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omments2.xml" ContentType="application/vnd.openxmlformats-officedocument.spreadsheetml.comments+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comments3.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J-Louis Kali\Desktop\IECMS Docs\"/>
    </mc:Choice>
  </mc:AlternateContent>
  <workbookProtection workbookAlgorithmName="SHA-512" workbookHashValue="dmgEQmMT9VnpnkKGqeO5CjdN8WQ/qlDKd7BFRNjUuIwtGJAiFEdsq9COWjgy5QuB93H2LHdKcqsYcoSQSZH6yQ==" workbookSaltValue="UeqcE7rAibBmOPawthVqDw==" workbookSpinCount="100000" lockStructure="1"/>
  <bookViews>
    <workbookView xWindow="120" yWindow="555" windowWidth="14970" windowHeight="7080" tabRatio="641" activeTab="1"/>
  </bookViews>
  <sheets>
    <sheet name="Selection Criteria" sheetId="2" r:id="rId1"/>
    <sheet name="Requirements List" sheetId="10" r:id="rId2"/>
    <sheet name="Requirements Scoring" sheetId="1" state="hidden" r:id="rId3"/>
    <sheet name="Composing Requirements" sheetId="8" state="hidden" r:id="rId4"/>
    <sheet name="Application SADD Reqs" sheetId="9" state="hidden" r:id="rId5"/>
    <sheet name="Functional Fit Graph" sheetId="3" state="hidden" r:id="rId6"/>
    <sheet name="Lists" sheetId="11" state="hidden" r:id="rId7"/>
    <sheet name="Other Graphs" sheetId="7" state="hidden" r:id="rId8"/>
  </sheets>
  <definedNames>
    <definedName name="_xlnm._FilterDatabase" localSheetId="3" hidden="1">'Composing Requirements'!$A$1:$M$147</definedName>
    <definedName name="_xlnm._FilterDatabase" localSheetId="1" hidden="1">'Requirements List'!$A$2:$E$996</definedName>
    <definedName name="_xlnm._FilterDatabase" localSheetId="2" hidden="1">'Requirements Scoring'!$A$2:$BP$996</definedName>
    <definedName name="_Toc247432493" localSheetId="1">'Requirements List'!$A$801</definedName>
    <definedName name="_Toc247432493" localSheetId="2">'Requirements Scoring'!$A$801</definedName>
    <definedName name="_Toc247432498" localSheetId="1">'Requirements List'!#REF!</definedName>
    <definedName name="_Toc247432498" localSheetId="2">'Requirements Scoring'!#REF!</definedName>
    <definedName name="_Toc247432499" localSheetId="1">'Requirements List'!$A$902</definedName>
    <definedName name="_Toc247432499" localSheetId="2">'Requirements Scoring'!$A$902</definedName>
    <definedName name="_Toc247432500" localSheetId="1">'Requirements List'!$A$909</definedName>
    <definedName name="_Toc247432500" localSheetId="2">'Requirements Scoring'!$A$909</definedName>
    <definedName name="_Toc247432501" localSheetId="1">'Requirements List'!$A$918</definedName>
    <definedName name="_Toc247432501" localSheetId="2">'Requirements Scoring'!$A$918</definedName>
    <definedName name="_Toc247432502" localSheetId="1">'Requirements List'!$A$930</definedName>
    <definedName name="_Toc247432502" localSheetId="2">'Requirements Scoring'!$A$930</definedName>
    <definedName name="_Toc247432503" localSheetId="1">'Requirements List'!$A$935</definedName>
    <definedName name="_Toc247432503" localSheetId="2">'Requirements Scoring'!$A$935</definedName>
    <definedName name="_Toc247432504" localSheetId="1">'Requirements List'!$A$939</definedName>
    <definedName name="_Toc247432504" localSheetId="2">'Requirements Scoring'!$A$939</definedName>
    <definedName name="_Toc247432505" localSheetId="1">'Requirements List'!$A$946</definedName>
    <definedName name="_Toc247432505" localSheetId="2">'Requirements Scoring'!$A$946</definedName>
    <definedName name="_Toc247432506" localSheetId="1">'Requirements List'!$A$950</definedName>
    <definedName name="_Toc247432506" localSheetId="2">'Requirements Scoring'!$A$950</definedName>
    <definedName name="_Toc247432507" localSheetId="1">'Requirements List'!$A$955</definedName>
    <definedName name="_Toc247432507" localSheetId="2">'Requirements Scoring'!$A$955</definedName>
    <definedName name="_Toc247432508" localSheetId="1">'Requirements List'!$A$964</definedName>
    <definedName name="_Toc247432508" localSheetId="2">'Requirements Scoring'!$A$964</definedName>
    <definedName name="_Toc247432510" localSheetId="1">'Requirements List'!$A$969</definedName>
    <definedName name="_Toc247432510" localSheetId="2">'Requirements Scoring'!$A$969</definedName>
    <definedName name="_Toc278195638" localSheetId="0">'Selection Criteria'!$B$1</definedName>
    <definedName name="_Toc386192620" localSheetId="4">'Application SADD Reqs'!$A$2</definedName>
    <definedName name="_Toc386192624" localSheetId="4">'Application SADD Reqs'!$A$13</definedName>
    <definedName name="_Toc386192625" localSheetId="4">'Application SADD Reqs'!#REF!</definedName>
    <definedName name="_Toc386192626" localSheetId="4">'Application SADD Reqs'!$A$92</definedName>
    <definedName name="_Toc386192627" localSheetId="4">'Application SADD Reqs'!$A$131</definedName>
    <definedName name="_Toc386192628" localSheetId="4">'Application SADD Reqs'!$A$145</definedName>
    <definedName name="_Toc386192679" localSheetId="4">'Application SADD Reqs'!$A$412</definedName>
    <definedName name="_Toc386192716" localSheetId="4">'Application SADD Reqs'!#REF!</definedName>
    <definedName name="_Toc386192726" localSheetId="4">'Application SADD Reqs'!$A$43</definedName>
    <definedName name="_Toc386192727" localSheetId="4">'Application SADD Reqs'!$A$112</definedName>
    <definedName name="_Toc386192808" localSheetId="4">'Application SADD Reqs'!$A$119</definedName>
    <definedName name="_Toc386192824" localSheetId="4">'Application SADD Reqs'!$A$122</definedName>
    <definedName name="_Toc386192828" localSheetId="4">'Application SADD Reqs'!#REF!</definedName>
    <definedName name="_Toc386192913" localSheetId="4">'Application SADD Reqs'!$A$374</definedName>
    <definedName name="_Toc386192965" localSheetId="4">'Application SADD Reqs'!$A$151</definedName>
    <definedName name="_Toc386192966" localSheetId="4">'Application SADD Reqs'!$A$189</definedName>
    <definedName name="_Toc386192970" localSheetId="4">'Application SADD Reqs'!#REF!</definedName>
    <definedName name="_Toc386192990" localSheetId="4">'Application SADD Reqs'!$A$244</definedName>
    <definedName name="_Toc386193038" localSheetId="4">'Application SADD Reqs'!#REF!</definedName>
    <definedName name="_Toc4930043" localSheetId="1">'Requirements List'!$C$910</definedName>
    <definedName name="_Toc4930043" localSheetId="2">'Requirements Scoring'!$C$910</definedName>
    <definedName name="BKM_0212A1AF_9557_45B0_96CF_656407D7AEF1" localSheetId="4">'Application SADD Reqs'!#REF!</definedName>
    <definedName name="BKM_049FBC72_0D5E_4495_A48B_097927D0D1CB" localSheetId="4">'Application SADD Reqs'!#REF!</definedName>
    <definedName name="BKM_08B9A1BA_3F9B_4097_AA2B_AE1FA426C0AD" localSheetId="4">'Application SADD Reqs'!$A$285</definedName>
    <definedName name="BKM_0BC6FD47_6EB6_49DE_A392_4D489C5F3B15" localSheetId="4">'Application SADD Reqs'!$A$427</definedName>
    <definedName name="BKM_0CC10F61_1DC4_4116_9D73_60DDF03CB7C5" localSheetId="4">'Application SADD Reqs'!$A$441</definedName>
    <definedName name="BKM_0D057B60_8BC3_4CBA_95DF_5E035ED6BEC5" localSheetId="4">'Application SADD Reqs'!#REF!</definedName>
    <definedName name="BKM_120AAD4C_BC5F_4AA0_ACFE_FD54BBD9A671" localSheetId="4">'Application SADD Reqs'!#REF!</definedName>
    <definedName name="BKM_12442DB7_A05B_479B_9A4B_AA6372D01FD0" localSheetId="4">'Application SADD Reqs'!$A$267</definedName>
    <definedName name="BKM_1530F638_4D24_434C_B327_F7BFDC227FF3" localSheetId="4">'Application SADD Reqs'!$A$380</definedName>
    <definedName name="BKM_15C80414_9BAF_4573_823B_68A952E9F885" localSheetId="4">'Application SADD Reqs'!#REF!</definedName>
    <definedName name="BKM_15F3EBB4_6192_4446_B1DF_755C4E6313F9" localSheetId="4">'Application SADD Reqs'!#REF!</definedName>
    <definedName name="BKM_1BE025FB_A27E_40D3_BDFD_A1FDEEAC286F" localSheetId="4">'Application SADD Reqs'!#REF!</definedName>
    <definedName name="BKM_25F654D3_1F07_4BD2_864C_899AE893F5BB" localSheetId="4">'Application SADD Reqs'!$A$14</definedName>
    <definedName name="BKM_2892B43B_19B3_42C1_BBB5_34C906C792E3" localSheetId="4">'Application SADD Reqs'!#REF!</definedName>
    <definedName name="BKM_28E0D867_24D0_48C9_B6E9_48C980819324" localSheetId="4">'Application SADD Reqs'!#REF!</definedName>
    <definedName name="BKM_2AF49180_C532_44DF_AC1A_85DED6B031FC" localSheetId="4">'Application SADD Reqs'!#REF!</definedName>
    <definedName name="BKM_2CF975D3_FBD8_4D1B_929E_C3031D554BCD" localSheetId="4">'Application SADD Reqs'!#REF!</definedName>
    <definedName name="BKM_3068B3BC_7502_4B32_A225_4843F9ADB222" localSheetId="4">'Application SADD Reqs'!#REF!</definedName>
    <definedName name="BKM_329F6B04_5D23_41DF_A777_CA7FF7AE86CE" localSheetId="4">'Application SADD Reqs'!$A$209</definedName>
    <definedName name="BKM_373D50F6_3647_403A_A0E6_F2B21B14D44A" localSheetId="4">'Application SADD Reqs'!#REF!</definedName>
    <definedName name="BKM_3BEE01A2_9B9C_47B7_9F5F_4F1F8C9AA860" localSheetId="4">'Application SADD Reqs'!#REF!</definedName>
    <definedName name="BKM_40FEC97A_2961_4AEF_BC47_1C0DA40A6E6B" localSheetId="4">'Application SADD Reqs'!$A$144</definedName>
    <definedName name="BKM_4132AAD3_0E02_42C5_960A_DD7A03E086B0" localSheetId="4">'Application SADD Reqs'!$A$286</definedName>
    <definedName name="BKM_42A096A3_9999_4AF6_BB17_846702C2FDC1" localSheetId="4">'Application SADD Reqs'!#REF!</definedName>
    <definedName name="BKM_4AE4D1F0_38A0_412F_AD7F_24E17DA05CB9" localSheetId="4">'Application SADD Reqs'!#REF!</definedName>
    <definedName name="BKM_4DA65DEA_677B_4AE3_BC1D_B65C3DFE10EB" localSheetId="4">'Application SADD Reqs'!#REF!</definedName>
    <definedName name="BKM_4E1FF0D8_589F_4046_833C_FE4C3633B84C" localSheetId="4">'Application SADD Reqs'!#REF!</definedName>
    <definedName name="BKM_5096D1D3_C744_4060_82AE_D230FD14C77B" localSheetId="4">'Application SADD Reqs'!#REF!</definedName>
    <definedName name="BKM_5BA6FB1B_2BCF_44AB_BF72_3A309C0ADA3D" localSheetId="4">'Application SADD Reqs'!#REF!</definedName>
    <definedName name="BKM_5BAA3F43_9268_423F_B144_590B4EE2CF09" localSheetId="4">'Application SADD Reqs'!#REF!</definedName>
    <definedName name="BKM_5BDC9C46_9353_4271_8C72_A6931BAE5CD3" localSheetId="4">'Application SADD Reqs'!$A$399</definedName>
    <definedName name="BKM_5C7BF5FC_EF91_4F55_9E4E_242934FCCA6B" localSheetId="4">'Application SADD Reqs'!#REF!</definedName>
    <definedName name="BKM_74E71C25_F2D4_4677_8FA4_8A578F39C977" localSheetId="4">'Application SADD Reqs'!$A$414</definedName>
    <definedName name="BKM_76A2FC36_5841_4AE1_AF10_29186A155855" localSheetId="4">'Application SADD Reqs'!$A$430</definedName>
    <definedName name="BKM_7759157A_E185_4976_A45B_C599CA332ADE" localSheetId="4">'Application SADD Reqs'!$A$81</definedName>
    <definedName name="BKM_7B18BFC5_D8DA_419A_9745_3AAF36556FAA" localSheetId="4">'Application SADD Reqs'!#REF!</definedName>
    <definedName name="BKM_7D015178_DEAE_4290_9CB6_D33B21D8395C" localSheetId="4">'Application SADD Reqs'!$A$25</definedName>
    <definedName name="BKM_8A546C70_283D_4E46_98D1_0C090E34E48E" localSheetId="4">'Application SADD Reqs'!#REF!</definedName>
    <definedName name="BKM_8F08AEEF_C222_4D95_B69D_A9FE49ED2A71" localSheetId="4">'Application SADD Reqs'!#REF!</definedName>
    <definedName name="BKM_900CAE8A_C2C8_4AD6_A983_C460CAAB3E83" localSheetId="4">'Application SADD Reqs'!#REF!</definedName>
    <definedName name="BKM_9164A7A5_7ADB_49F1_A7C3_D6B29CB1F0F4" localSheetId="4">'Application SADD Reqs'!#REF!</definedName>
    <definedName name="BKM_917CA591_0A1A_4FA6_949B_695E262E8D83" localSheetId="4">'Application SADD Reqs'!#REF!</definedName>
    <definedName name="BKM_94586C19_F28C_49DC_BC59_D9F1A163CF38" localSheetId="4">'Application SADD Reqs'!#REF!</definedName>
    <definedName name="BKM_98309254_DCC9_46FA_941D_28634EE64E33" localSheetId="4">'Application SADD Reqs'!$A$281</definedName>
    <definedName name="BKM_9E1673DA_8544_42B2_9C2D_673F071CE955" localSheetId="4">'Application SADD Reqs'!#REF!</definedName>
    <definedName name="BKM_A2E5E8E2_8E94_4428_B738_4EE3A731964C" localSheetId="4">'Application SADD Reqs'!#REF!</definedName>
    <definedName name="BKM_A6E56191_DA6A_4FA4_BC7B_A1D836CCFA7E" localSheetId="4">'Application SADD Reqs'!#REF!</definedName>
    <definedName name="BKM_A95D382D_EAA6_4188_AA21_95073F8545D4" localSheetId="4">'Application SADD Reqs'!#REF!</definedName>
    <definedName name="BKM_A9D66A72_E18A_4364_A93E_DA1F0890972F" localSheetId="4">'Application SADD Reqs'!#REF!</definedName>
    <definedName name="BKM_AF9E2CB1_F5CC_47C8_8B33_8E06761F7D27" localSheetId="4">'Application SADD Reqs'!$A$373</definedName>
    <definedName name="BKM_B027ADD9_C161_4ABE_AEB4_6749150D30FA" localSheetId="4">'Application SADD Reqs'!#REF!</definedName>
    <definedName name="BKM_B15B31E8_CB55_481E_8A2F_49A65C4AC854" localSheetId="4">'Application SADD Reqs'!$A$381</definedName>
    <definedName name="BKM_B729C894_0036_48D9_B558_D8E76639D64D" localSheetId="4">'Application SADD Reqs'!#REF!</definedName>
    <definedName name="BKM_B744EF37_D0C4_4651_92B9_A39D9A76F08B" localSheetId="4">'Application SADD Reqs'!#REF!</definedName>
    <definedName name="BKM_C20217F8_0A00_4CFE_A585_9C3F0E736A72" localSheetId="4">'Application SADD Reqs'!#REF!</definedName>
    <definedName name="BKM_C632B7AC_ABF7_43A9_BDD9_20FFF3C6E7EE" localSheetId="4">'Application SADD Reqs'!#REF!</definedName>
    <definedName name="BKM_C82A39AE_5B58_4E0A_8A9B_76F1E173EED8" localSheetId="4">'Application SADD Reqs'!#REF!</definedName>
    <definedName name="BKM_C8943445_E9DD_43B8_A9AF_21C21CF9400B" localSheetId="4">'Application SADD Reqs'!#REF!</definedName>
    <definedName name="BKM_CB3AAC4E_26EA_4C30_8903_A8A5C8DCC859" localSheetId="4">'Application SADD Reqs'!#REF!</definedName>
    <definedName name="BKM_CD32AE67_4DC3_4F76_BF51_6898AFA6C420" localSheetId="4">'Application SADD Reqs'!#REF!</definedName>
    <definedName name="BKM_D7A7588E_68FF_464B_BE8D_2330A17103A2" localSheetId="4">'Application SADD Reqs'!$A$74</definedName>
    <definedName name="BKM_D993ED00_6E0E_4FCE_A6A5_B540674648B3" localSheetId="4">'Application SADD Reqs'!#REF!</definedName>
    <definedName name="BKM_DA9021C7_0047_4B53_91B5_326029B7ACBA" localSheetId="4">'Application SADD Reqs'!$A$26</definedName>
    <definedName name="BKM_DAF054B2_48B7_4A44_AEEA_2FA96D436247" localSheetId="4">'Application SADD Reqs'!#REF!</definedName>
    <definedName name="BKM_DE533636_963F_4930_B6A0_8A9D195F8FBE" localSheetId="4">'Application SADD Reqs'!#REF!</definedName>
    <definedName name="BKM_DE72002B_536D_476C_9FDA_FDB04DA89C7D" localSheetId="4">'Application SADD Reqs'!$A$442</definedName>
    <definedName name="BKM_DF91DB6F_7BE7_4A6E_B415_0E020E836862" localSheetId="4">'Application SADD Reqs'!#REF!</definedName>
    <definedName name="BKM_DF972F86_F5F4_4343_8BC1_DA1BE1E275FD" localSheetId="4">'Application SADD Reqs'!#REF!</definedName>
    <definedName name="BKM_E3B7BE47_D641_4D73_9EB0_314ED48B97D3" localSheetId="4">'Application SADD Reqs'!#REF!</definedName>
    <definedName name="BKM_EB9A5986_D1A6_4556_8E9C_A68D7A88E484" localSheetId="4">'Application SADD Reqs'!#REF!</definedName>
    <definedName name="BKM_ECD1A69A_A742_4959_9AD5_313385A3819E" localSheetId="4">'Application SADD Reqs'!#REF!</definedName>
    <definedName name="BKM_F6A19577_4342_4EDC_B674_776478675F9C" localSheetId="4">'Application SADD Reqs'!#REF!</definedName>
    <definedName name="BKM_F771F646_F2A5_4039_83DA_967A5AD66D86" localSheetId="4">'Application SADD Reqs'!$A$82</definedName>
    <definedName name="_xlnm.Print_Area" localSheetId="3">'Composing Requirements'!$I$1:$M$137</definedName>
    <definedName name="_xlnm.Print_Area" localSheetId="7">'Other Graphs'!$A$1:$AW$19</definedName>
    <definedName name="_xlnm.Print_Area" localSheetId="1">'Requirements List'!$A:$E</definedName>
    <definedName name="_xlnm.Print_Titles" localSheetId="1">'Requirements List'!$2:$3</definedName>
    <definedName name="Req_Category">Lists!$B$2:$B$7</definedName>
    <definedName name="Yes_No">Lists!$A$2:$A$4</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M7" i="8" l="1"/>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5" i="8"/>
  <c r="M6" i="8"/>
  <c r="L7" i="8"/>
  <c r="L8" i="8"/>
  <c r="L9" i="8"/>
  <c r="L10" i="8"/>
  <c r="L14" i="8"/>
  <c r="L15" i="8"/>
  <c r="L21" i="8"/>
  <c r="L24" i="8"/>
  <c r="L27" i="8"/>
  <c r="L30" i="8"/>
  <c r="L36" i="8"/>
  <c r="L40" i="8"/>
  <c r="L45" i="8"/>
  <c r="L51" i="8"/>
  <c r="L64" i="8"/>
  <c r="L67" i="8"/>
  <c r="L74" i="8"/>
  <c r="L79" i="8"/>
  <c r="L81" i="8"/>
  <c r="L86" i="8"/>
  <c r="L92" i="8"/>
  <c r="L99" i="8"/>
  <c r="L101" i="8"/>
  <c r="L103" i="8"/>
  <c r="L106" i="8"/>
  <c r="L109" i="8"/>
  <c r="L112" i="8"/>
  <c r="L114" i="8"/>
  <c r="L118" i="8"/>
  <c r="L124" i="8"/>
  <c r="L128" i="8"/>
  <c r="L5" i="8"/>
  <c r="L6" i="8"/>
  <c r="B140" i="10" l="1"/>
  <c r="B141" i="10"/>
  <c r="B142" i="10"/>
  <c r="B150" i="10"/>
  <c r="B151" i="10"/>
  <c r="B152" i="10"/>
  <c r="B139" i="10"/>
  <c r="B137" i="10"/>
  <c r="B135" i="1" l="1"/>
  <c r="B134" i="1"/>
  <c r="B135" i="10"/>
  <c r="B134" i="10"/>
  <c r="B32" i="10"/>
  <c r="B31" i="10"/>
  <c r="B30" i="10"/>
  <c r="B29" i="10"/>
  <c r="B28" i="10"/>
  <c r="B27" i="10"/>
  <c r="B26" i="10"/>
  <c r="B25" i="10"/>
  <c r="B90" i="10"/>
  <c r="C122" i="10" l="1"/>
  <c r="B34" i="10"/>
  <c r="B35" i="10"/>
  <c r="B36" i="10"/>
  <c r="B37" i="10"/>
  <c r="B38" i="10"/>
  <c r="B39" i="10"/>
  <c r="B41" i="10"/>
  <c r="B42" i="10"/>
  <c r="B44" i="10"/>
  <c r="B45" i="10"/>
  <c r="B47" i="10"/>
  <c r="B48" i="10"/>
  <c r="B50" i="10"/>
  <c r="B51" i="10"/>
  <c r="B52" i="10"/>
  <c r="B53" i="10"/>
  <c r="B54" i="10"/>
  <c r="B56" i="10"/>
  <c r="B57" i="10"/>
  <c r="B58" i="10"/>
  <c r="B60" i="10"/>
  <c r="B61" i="10"/>
  <c r="B62" i="10"/>
  <c r="B63" i="10"/>
  <c r="B65" i="10"/>
  <c r="B66" i="10"/>
  <c r="B67" i="10"/>
  <c r="B68" i="10"/>
  <c r="B69" i="10"/>
  <c r="B71" i="10"/>
  <c r="B72" i="10"/>
  <c r="B73" i="10"/>
  <c r="B74" i="10"/>
  <c r="B75" i="10"/>
  <c r="B76" i="10"/>
  <c r="B77" i="10"/>
  <c r="B78" i="10"/>
  <c r="B79" i="10"/>
  <c r="B80" i="10"/>
  <c r="B81" i="10"/>
  <c r="B82" i="10"/>
  <c r="B84" i="10"/>
  <c r="B85" i="10"/>
  <c r="B87" i="10"/>
  <c r="B88" i="10"/>
  <c r="B89" i="10"/>
  <c r="B91" i="10"/>
  <c r="B92" i="10"/>
  <c r="B94" i="10"/>
  <c r="B95" i="10"/>
  <c r="B96" i="10"/>
  <c r="B97" i="10"/>
  <c r="B99" i="10"/>
  <c r="B101" i="10"/>
  <c r="B106" i="10"/>
  <c r="B107" i="10"/>
  <c r="B108" i="10"/>
  <c r="B109" i="10"/>
  <c r="B110" i="10"/>
  <c r="B112" i="10"/>
  <c r="B113" i="10"/>
  <c r="B114" i="10"/>
  <c r="B115" i="10"/>
  <c r="B116" i="10"/>
  <c r="B117" i="10"/>
  <c r="B119" i="10"/>
  <c r="B121" i="10"/>
  <c r="B123" i="10"/>
  <c r="B124" i="10"/>
  <c r="B126" i="10"/>
  <c r="B127" i="10"/>
  <c r="B129" i="10"/>
  <c r="B130" i="10"/>
  <c r="B132" i="10"/>
  <c r="B562" i="10"/>
  <c r="B563" i="10"/>
  <c r="B564" i="10"/>
  <c r="B565" i="10"/>
  <c r="B566" i="10"/>
  <c r="B568" i="10"/>
  <c r="B569" i="10"/>
  <c r="B570" i="10"/>
  <c r="B572" i="10"/>
  <c r="B573" i="10"/>
  <c r="B574" i="10"/>
  <c r="B575" i="10"/>
  <c r="B576" i="10"/>
  <c r="B577" i="10"/>
  <c r="B578" i="10"/>
  <c r="B579" i="10"/>
  <c r="B580" i="10"/>
  <c r="B571" i="10"/>
  <c r="B567" i="10"/>
  <c r="B561" i="10"/>
  <c r="C559" i="10"/>
  <c r="C558" i="10"/>
  <c r="C557" i="10"/>
  <c r="C556"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B133" i="10"/>
  <c r="B131" i="10"/>
  <c r="B128" i="10"/>
  <c r="B125" i="10"/>
  <c r="B122" i="10"/>
  <c r="B120" i="10"/>
  <c r="B118" i="10"/>
  <c r="B111" i="10"/>
  <c r="B105" i="10"/>
  <c r="B104" i="10"/>
  <c r="B103" i="10"/>
  <c r="B102" i="10"/>
  <c r="B100" i="10"/>
  <c r="B98" i="10"/>
  <c r="B93" i="10"/>
  <c r="B86" i="10"/>
  <c r="B83" i="10"/>
  <c r="B70" i="10"/>
  <c r="B64" i="10"/>
  <c r="B59" i="10"/>
  <c r="B55" i="10"/>
  <c r="B49" i="10"/>
  <c r="B46" i="10"/>
  <c r="B43" i="10"/>
  <c r="B40" i="10"/>
  <c r="B33" i="10"/>
  <c r="B24" i="10"/>
  <c r="BP494" i="1"/>
  <c r="BO494" i="1"/>
  <c r="Q494" i="1"/>
  <c r="BN494" i="1"/>
  <c r="BM494" i="1"/>
  <c r="BL494" i="1"/>
  <c r="BK494" i="1"/>
  <c r="BI494" i="1"/>
  <c r="BH494" i="1"/>
  <c r="BG494" i="1"/>
  <c r="BF494" i="1"/>
  <c r="BE494" i="1"/>
  <c r="BD494" i="1"/>
  <c r="BB494" i="1"/>
  <c r="BA494" i="1"/>
  <c r="AZ494" i="1"/>
  <c r="AY494" i="1"/>
  <c r="AX494" i="1"/>
  <c r="AW494" i="1"/>
  <c r="AU494" i="1"/>
  <c r="AT494" i="1"/>
  <c r="AS494" i="1"/>
  <c r="AR494" i="1"/>
  <c r="AQ494" i="1"/>
  <c r="AP494" i="1"/>
  <c r="AN494" i="1"/>
  <c r="AM494" i="1"/>
  <c r="AL494" i="1"/>
  <c r="AK494" i="1"/>
  <c r="AJ494" i="1"/>
  <c r="AI494" i="1"/>
  <c r="AG494" i="1"/>
  <c r="AF494" i="1"/>
  <c r="AE494" i="1"/>
  <c r="AD494" i="1"/>
  <c r="AC494" i="1"/>
  <c r="AB494" i="1"/>
  <c r="Z494" i="1"/>
  <c r="Y494" i="1"/>
  <c r="X494" i="1"/>
  <c r="W494" i="1"/>
  <c r="V494" i="1"/>
  <c r="U494" i="1"/>
  <c r="C419" i="9"/>
  <c r="C494" i="1"/>
  <c r="BP493" i="1"/>
  <c r="BO493" i="1"/>
  <c r="Q493" i="1"/>
  <c r="BN493" i="1"/>
  <c r="BM493" i="1"/>
  <c r="BL493" i="1"/>
  <c r="BK493" i="1"/>
  <c r="BI493" i="1"/>
  <c r="BH493" i="1"/>
  <c r="BG493" i="1"/>
  <c r="BF493" i="1"/>
  <c r="BE493" i="1"/>
  <c r="BD493" i="1"/>
  <c r="BB493" i="1"/>
  <c r="BA493" i="1"/>
  <c r="AZ493" i="1"/>
  <c r="AY493" i="1"/>
  <c r="AX493" i="1"/>
  <c r="AW493" i="1"/>
  <c r="AU493" i="1"/>
  <c r="AT493" i="1"/>
  <c r="AS493" i="1"/>
  <c r="AR493" i="1"/>
  <c r="AQ493" i="1"/>
  <c r="AP493" i="1"/>
  <c r="AN493" i="1"/>
  <c r="AM493" i="1"/>
  <c r="AL493" i="1"/>
  <c r="AK493" i="1"/>
  <c r="AJ493" i="1"/>
  <c r="AI493" i="1"/>
  <c r="AG493" i="1"/>
  <c r="AF493" i="1"/>
  <c r="AE493" i="1"/>
  <c r="AD493" i="1"/>
  <c r="AC493" i="1"/>
  <c r="AB493" i="1"/>
  <c r="Z493" i="1"/>
  <c r="Y493" i="1"/>
  <c r="X493" i="1"/>
  <c r="W493" i="1"/>
  <c r="V493" i="1"/>
  <c r="U493" i="1"/>
  <c r="C418" i="9"/>
  <c r="C493" i="1"/>
  <c r="BP171" i="1"/>
  <c r="BO171" i="1"/>
  <c r="Q171" i="1"/>
  <c r="BN171" i="1"/>
  <c r="BM171" i="1"/>
  <c r="BL171" i="1"/>
  <c r="BK171" i="1"/>
  <c r="BI171" i="1"/>
  <c r="BH171" i="1"/>
  <c r="BG171" i="1"/>
  <c r="BF171" i="1"/>
  <c r="BE171" i="1"/>
  <c r="BD171" i="1"/>
  <c r="BB171" i="1"/>
  <c r="BA171" i="1"/>
  <c r="AZ171" i="1"/>
  <c r="AY171" i="1"/>
  <c r="AX171" i="1"/>
  <c r="AW171" i="1"/>
  <c r="AU171" i="1"/>
  <c r="AT171" i="1"/>
  <c r="AS171" i="1"/>
  <c r="AR171" i="1"/>
  <c r="AQ171" i="1"/>
  <c r="AP171" i="1"/>
  <c r="AN171" i="1"/>
  <c r="AM171" i="1"/>
  <c r="AL171" i="1"/>
  <c r="AK171" i="1"/>
  <c r="AJ171" i="1"/>
  <c r="AI171" i="1"/>
  <c r="AG171" i="1"/>
  <c r="AF171" i="1"/>
  <c r="AE171" i="1"/>
  <c r="AD171" i="1"/>
  <c r="AC171" i="1"/>
  <c r="AB171" i="1"/>
  <c r="Z171" i="1"/>
  <c r="Y171" i="1"/>
  <c r="X171" i="1"/>
  <c r="W171" i="1"/>
  <c r="V171" i="1"/>
  <c r="U171" i="1"/>
  <c r="C52" i="9"/>
  <c r="C171" i="1"/>
  <c r="BP170" i="1"/>
  <c r="BO170" i="1"/>
  <c r="Q170" i="1"/>
  <c r="BN170" i="1"/>
  <c r="BM170" i="1"/>
  <c r="BL170" i="1"/>
  <c r="BK170" i="1"/>
  <c r="BI170" i="1"/>
  <c r="BH170" i="1"/>
  <c r="BG170" i="1"/>
  <c r="BF170" i="1"/>
  <c r="BE170" i="1"/>
  <c r="BD170" i="1"/>
  <c r="BB170" i="1"/>
  <c r="BA170" i="1"/>
  <c r="AZ170" i="1"/>
  <c r="AY170" i="1"/>
  <c r="AX170" i="1"/>
  <c r="AW170" i="1"/>
  <c r="AU170" i="1"/>
  <c r="AT170" i="1"/>
  <c r="AS170" i="1"/>
  <c r="AR170" i="1"/>
  <c r="AQ170" i="1"/>
  <c r="AP170" i="1"/>
  <c r="AN170" i="1"/>
  <c r="AM170" i="1"/>
  <c r="AL170" i="1"/>
  <c r="AK170" i="1"/>
  <c r="AJ170" i="1"/>
  <c r="AI170" i="1"/>
  <c r="AG170" i="1"/>
  <c r="AF170" i="1"/>
  <c r="AE170" i="1"/>
  <c r="AD170" i="1"/>
  <c r="AC170" i="1"/>
  <c r="AB170" i="1"/>
  <c r="Z170" i="1"/>
  <c r="Y170" i="1"/>
  <c r="X170" i="1"/>
  <c r="W170" i="1"/>
  <c r="V170" i="1"/>
  <c r="U170" i="1"/>
  <c r="C51" i="9"/>
  <c r="C170" i="1"/>
  <c r="BP179" i="1"/>
  <c r="BO179" i="1"/>
  <c r="Q179" i="1"/>
  <c r="BN179" i="1"/>
  <c r="BM179" i="1"/>
  <c r="BL179" i="1"/>
  <c r="BK179" i="1"/>
  <c r="BI179" i="1"/>
  <c r="BH179" i="1"/>
  <c r="BG179" i="1"/>
  <c r="BF179" i="1"/>
  <c r="BE179" i="1"/>
  <c r="BD179" i="1"/>
  <c r="BB179" i="1"/>
  <c r="BA179" i="1"/>
  <c r="AZ179" i="1"/>
  <c r="AY179" i="1"/>
  <c r="AX179" i="1"/>
  <c r="AW179" i="1"/>
  <c r="AU179" i="1"/>
  <c r="AT179" i="1"/>
  <c r="AS179" i="1"/>
  <c r="AR179" i="1"/>
  <c r="AQ179" i="1"/>
  <c r="AP179" i="1"/>
  <c r="AN179" i="1"/>
  <c r="AM179" i="1"/>
  <c r="AL179" i="1"/>
  <c r="AK179" i="1"/>
  <c r="AJ179" i="1"/>
  <c r="AI179" i="1"/>
  <c r="AG179" i="1"/>
  <c r="AF179" i="1"/>
  <c r="AE179" i="1"/>
  <c r="AD179" i="1"/>
  <c r="AC179" i="1"/>
  <c r="AB179" i="1"/>
  <c r="Z179" i="1"/>
  <c r="Y179" i="1"/>
  <c r="X179" i="1"/>
  <c r="W179" i="1"/>
  <c r="V179" i="1"/>
  <c r="U179" i="1"/>
  <c r="C61" i="9"/>
  <c r="C179" i="1"/>
  <c r="C447" i="9"/>
  <c r="C520" i="1"/>
  <c r="C448" i="9"/>
  <c r="C521" i="1"/>
  <c r="C301" i="9"/>
  <c r="C391" i="1"/>
  <c r="Q556" i="1"/>
  <c r="Q557" i="1"/>
  <c r="Q558" i="1"/>
  <c r="Q559" i="1"/>
  <c r="Q537" i="1"/>
  <c r="Q538" i="1"/>
  <c r="Q539" i="1"/>
  <c r="Q540" i="1"/>
  <c r="Q541" i="1"/>
  <c r="Q542" i="1"/>
  <c r="Q543" i="1"/>
  <c r="Q544" i="1"/>
  <c r="Q545" i="1"/>
  <c r="Q546" i="1"/>
  <c r="Q547" i="1"/>
  <c r="Q529" i="1"/>
  <c r="Q530" i="1"/>
  <c r="Q527" i="1"/>
  <c r="Q528" i="1"/>
  <c r="Q421" i="1"/>
  <c r="Q422" i="1"/>
  <c r="Q423" i="1"/>
  <c r="Q424" i="1"/>
  <c r="Q425" i="1"/>
  <c r="Q426" i="1"/>
  <c r="Q427" i="1"/>
  <c r="Q428" i="1"/>
  <c r="Q429" i="1"/>
  <c r="Q430" i="1"/>
  <c r="Q431" i="1"/>
  <c r="Q432" i="1"/>
  <c r="Q433" i="1"/>
  <c r="Q434" i="1"/>
  <c r="Q435" i="1"/>
  <c r="Q436" i="1"/>
  <c r="Q437" i="1"/>
  <c r="Q400" i="1"/>
  <c r="Q401" i="1"/>
  <c r="Q402" i="1"/>
  <c r="Q403" i="1"/>
  <c r="Q404" i="1"/>
  <c r="Q405" i="1"/>
  <c r="Q406" i="1"/>
  <c r="Q407" i="1"/>
  <c r="Q408" i="1"/>
  <c r="Q409" i="1"/>
  <c r="Q410" i="1"/>
  <c r="Q411" i="1"/>
  <c r="Q412" i="1"/>
  <c r="Q413" i="1"/>
  <c r="Q414" i="1"/>
  <c r="Q415" i="1"/>
  <c r="Q416" i="1"/>
  <c r="Q417" i="1"/>
  <c r="Q418" i="1"/>
  <c r="Q393" i="1"/>
  <c r="Q394" i="1"/>
  <c r="Q395" i="1"/>
  <c r="Q396" i="1"/>
  <c r="Q397" i="1"/>
  <c r="Q291" i="1"/>
  <c r="Q292" i="1"/>
  <c r="Q293" i="1"/>
  <c r="Q294" i="1"/>
  <c r="Q295" i="1"/>
  <c r="Q296" i="1"/>
  <c r="Q297" i="1"/>
  <c r="Q298" i="1"/>
  <c r="Q299" i="1"/>
  <c r="Q300" i="1"/>
  <c r="Q301" i="1"/>
  <c r="Q302" i="1"/>
  <c r="Q303" i="1"/>
  <c r="Q304" i="1"/>
  <c r="Q262" i="1"/>
  <c r="Q261" i="1"/>
  <c r="Q260" i="1"/>
  <c r="Q259" i="1"/>
  <c r="Q258" i="1"/>
  <c r="Q257" i="1"/>
  <c r="Q256" i="1"/>
  <c r="Q255" i="1"/>
  <c r="Q254" i="1"/>
  <c r="Q253" i="1"/>
  <c r="Q252" i="1"/>
  <c r="Q244" i="1"/>
  <c r="Q245" i="1"/>
  <c r="Q246" i="1"/>
  <c r="Q247" i="1"/>
  <c r="Q248" i="1"/>
  <c r="Q249" i="1"/>
  <c r="C208" i="1"/>
  <c r="B570" i="1"/>
  <c r="B569" i="1"/>
  <c r="Q569" i="1" s="1"/>
  <c r="B568" i="1"/>
  <c r="B567" i="1"/>
  <c r="B566" i="1"/>
  <c r="Q566" i="1" s="1"/>
  <c r="AL566" i="1" s="1"/>
  <c r="B565" i="1"/>
  <c r="Q565" i="1" s="1"/>
  <c r="AE565" i="1" s="1"/>
  <c r="B564" i="1"/>
  <c r="Q564" i="1" s="1"/>
  <c r="B563" i="1"/>
  <c r="Q563" i="1" s="1"/>
  <c r="AL563" i="1" s="1"/>
  <c r="B562" i="1"/>
  <c r="Q562" i="1" s="1"/>
  <c r="AS562" i="1" s="1"/>
  <c r="B561" i="1"/>
  <c r="C111" i="10"/>
  <c r="C567" i="10"/>
  <c r="L125" i="8"/>
  <c r="C568" i="1" s="1"/>
  <c r="L126" i="8"/>
  <c r="C569" i="10" s="1"/>
  <c r="L127" i="8"/>
  <c r="C570" i="10" s="1"/>
  <c r="C561" i="10"/>
  <c r="L119" i="8"/>
  <c r="C562" i="10" s="1"/>
  <c r="L120" i="8"/>
  <c r="C563" i="10" s="1"/>
  <c r="L121" i="8"/>
  <c r="C564" i="10" s="1"/>
  <c r="L122" i="8"/>
  <c r="C565" i="1" s="1"/>
  <c r="L123" i="8"/>
  <c r="C566" i="10" s="1"/>
  <c r="BP570" i="1"/>
  <c r="BO570" i="1"/>
  <c r="BM570" i="1"/>
  <c r="BL570" i="1"/>
  <c r="BK570" i="1"/>
  <c r="BI570" i="1"/>
  <c r="BH570" i="1"/>
  <c r="BF570" i="1"/>
  <c r="BE570" i="1"/>
  <c r="BD570" i="1"/>
  <c r="BB570" i="1"/>
  <c r="BA570" i="1"/>
  <c r="AY570" i="1"/>
  <c r="AX570" i="1"/>
  <c r="AW570" i="1"/>
  <c r="AU570" i="1"/>
  <c r="AT570" i="1"/>
  <c r="AR570" i="1"/>
  <c r="AQ570" i="1"/>
  <c r="AP570" i="1"/>
  <c r="AN570" i="1"/>
  <c r="AM570" i="1"/>
  <c r="AK570" i="1"/>
  <c r="AJ570" i="1"/>
  <c r="AI570" i="1"/>
  <c r="AG570" i="1"/>
  <c r="AF570" i="1"/>
  <c r="AD570" i="1"/>
  <c r="AC570" i="1"/>
  <c r="AB570" i="1"/>
  <c r="Z570" i="1"/>
  <c r="Y570" i="1"/>
  <c r="W570" i="1"/>
  <c r="V570" i="1"/>
  <c r="U570" i="1"/>
  <c r="Q570" i="1"/>
  <c r="BP569" i="1"/>
  <c r="BO569" i="1"/>
  <c r="BM569" i="1"/>
  <c r="BL569" i="1"/>
  <c r="BK569" i="1"/>
  <c r="BI569" i="1"/>
  <c r="BH569" i="1"/>
  <c r="BF569" i="1"/>
  <c r="BE569" i="1"/>
  <c r="BD569" i="1"/>
  <c r="BB569" i="1"/>
  <c r="BA569" i="1"/>
  <c r="AY569" i="1"/>
  <c r="AX569" i="1"/>
  <c r="AW569" i="1"/>
  <c r="AU569" i="1"/>
  <c r="AT569" i="1"/>
  <c r="AR569" i="1"/>
  <c r="AQ569" i="1"/>
  <c r="AP569" i="1"/>
  <c r="AN569" i="1"/>
  <c r="AM569" i="1"/>
  <c r="AK569" i="1"/>
  <c r="AJ569" i="1"/>
  <c r="AI569" i="1"/>
  <c r="AG569" i="1"/>
  <c r="AF569" i="1"/>
  <c r="AD569" i="1"/>
  <c r="AC569" i="1"/>
  <c r="AB569" i="1"/>
  <c r="Z569" i="1"/>
  <c r="Y569" i="1"/>
  <c r="W569" i="1"/>
  <c r="V569" i="1"/>
  <c r="U569" i="1"/>
  <c r="BP568" i="1"/>
  <c r="BO568" i="1"/>
  <c r="BM568" i="1"/>
  <c r="BL568" i="1"/>
  <c r="BK568" i="1"/>
  <c r="BI568" i="1"/>
  <c r="BH568" i="1"/>
  <c r="BF568" i="1"/>
  <c r="BE568" i="1"/>
  <c r="BD568" i="1"/>
  <c r="BB568" i="1"/>
  <c r="BA568" i="1"/>
  <c r="AY568" i="1"/>
  <c r="AX568" i="1"/>
  <c r="AW568" i="1"/>
  <c r="AU568" i="1"/>
  <c r="AT568" i="1"/>
  <c r="AR568" i="1"/>
  <c r="AQ568" i="1"/>
  <c r="AP568" i="1"/>
  <c r="AN568" i="1"/>
  <c r="AM568" i="1"/>
  <c r="AK568" i="1"/>
  <c r="AJ568" i="1"/>
  <c r="AI568" i="1"/>
  <c r="AG568" i="1"/>
  <c r="AF568" i="1"/>
  <c r="AD568" i="1"/>
  <c r="AC568" i="1"/>
  <c r="AB568" i="1"/>
  <c r="Z568" i="1"/>
  <c r="Y568" i="1"/>
  <c r="W568" i="1"/>
  <c r="V568" i="1"/>
  <c r="U568" i="1"/>
  <c r="Q568" i="1"/>
  <c r="BP566" i="1"/>
  <c r="BO566" i="1"/>
  <c r="BM566" i="1"/>
  <c r="BL566" i="1"/>
  <c r="BK566" i="1"/>
  <c r="BI566" i="1"/>
  <c r="BH566" i="1"/>
  <c r="BF566" i="1"/>
  <c r="BE566" i="1"/>
  <c r="BD566" i="1"/>
  <c r="BB566" i="1"/>
  <c r="BA566" i="1"/>
  <c r="AY566" i="1"/>
  <c r="AX566" i="1"/>
  <c r="AW566" i="1"/>
  <c r="AU566" i="1"/>
  <c r="AT566" i="1"/>
  <c r="AR566" i="1"/>
  <c r="AQ566" i="1"/>
  <c r="AP566" i="1"/>
  <c r="AN566" i="1"/>
  <c r="AM566" i="1"/>
  <c r="AK566" i="1"/>
  <c r="AJ566" i="1"/>
  <c r="AI566" i="1"/>
  <c r="AG566" i="1"/>
  <c r="AF566" i="1"/>
  <c r="AD566" i="1"/>
  <c r="AC566" i="1"/>
  <c r="AB566" i="1"/>
  <c r="Z566" i="1"/>
  <c r="Y566" i="1"/>
  <c r="W566" i="1"/>
  <c r="V566" i="1"/>
  <c r="U566" i="1"/>
  <c r="BP565" i="1"/>
  <c r="BO565" i="1"/>
  <c r="BM565" i="1"/>
  <c r="BL565" i="1"/>
  <c r="BK565" i="1"/>
  <c r="BI565" i="1"/>
  <c r="BH565" i="1"/>
  <c r="BF565" i="1"/>
  <c r="BE565" i="1"/>
  <c r="BD565" i="1"/>
  <c r="BB565" i="1"/>
  <c r="BA565" i="1"/>
  <c r="AY565" i="1"/>
  <c r="AX565" i="1"/>
  <c r="AW565" i="1"/>
  <c r="AU565" i="1"/>
  <c r="AT565" i="1"/>
  <c r="AR565" i="1"/>
  <c r="AQ565" i="1"/>
  <c r="AP565" i="1"/>
  <c r="AN565" i="1"/>
  <c r="AM565" i="1"/>
  <c r="AK565" i="1"/>
  <c r="AJ565" i="1"/>
  <c r="AI565" i="1"/>
  <c r="AG565" i="1"/>
  <c r="AF565" i="1"/>
  <c r="AD565" i="1"/>
  <c r="AC565" i="1"/>
  <c r="AB565" i="1"/>
  <c r="Z565" i="1"/>
  <c r="Y565" i="1"/>
  <c r="W565" i="1"/>
  <c r="V565" i="1"/>
  <c r="U565" i="1"/>
  <c r="BP564" i="1"/>
  <c r="BO564" i="1"/>
  <c r="BM564" i="1"/>
  <c r="BL564" i="1"/>
  <c r="BK564" i="1"/>
  <c r="BI564" i="1"/>
  <c r="BH564" i="1"/>
  <c r="BF564" i="1"/>
  <c r="BE564" i="1"/>
  <c r="BD564" i="1"/>
  <c r="BB564" i="1"/>
  <c r="BA564" i="1"/>
  <c r="AY564" i="1"/>
  <c r="AX564" i="1"/>
  <c r="AW564" i="1"/>
  <c r="AU564" i="1"/>
  <c r="AT564" i="1"/>
  <c r="AR564" i="1"/>
  <c r="AQ564" i="1"/>
  <c r="AP564" i="1"/>
  <c r="AN564" i="1"/>
  <c r="AM564" i="1"/>
  <c r="AK564" i="1"/>
  <c r="AJ564" i="1"/>
  <c r="AI564" i="1"/>
  <c r="AG564" i="1"/>
  <c r="AF564" i="1"/>
  <c r="AD564" i="1"/>
  <c r="AC564" i="1"/>
  <c r="AB564" i="1"/>
  <c r="Z564" i="1"/>
  <c r="Y564" i="1"/>
  <c r="W564" i="1"/>
  <c r="V564" i="1"/>
  <c r="U564" i="1"/>
  <c r="BP563" i="1"/>
  <c r="BO563" i="1"/>
  <c r="BM563" i="1"/>
  <c r="BL563" i="1"/>
  <c r="BK563" i="1"/>
  <c r="BI563" i="1"/>
  <c r="BH563" i="1"/>
  <c r="BF563" i="1"/>
  <c r="BE563" i="1"/>
  <c r="BD563" i="1"/>
  <c r="BB563" i="1"/>
  <c r="BA563" i="1"/>
  <c r="AY563" i="1"/>
  <c r="AX563" i="1"/>
  <c r="AW563" i="1"/>
  <c r="AU563" i="1"/>
  <c r="AT563" i="1"/>
  <c r="AR563" i="1"/>
  <c r="AQ563" i="1"/>
  <c r="AP563" i="1"/>
  <c r="AN563" i="1"/>
  <c r="AM563" i="1"/>
  <c r="AK563" i="1"/>
  <c r="AJ563" i="1"/>
  <c r="AI563" i="1"/>
  <c r="AG563" i="1"/>
  <c r="AF563" i="1"/>
  <c r="AD563" i="1"/>
  <c r="AC563" i="1"/>
  <c r="AB563" i="1"/>
  <c r="Z563" i="1"/>
  <c r="Y563" i="1"/>
  <c r="W563" i="1"/>
  <c r="V563" i="1"/>
  <c r="U563" i="1"/>
  <c r="BP562" i="1"/>
  <c r="BO562" i="1"/>
  <c r="BM562" i="1"/>
  <c r="BL562" i="1"/>
  <c r="BK562" i="1"/>
  <c r="BI562" i="1"/>
  <c r="BH562" i="1"/>
  <c r="BF562" i="1"/>
  <c r="BE562" i="1"/>
  <c r="BD562" i="1"/>
  <c r="BB562" i="1"/>
  <c r="BA562" i="1"/>
  <c r="AY562" i="1"/>
  <c r="AX562" i="1"/>
  <c r="AW562" i="1"/>
  <c r="AU562" i="1"/>
  <c r="AT562" i="1"/>
  <c r="AR562" i="1"/>
  <c r="AQ562" i="1"/>
  <c r="AP562" i="1"/>
  <c r="AN562" i="1"/>
  <c r="AM562" i="1"/>
  <c r="AK562" i="1"/>
  <c r="AJ562" i="1"/>
  <c r="AI562" i="1"/>
  <c r="AG562" i="1"/>
  <c r="AF562" i="1"/>
  <c r="AD562" i="1"/>
  <c r="AC562" i="1"/>
  <c r="AB562" i="1"/>
  <c r="Z562" i="1"/>
  <c r="Y562" i="1"/>
  <c r="W562" i="1"/>
  <c r="V562" i="1"/>
  <c r="U562" i="1"/>
  <c r="BP555" i="1"/>
  <c r="BO555" i="1"/>
  <c r="BM555" i="1"/>
  <c r="BL555" i="1"/>
  <c r="BK555" i="1"/>
  <c r="BI555" i="1"/>
  <c r="BH555" i="1"/>
  <c r="BF555" i="1"/>
  <c r="BE555" i="1"/>
  <c r="BD555" i="1"/>
  <c r="BB555" i="1"/>
  <c r="BA555" i="1"/>
  <c r="AY555" i="1"/>
  <c r="AX555" i="1"/>
  <c r="AW555" i="1"/>
  <c r="AU555" i="1"/>
  <c r="AT555" i="1"/>
  <c r="AR555" i="1"/>
  <c r="AQ555" i="1"/>
  <c r="AP555" i="1"/>
  <c r="AN555" i="1"/>
  <c r="AM555" i="1"/>
  <c r="AK555" i="1"/>
  <c r="AJ555" i="1"/>
  <c r="AI555" i="1"/>
  <c r="AG555" i="1"/>
  <c r="AF555" i="1"/>
  <c r="AD555" i="1"/>
  <c r="AC555" i="1"/>
  <c r="AB555" i="1"/>
  <c r="Z555" i="1"/>
  <c r="Y555" i="1"/>
  <c r="W555" i="1"/>
  <c r="V555" i="1"/>
  <c r="U555" i="1"/>
  <c r="Q555" i="1"/>
  <c r="BG555" i="1"/>
  <c r="BP554" i="1"/>
  <c r="BO554" i="1"/>
  <c r="BM554" i="1"/>
  <c r="BL554" i="1"/>
  <c r="BK554" i="1"/>
  <c r="BI554" i="1"/>
  <c r="BH554" i="1"/>
  <c r="BF554" i="1"/>
  <c r="BE554" i="1"/>
  <c r="BD554" i="1"/>
  <c r="BB554" i="1"/>
  <c r="BA554" i="1"/>
  <c r="AY554" i="1"/>
  <c r="AX554" i="1"/>
  <c r="AW554" i="1"/>
  <c r="AU554" i="1"/>
  <c r="AT554" i="1"/>
  <c r="AR554" i="1"/>
  <c r="AQ554" i="1"/>
  <c r="AP554" i="1"/>
  <c r="AN554" i="1"/>
  <c r="AM554" i="1"/>
  <c r="AK554" i="1"/>
  <c r="AJ554" i="1"/>
  <c r="AI554" i="1"/>
  <c r="AG554" i="1"/>
  <c r="AF554" i="1"/>
  <c r="AD554" i="1"/>
  <c r="AC554" i="1"/>
  <c r="AB554" i="1"/>
  <c r="Z554" i="1"/>
  <c r="Y554" i="1"/>
  <c r="W554" i="1"/>
  <c r="V554" i="1"/>
  <c r="U554" i="1"/>
  <c r="Q554" i="1"/>
  <c r="BG554" i="1"/>
  <c r="BP552" i="1"/>
  <c r="BO552" i="1"/>
  <c r="BM552" i="1"/>
  <c r="BL552" i="1"/>
  <c r="BK552" i="1"/>
  <c r="BI552" i="1"/>
  <c r="BH552" i="1"/>
  <c r="BF552" i="1"/>
  <c r="BE552" i="1"/>
  <c r="BD552" i="1"/>
  <c r="BB552" i="1"/>
  <c r="BA552" i="1"/>
  <c r="AY552" i="1"/>
  <c r="AX552" i="1"/>
  <c r="AW552" i="1"/>
  <c r="AU552" i="1"/>
  <c r="AT552" i="1"/>
  <c r="AR552" i="1"/>
  <c r="AQ552" i="1"/>
  <c r="AP552" i="1"/>
  <c r="AN552" i="1"/>
  <c r="AM552" i="1"/>
  <c r="AK552" i="1"/>
  <c r="AJ552" i="1"/>
  <c r="AI552" i="1"/>
  <c r="AG552" i="1"/>
  <c r="AF552" i="1"/>
  <c r="AD552" i="1"/>
  <c r="AC552" i="1"/>
  <c r="AB552" i="1"/>
  <c r="Z552" i="1"/>
  <c r="Y552" i="1"/>
  <c r="W552" i="1"/>
  <c r="V552" i="1"/>
  <c r="U552" i="1"/>
  <c r="Q552" i="1"/>
  <c r="BG552" i="1"/>
  <c r="BP551" i="1"/>
  <c r="BO551" i="1"/>
  <c r="BM551" i="1"/>
  <c r="BL551" i="1"/>
  <c r="BK551" i="1"/>
  <c r="BI551" i="1"/>
  <c r="BH551" i="1"/>
  <c r="BF551" i="1"/>
  <c r="BE551" i="1"/>
  <c r="BD551" i="1"/>
  <c r="BB551" i="1"/>
  <c r="BA551" i="1"/>
  <c r="AY551" i="1"/>
  <c r="AX551" i="1"/>
  <c r="AW551" i="1"/>
  <c r="AU551" i="1"/>
  <c r="AT551" i="1"/>
  <c r="AR551" i="1"/>
  <c r="AQ551" i="1"/>
  <c r="AP551" i="1"/>
  <c r="AN551" i="1"/>
  <c r="AM551" i="1"/>
  <c r="AK551" i="1"/>
  <c r="AJ551" i="1"/>
  <c r="AI551" i="1"/>
  <c r="AG551" i="1"/>
  <c r="AF551" i="1"/>
  <c r="AD551" i="1"/>
  <c r="AC551" i="1"/>
  <c r="AB551" i="1"/>
  <c r="Z551" i="1"/>
  <c r="Y551" i="1"/>
  <c r="W551" i="1"/>
  <c r="V551" i="1"/>
  <c r="U551" i="1"/>
  <c r="Q551" i="1"/>
  <c r="BG551" i="1"/>
  <c r="BP550" i="1"/>
  <c r="BO550" i="1"/>
  <c r="BM550" i="1"/>
  <c r="BL550" i="1"/>
  <c r="BK550" i="1"/>
  <c r="BI550" i="1"/>
  <c r="BH550" i="1"/>
  <c r="BF550" i="1"/>
  <c r="BE550" i="1"/>
  <c r="BD550" i="1"/>
  <c r="BB550" i="1"/>
  <c r="BA550" i="1"/>
  <c r="AY550" i="1"/>
  <c r="AX550" i="1"/>
  <c r="AW550" i="1"/>
  <c r="AU550" i="1"/>
  <c r="AT550" i="1"/>
  <c r="AR550" i="1"/>
  <c r="AQ550" i="1"/>
  <c r="AP550" i="1"/>
  <c r="AN550" i="1"/>
  <c r="AM550" i="1"/>
  <c r="AK550" i="1"/>
  <c r="AJ550" i="1"/>
  <c r="AI550" i="1"/>
  <c r="AG550" i="1"/>
  <c r="AF550" i="1"/>
  <c r="AD550" i="1"/>
  <c r="AC550" i="1"/>
  <c r="AB550" i="1"/>
  <c r="Z550" i="1"/>
  <c r="Y550" i="1"/>
  <c r="W550" i="1"/>
  <c r="V550" i="1"/>
  <c r="U550" i="1"/>
  <c r="Q550" i="1"/>
  <c r="BG550" i="1"/>
  <c r="C571" i="10"/>
  <c r="L129" i="8"/>
  <c r="C572" i="10" s="1"/>
  <c r="BP536" i="1"/>
  <c r="BO536" i="1"/>
  <c r="BM536" i="1"/>
  <c r="BL536" i="1"/>
  <c r="BK536" i="1"/>
  <c r="BI536" i="1"/>
  <c r="BH536" i="1"/>
  <c r="BF536" i="1"/>
  <c r="BE536" i="1"/>
  <c r="BD536" i="1"/>
  <c r="BB536" i="1"/>
  <c r="BA536" i="1"/>
  <c r="AY536" i="1"/>
  <c r="AX536" i="1"/>
  <c r="AW536" i="1"/>
  <c r="AU536" i="1"/>
  <c r="AT536" i="1"/>
  <c r="AR536" i="1"/>
  <c r="AQ536" i="1"/>
  <c r="AP536" i="1"/>
  <c r="AN536" i="1"/>
  <c r="AM536" i="1"/>
  <c r="AK536" i="1"/>
  <c r="AJ536" i="1"/>
  <c r="AI536" i="1"/>
  <c r="AG536" i="1"/>
  <c r="AF536" i="1"/>
  <c r="AD536" i="1"/>
  <c r="AC536" i="1"/>
  <c r="AB536" i="1"/>
  <c r="Z536" i="1"/>
  <c r="Y536" i="1"/>
  <c r="W536" i="1"/>
  <c r="V536" i="1"/>
  <c r="U536" i="1"/>
  <c r="Q536" i="1"/>
  <c r="BG536" i="1"/>
  <c r="BP535" i="1"/>
  <c r="BO535" i="1"/>
  <c r="BM535" i="1"/>
  <c r="BL535" i="1"/>
  <c r="BK535" i="1"/>
  <c r="BI535" i="1"/>
  <c r="BH535" i="1"/>
  <c r="BF535" i="1"/>
  <c r="BE535" i="1"/>
  <c r="BD535" i="1"/>
  <c r="BB535" i="1"/>
  <c r="BA535" i="1"/>
  <c r="AY535" i="1"/>
  <c r="AX535" i="1"/>
  <c r="AW535" i="1"/>
  <c r="AU535" i="1"/>
  <c r="AT535" i="1"/>
  <c r="AR535" i="1"/>
  <c r="AQ535" i="1"/>
  <c r="AP535" i="1"/>
  <c r="AN535" i="1"/>
  <c r="AM535" i="1"/>
  <c r="AK535" i="1"/>
  <c r="AJ535" i="1"/>
  <c r="AI535" i="1"/>
  <c r="AG535" i="1"/>
  <c r="AF535" i="1"/>
  <c r="AD535" i="1"/>
  <c r="AC535" i="1"/>
  <c r="AB535" i="1"/>
  <c r="Z535" i="1"/>
  <c r="Y535" i="1"/>
  <c r="W535" i="1"/>
  <c r="V535" i="1"/>
  <c r="U535" i="1"/>
  <c r="Q535" i="1"/>
  <c r="BG535" i="1"/>
  <c r="BP534" i="1"/>
  <c r="BO534" i="1"/>
  <c r="BM534" i="1"/>
  <c r="BL534" i="1"/>
  <c r="BK534" i="1"/>
  <c r="BI534" i="1"/>
  <c r="BH534" i="1"/>
  <c r="BF534" i="1"/>
  <c r="BE534" i="1"/>
  <c r="BD534" i="1"/>
  <c r="BB534" i="1"/>
  <c r="BA534" i="1"/>
  <c r="AY534" i="1"/>
  <c r="AX534" i="1"/>
  <c r="AW534" i="1"/>
  <c r="AU534" i="1"/>
  <c r="AT534" i="1"/>
  <c r="AR534" i="1"/>
  <c r="AQ534" i="1"/>
  <c r="AP534" i="1"/>
  <c r="AN534" i="1"/>
  <c r="AM534" i="1"/>
  <c r="AK534" i="1"/>
  <c r="AJ534" i="1"/>
  <c r="AI534" i="1"/>
  <c r="AG534" i="1"/>
  <c r="AF534" i="1"/>
  <c r="AD534" i="1"/>
  <c r="AC534" i="1"/>
  <c r="AB534" i="1"/>
  <c r="Z534" i="1"/>
  <c r="Y534" i="1"/>
  <c r="W534" i="1"/>
  <c r="V534" i="1"/>
  <c r="U534" i="1"/>
  <c r="Q534" i="1"/>
  <c r="BG534" i="1"/>
  <c r="BP533" i="1"/>
  <c r="BO533" i="1"/>
  <c r="BM533" i="1"/>
  <c r="BL533" i="1"/>
  <c r="BK533" i="1"/>
  <c r="BI533" i="1"/>
  <c r="BH533" i="1"/>
  <c r="BF533" i="1"/>
  <c r="BE533" i="1"/>
  <c r="BD533" i="1"/>
  <c r="BB533" i="1"/>
  <c r="BA533" i="1"/>
  <c r="AY533" i="1"/>
  <c r="AX533" i="1"/>
  <c r="AW533" i="1"/>
  <c r="AU533" i="1"/>
  <c r="AT533" i="1"/>
  <c r="AR533" i="1"/>
  <c r="AQ533" i="1"/>
  <c r="AP533" i="1"/>
  <c r="AN533" i="1"/>
  <c r="AM533" i="1"/>
  <c r="AK533" i="1"/>
  <c r="AJ533" i="1"/>
  <c r="AI533" i="1"/>
  <c r="AG533" i="1"/>
  <c r="AF533" i="1"/>
  <c r="AD533" i="1"/>
  <c r="AC533" i="1"/>
  <c r="AB533" i="1"/>
  <c r="Z533" i="1"/>
  <c r="Y533" i="1"/>
  <c r="W533" i="1"/>
  <c r="V533" i="1"/>
  <c r="U533" i="1"/>
  <c r="Q533" i="1"/>
  <c r="BG533" i="1"/>
  <c r="BP532" i="1"/>
  <c r="BO532" i="1"/>
  <c r="BM532" i="1"/>
  <c r="BL532" i="1"/>
  <c r="BK532" i="1"/>
  <c r="BI532" i="1"/>
  <c r="BH532" i="1"/>
  <c r="BF532" i="1"/>
  <c r="BE532" i="1"/>
  <c r="BD532" i="1"/>
  <c r="BB532" i="1"/>
  <c r="BA532" i="1"/>
  <c r="AY532" i="1"/>
  <c r="AX532" i="1"/>
  <c r="AW532" i="1"/>
  <c r="AU532" i="1"/>
  <c r="AT532" i="1"/>
  <c r="AR532" i="1"/>
  <c r="AQ532" i="1"/>
  <c r="AP532" i="1"/>
  <c r="AN532" i="1"/>
  <c r="AM532" i="1"/>
  <c r="AK532" i="1"/>
  <c r="AJ532" i="1"/>
  <c r="AI532" i="1"/>
  <c r="AG532" i="1"/>
  <c r="AF532" i="1"/>
  <c r="AD532" i="1"/>
  <c r="AC532" i="1"/>
  <c r="AB532" i="1"/>
  <c r="Z532" i="1"/>
  <c r="Y532" i="1"/>
  <c r="W532" i="1"/>
  <c r="V532" i="1"/>
  <c r="U532" i="1"/>
  <c r="Q532" i="1"/>
  <c r="BG532" i="1"/>
  <c r="BP524" i="1"/>
  <c r="BO524" i="1"/>
  <c r="BM524" i="1"/>
  <c r="BL524" i="1"/>
  <c r="BK524" i="1"/>
  <c r="BI524" i="1"/>
  <c r="BH524" i="1"/>
  <c r="BF524" i="1"/>
  <c r="BE524" i="1"/>
  <c r="BD524" i="1"/>
  <c r="BB524" i="1"/>
  <c r="BA524" i="1"/>
  <c r="AY524" i="1"/>
  <c r="AX524" i="1"/>
  <c r="AW524" i="1"/>
  <c r="AU524" i="1"/>
  <c r="AT524" i="1"/>
  <c r="AR524" i="1"/>
  <c r="AQ524" i="1"/>
  <c r="AP524" i="1"/>
  <c r="AN524" i="1"/>
  <c r="AM524" i="1"/>
  <c r="AK524" i="1"/>
  <c r="AJ524" i="1"/>
  <c r="AI524" i="1"/>
  <c r="AG524" i="1"/>
  <c r="AF524" i="1"/>
  <c r="AD524" i="1"/>
  <c r="AC524" i="1"/>
  <c r="AB524" i="1"/>
  <c r="Z524" i="1"/>
  <c r="Y524" i="1"/>
  <c r="W524" i="1"/>
  <c r="V524" i="1"/>
  <c r="U524" i="1"/>
  <c r="Q524" i="1"/>
  <c r="BN524" i="1"/>
  <c r="BP523" i="1"/>
  <c r="BO523" i="1"/>
  <c r="BM523" i="1"/>
  <c r="BL523" i="1"/>
  <c r="BK523" i="1"/>
  <c r="BI523" i="1"/>
  <c r="BH523" i="1"/>
  <c r="BF523" i="1"/>
  <c r="BE523" i="1"/>
  <c r="BD523" i="1"/>
  <c r="BB523" i="1"/>
  <c r="BA523" i="1"/>
  <c r="AY523" i="1"/>
  <c r="AX523" i="1"/>
  <c r="AW523" i="1"/>
  <c r="AU523" i="1"/>
  <c r="AT523" i="1"/>
  <c r="AR523" i="1"/>
  <c r="AQ523" i="1"/>
  <c r="AP523" i="1"/>
  <c r="AN523" i="1"/>
  <c r="AM523" i="1"/>
  <c r="AK523" i="1"/>
  <c r="AJ523" i="1"/>
  <c r="AI523" i="1"/>
  <c r="AG523" i="1"/>
  <c r="AF523" i="1"/>
  <c r="AD523" i="1"/>
  <c r="AC523" i="1"/>
  <c r="AB523" i="1"/>
  <c r="Z523" i="1"/>
  <c r="Y523" i="1"/>
  <c r="W523" i="1"/>
  <c r="V523" i="1"/>
  <c r="U523" i="1"/>
  <c r="Q523" i="1"/>
  <c r="BN523" i="1"/>
  <c r="BP522" i="1"/>
  <c r="BO522" i="1"/>
  <c r="BM522" i="1"/>
  <c r="BL522" i="1"/>
  <c r="BK522" i="1"/>
  <c r="BI522" i="1"/>
  <c r="BH522" i="1"/>
  <c r="BF522" i="1"/>
  <c r="BE522" i="1"/>
  <c r="BD522" i="1"/>
  <c r="BB522" i="1"/>
  <c r="BA522" i="1"/>
  <c r="AY522" i="1"/>
  <c r="AX522" i="1"/>
  <c r="AW522" i="1"/>
  <c r="AU522" i="1"/>
  <c r="AT522" i="1"/>
  <c r="AR522" i="1"/>
  <c r="AQ522" i="1"/>
  <c r="AP522" i="1"/>
  <c r="AN522" i="1"/>
  <c r="AM522" i="1"/>
  <c r="AK522" i="1"/>
  <c r="AJ522" i="1"/>
  <c r="AI522" i="1"/>
  <c r="AG522" i="1"/>
  <c r="AF522" i="1"/>
  <c r="AD522" i="1"/>
  <c r="AC522" i="1"/>
  <c r="AB522" i="1"/>
  <c r="Z522" i="1"/>
  <c r="Y522" i="1"/>
  <c r="W522" i="1"/>
  <c r="V522" i="1"/>
  <c r="U522" i="1"/>
  <c r="Q522" i="1"/>
  <c r="BN522" i="1"/>
  <c r="BP526" i="1"/>
  <c r="BO526" i="1"/>
  <c r="BM526" i="1"/>
  <c r="BL526" i="1"/>
  <c r="BK526" i="1"/>
  <c r="BI526" i="1"/>
  <c r="BH526" i="1"/>
  <c r="BF526" i="1"/>
  <c r="BE526" i="1"/>
  <c r="BD526" i="1"/>
  <c r="BB526" i="1"/>
  <c r="BA526" i="1"/>
  <c r="AY526" i="1"/>
  <c r="AX526" i="1"/>
  <c r="AW526" i="1"/>
  <c r="AU526" i="1"/>
  <c r="AT526" i="1"/>
  <c r="AR526" i="1"/>
  <c r="AQ526" i="1"/>
  <c r="AP526" i="1"/>
  <c r="AN526" i="1"/>
  <c r="AM526" i="1"/>
  <c r="AK526" i="1"/>
  <c r="AJ526" i="1"/>
  <c r="AI526" i="1"/>
  <c r="AG526" i="1"/>
  <c r="AF526" i="1"/>
  <c r="AD526" i="1"/>
  <c r="AC526" i="1"/>
  <c r="AB526" i="1"/>
  <c r="Z526" i="1"/>
  <c r="Y526" i="1"/>
  <c r="W526" i="1"/>
  <c r="V526" i="1"/>
  <c r="U526" i="1"/>
  <c r="Q526" i="1"/>
  <c r="BG526" i="1"/>
  <c r="BP525" i="1"/>
  <c r="BO525" i="1"/>
  <c r="BM525" i="1"/>
  <c r="BL525" i="1"/>
  <c r="BK525" i="1"/>
  <c r="BI525" i="1"/>
  <c r="BH525" i="1"/>
  <c r="BF525" i="1"/>
  <c r="BE525" i="1"/>
  <c r="BD525" i="1"/>
  <c r="BB525" i="1"/>
  <c r="BA525" i="1"/>
  <c r="AY525" i="1"/>
  <c r="AX525" i="1"/>
  <c r="AW525" i="1"/>
  <c r="AU525" i="1"/>
  <c r="AT525" i="1"/>
  <c r="AR525" i="1"/>
  <c r="AQ525" i="1"/>
  <c r="AP525" i="1"/>
  <c r="AN525" i="1"/>
  <c r="AM525" i="1"/>
  <c r="AK525" i="1"/>
  <c r="AJ525" i="1"/>
  <c r="AI525" i="1"/>
  <c r="AG525" i="1"/>
  <c r="AF525" i="1"/>
  <c r="AD525" i="1"/>
  <c r="AC525" i="1"/>
  <c r="AB525" i="1"/>
  <c r="Z525" i="1"/>
  <c r="Y525" i="1"/>
  <c r="W525" i="1"/>
  <c r="V525" i="1"/>
  <c r="U525" i="1"/>
  <c r="Q525" i="1"/>
  <c r="BG525" i="1"/>
  <c r="BP519" i="1"/>
  <c r="BO519" i="1"/>
  <c r="BM519" i="1"/>
  <c r="BL519" i="1"/>
  <c r="BK519" i="1"/>
  <c r="BI519" i="1"/>
  <c r="BH519" i="1"/>
  <c r="BF519" i="1"/>
  <c r="BE519" i="1"/>
  <c r="BD519" i="1"/>
  <c r="BB519" i="1"/>
  <c r="BA519" i="1"/>
  <c r="AY519" i="1"/>
  <c r="AX519" i="1"/>
  <c r="AW519" i="1"/>
  <c r="AU519" i="1"/>
  <c r="AT519" i="1"/>
  <c r="AR519" i="1"/>
  <c r="AQ519" i="1"/>
  <c r="AP519" i="1"/>
  <c r="AN519" i="1"/>
  <c r="AM519" i="1"/>
  <c r="AK519" i="1"/>
  <c r="AJ519" i="1"/>
  <c r="AI519" i="1"/>
  <c r="AG519" i="1"/>
  <c r="AF519" i="1"/>
  <c r="AD519" i="1"/>
  <c r="AC519" i="1"/>
  <c r="AB519" i="1"/>
  <c r="Z519" i="1"/>
  <c r="Y519" i="1"/>
  <c r="W519" i="1"/>
  <c r="V519" i="1"/>
  <c r="U519" i="1"/>
  <c r="Q519" i="1"/>
  <c r="BG519" i="1"/>
  <c r="BP518" i="1"/>
  <c r="BO518" i="1"/>
  <c r="BM518" i="1"/>
  <c r="BL518" i="1"/>
  <c r="BK518" i="1"/>
  <c r="BI518" i="1"/>
  <c r="BH518" i="1"/>
  <c r="BF518" i="1"/>
  <c r="BE518" i="1"/>
  <c r="BD518" i="1"/>
  <c r="BB518" i="1"/>
  <c r="BA518" i="1"/>
  <c r="AY518" i="1"/>
  <c r="AX518" i="1"/>
  <c r="AW518" i="1"/>
  <c r="AU518" i="1"/>
  <c r="AT518" i="1"/>
  <c r="AR518" i="1"/>
  <c r="AQ518" i="1"/>
  <c r="AP518" i="1"/>
  <c r="AN518" i="1"/>
  <c r="AM518" i="1"/>
  <c r="AK518" i="1"/>
  <c r="AJ518" i="1"/>
  <c r="AI518" i="1"/>
  <c r="AG518" i="1"/>
  <c r="AF518" i="1"/>
  <c r="AD518" i="1"/>
  <c r="AC518" i="1"/>
  <c r="AB518" i="1"/>
  <c r="Z518" i="1"/>
  <c r="Y518" i="1"/>
  <c r="W518" i="1"/>
  <c r="V518" i="1"/>
  <c r="U518" i="1"/>
  <c r="Q518" i="1"/>
  <c r="BG518" i="1"/>
  <c r="BP517" i="1"/>
  <c r="BO517" i="1"/>
  <c r="BM517" i="1"/>
  <c r="BL517" i="1"/>
  <c r="BK517" i="1"/>
  <c r="BI517" i="1"/>
  <c r="BH517" i="1"/>
  <c r="BF517" i="1"/>
  <c r="BE517" i="1"/>
  <c r="BD517" i="1"/>
  <c r="BB517" i="1"/>
  <c r="BA517" i="1"/>
  <c r="AY517" i="1"/>
  <c r="AX517" i="1"/>
  <c r="AW517" i="1"/>
  <c r="AU517" i="1"/>
  <c r="AT517" i="1"/>
  <c r="AR517" i="1"/>
  <c r="AQ517" i="1"/>
  <c r="AP517" i="1"/>
  <c r="AN517" i="1"/>
  <c r="AM517" i="1"/>
  <c r="AK517" i="1"/>
  <c r="AJ517" i="1"/>
  <c r="AI517" i="1"/>
  <c r="AG517" i="1"/>
  <c r="AF517" i="1"/>
  <c r="AD517" i="1"/>
  <c r="AC517" i="1"/>
  <c r="AB517" i="1"/>
  <c r="Z517" i="1"/>
  <c r="Y517" i="1"/>
  <c r="W517" i="1"/>
  <c r="V517" i="1"/>
  <c r="U517" i="1"/>
  <c r="Q517" i="1"/>
  <c r="BG517" i="1"/>
  <c r="BP516" i="1"/>
  <c r="BO516" i="1"/>
  <c r="BM516" i="1"/>
  <c r="BL516" i="1"/>
  <c r="BK516" i="1"/>
  <c r="BI516" i="1"/>
  <c r="BH516" i="1"/>
  <c r="BF516" i="1"/>
  <c r="BE516" i="1"/>
  <c r="BD516" i="1"/>
  <c r="BB516" i="1"/>
  <c r="BA516" i="1"/>
  <c r="AY516" i="1"/>
  <c r="AX516" i="1"/>
  <c r="AW516" i="1"/>
  <c r="AU516" i="1"/>
  <c r="AT516" i="1"/>
  <c r="AR516" i="1"/>
  <c r="AQ516" i="1"/>
  <c r="AP516" i="1"/>
  <c r="AN516" i="1"/>
  <c r="AM516" i="1"/>
  <c r="AK516" i="1"/>
  <c r="AJ516" i="1"/>
  <c r="AI516" i="1"/>
  <c r="AG516" i="1"/>
  <c r="AF516" i="1"/>
  <c r="AD516" i="1"/>
  <c r="AC516" i="1"/>
  <c r="AB516" i="1"/>
  <c r="Z516" i="1"/>
  <c r="Y516" i="1"/>
  <c r="W516" i="1"/>
  <c r="V516" i="1"/>
  <c r="U516" i="1"/>
  <c r="Q516" i="1"/>
  <c r="BG516" i="1"/>
  <c r="BP515" i="1"/>
  <c r="BO515" i="1"/>
  <c r="BM515" i="1"/>
  <c r="BL515" i="1"/>
  <c r="BK515" i="1"/>
  <c r="BI515" i="1"/>
  <c r="BH515" i="1"/>
  <c r="BF515" i="1"/>
  <c r="BE515" i="1"/>
  <c r="BD515" i="1"/>
  <c r="BB515" i="1"/>
  <c r="BA515" i="1"/>
  <c r="AY515" i="1"/>
  <c r="AX515" i="1"/>
  <c r="AW515" i="1"/>
  <c r="AU515" i="1"/>
  <c r="AT515" i="1"/>
  <c r="AR515" i="1"/>
  <c r="AQ515" i="1"/>
  <c r="AP515" i="1"/>
  <c r="AN515" i="1"/>
  <c r="AM515" i="1"/>
  <c r="AK515" i="1"/>
  <c r="AJ515" i="1"/>
  <c r="AI515" i="1"/>
  <c r="AG515" i="1"/>
  <c r="AF515" i="1"/>
  <c r="AD515" i="1"/>
  <c r="AC515" i="1"/>
  <c r="AB515" i="1"/>
  <c r="Z515" i="1"/>
  <c r="Y515" i="1"/>
  <c r="W515" i="1"/>
  <c r="V515" i="1"/>
  <c r="U515" i="1"/>
  <c r="Q515" i="1"/>
  <c r="BG515" i="1"/>
  <c r="Q511" i="1"/>
  <c r="AE511" i="1"/>
  <c r="U511" i="1"/>
  <c r="V511" i="1"/>
  <c r="W511" i="1"/>
  <c r="Y511" i="1"/>
  <c r="Z511" i="1"/>
  <c r="AB511" i="1"/>
  <c r="AC511" i="1"/>
  <c r="AD511" i="1"/>
  <c r="AF511" i="1"/>
  <c r="AG511" i="1"/>
  <c r="AI511" i="1"/>
  <c r="AJ511" i="1"/>
  <c r="AK511" i="1"/>
  <c r="AM511" i="1"/>
  <c r="AN511" i="1"/>
  <c r="AP511" i="1"/>
  <c r="AQ511" i="1"/>
  <c r="AR511" i="1"/>
  <c r="AT511" i="1"/>
  <c r="AU511" i="1"/>
  <c r="AW511" i="1"/>
  <c r="AX511" i="1"/>
  <c r="AY511" i="1"/>
  <c r="BA511" i="1"/>
  <c r="BB511" i="1"/>
  <c r="BD511" i="1"/>
  <c r="BE511" i="1"/>
  <c r="BF511" i="1"/>
  <c r="BH511" i="1"/>
  <c r="BI511" i="1"/>
  <c r="BK511" i="1"/>
  <c r="BL511" i="1"/>
  <c r="BM511" i="1"/>
  <c r="BO511" i="1"/>
  <c r="BP511" i="1"/>
  <c r="Q512" i="1"/>
  <c r="AE512" i="1"/>
  <c r="U512" i="1"/>
  <c r="V512" i="1"/>
  <c r="W512" i="1"/>
  <c r="Y512" i="1"/>
  <c r="Z512" i="1"/>
  <c r="AB512" i="1"/>
  <c r="AC512" i="1"/>
  <c r="AD512" i="1"/>
  <c r="AF512" i="1"/>
  <c r="AG512" i="1"/>
  <c r="AI512" i="1"/>
  <c r="AJ512" i="1"/>
  <c r="AK512" i="1"/>
  <c r="AM512" i="1"/>
  <c r="AN512" i="1"/>
  <c r="AP512" i="1"/>
  <c r="AQ512" i="1"/>
  <c r="AR512" i="1"/>
  <c r="AT512" i="1"/>
  <c r="AU512" i="1"/>
  <c r="AW512" i="1"/>
  <c r="AX512" i="1"/>
  <c r="AY512" i="1"/>
  <c r="BA512" i="1"/>
  <c r="BB512" i="1"/>
  <c r="BD512" i="1"/>
  <c r="BE512" i="1"/>
  <c r="BF512" i="1"/>
  <c r="BH512" i="1"/>
  <c r="BI512" i="1"/>
  <c r="BK512" i="1"/>
  <c r="BL512" i="1"/>
  <c r="BM512" i="1"/>
  <c r="BO512" i="1"/>
  <c r="BP512" i="1"/>
  <c r="Q513" i="1"/>
  <c r="AE513" i="1"/>
  <c r="U513" i="1"/>
  <c r="V513" i="1"/>
  <c r="W513" i="1"/>
  <c r="X513" i="1"/>
  <c r="Y513" i="1"/>
  <c r="Z513" i="1"/>
  <c r="AB513" i="1"/>
  <c r="AC513" i="1"/>
  <c r="AD513" i="1"/>
  <c r="AF513" i="1"/>
  <c r="AG513" i="1"/>
  <c r="AI513" i="1"/>
  <c r="AJ513" i="1"/>
  <c r="AK513" i="1"/>
  <c r="AM513" i="1"/>
  <c r="AN513" i="1"/>
  <c r="AP513" i="1"/>
  <c r="AQ513" i="1"/>
  <c r="AR513" i="1"/>
  <c r="AS513" i="1"/>
  <c r="AT513" i="1"/>
  <c r="AU513" i="1"/>
  <c r="AW513" i="1"/>
  <c r="AX513" i="1"/>
  <c r="AY513" i="1"/>
  <c r="BA513" i="1"/>
  <c r="BB513" i="1"/>
  <c r="BD513" i="1"/>
  <c r="BE513" i="1"/>
  <c r="BF513" i="1"/>
  <c r="BG513" i="1"/>
  <c r="BH513" i="1"/>
  <c r="BI513" i="1"/>
  <c r="BK513" i="1"/>
  <c r="BL513" i="1"/>
  <c r="BM513" i="1"/>
  <c r="BO513" i="1"/>
  <c r="BP513" i="1"/>
  <c r="Q497" i="1"/>
  <c r="AE497" i="1"/>
  <c r="U497" i="1"/>
  <c r="V497" i="1"/>
  <c r="W497" i="1"/>
  <c r="Y497" i="1"/>
  <c r="Z497" i="1"/>
  <c r="AB497" i="1"/>
  <c r="AC497" i="1"/>
  <c r="AD497" i="1"/>
  <c r="AF497" i="1"/>
  <c r="AG497" i="1"/>
  <c r="AI497" i="1"/>
  <c r="AJ497" i="1"/>
  <c r="AK497" i="1"/>
  <c r="AL497" i="1"/>
  <c r="AM497" i="1"/>
  <c r="AN497" i="1"/>
  <c r="AP497" i="1"/>
  <c r="AQ497" i="1"/>
  <c r="AR497" i="1"/>
  <c r="AT497" i="1"/>
  <c r="AU497" i="1"/>
  <c r="AW497" i="1"/>
  <c r="AX497" i="1"/>
  <c r="AY497" i="1"/>
  <c r="AZ497" i="1"/>
  <c r="BA497" i="1"/>
  <c r="BB497" i="1"/>
  <c r="BD497" i="1"/>
  <c r="BE497" i="1"/>
  <c r="BF497" i="1"/>
  <c r="BH497" i="1"/>
  <c r="BI497" i="1"/>
  <c r="BK497" i="1"/>
  <c r="BL497" i="1"/>
  <c r="BM497" i="1"/>
  <c r="BN497" i="1"/>
  <c r="BO497" i="1"/>
  <c r="BP497" i="1"/>
  <c r="Q482" i="1"/>
  <c r="AE482" i="1"/>
  <c r="U482" i="1"/>
  <c r="V482" i="1"/>
  <c r="W482" i="1"/>
  <c r="Y482" i="1"/>
  <c r="Z482" i="1"/>
  <c r="AB482" i="1"/>
  <c r="AC482" i="1"/>
  <c r="AD482" i="1"/>
  <c r="AF482" i="1"/>
  <c r="AG482" i="1"/>
  <c r="AI482" i="1"/>
  <c r="AJ482" i="1"/>
  <c r="AK482" i="1"/>
  <c r="AM482" i="1"/>
  <c r="AN482" i="1"/>
  <c r="AP482" i="1"/>
  <c r="AQ482" i="1"/>
  <c r="AR482" i="1"/>
  <c r="AT482" i="1"/>
  <c r="AU482" i="1"/>
  <c r="AW482" i="1"/>
  <c r="AX482" i="1"/>
  <c r="AY482" i="1"/>
  <c r="BA482" i="1"/>
  <c r="BB482" i="1"/>
  <c r="BD482" i="1"/>
  <c r="BE482" i="1"/>
  <c r="BF482" i="1"/>
  <c r="BH482" i="1"/>
  <c r="BI482" i="1"/>
  <c r="BK482" i="1"/>
  <c r="BL482" i="1"/>
  <c r="BM482" i="1"/>
  <c r="BO482" i="1"/>
  <c r="BP482" i="1"/>
  <c r="Q483" i="1"/>
  <c r="AE483" i="1"/>
  <c r="U483" i="1"/>
  <c r="V483" i="1"/>
  <c r="W483" i="1"/>
  <c r="Y483" i="1"/>
  <c r="Z483" i="1"/>
  <c r="AB483" i="1"/>
  <c r="AC483" i="1"/>
  <c r="AD483" i="1"/>
  <c r="AF483" i="1"/>
  <c r="AG483" i="1"/>
  <c r="AI483" i="1"/>
  <c r="AJ483" i="1"/>
  <c r="AK483" i="1"/>
  <c r="AM483" i="1"/>
  <c r="AN483" i="1"/>
  <c r="AP483" i="1"/>
  <c r="AQ483" i="1"/>
  <c r="AR483" i="1"/>
  <c r="AT483" i="1"/>
  <c r="AU483" i="1"/>
  <c r="AW483" i="1"/>
  <c r="AX483" i="1"/>
  <c r="AY483" i="1"/>
  <c r="BA483" i="1"/>
  <c r="BB483" i="1"/>
  <c r="BD483" i="1"/>
  <c r="BE483" i="1"/>
  <c r="BF483" i="1"/>
  <c r="BH483" i="1"/>
  <c r="BI483" i="1"/>
  <c r="BK483" i="1"/>
  <c r="BL483" i="1"/>
  <c r="BM483" i="1"/>
  <c r="BO483" i="1"/>
  <c r="BP483" i="1"/>
  <c r="Q484" i="1"/>
  <c r="AE484" i="1"/>
  <c r="U484" i="1"/>
  <c r="V484" i="1"/>
  <c r="W484" i="1"/>
  <c r="Y484" i="1"/>
  <c r="Z484" i="1"/>
  <c r="AB484" i="1"/>
  <c r="AC484" i="1"/>
  <c r="AD484" i="1"/>
  <c r="AF484" i="1"/>
  <c r="AG484" i="1"/>
  <c r="AI484" i="1"/>
  <c r="AJ484" i="1"/>
  <c r="AK484" i="1"/>
  <c r="AM484" i="1"/>
  <c r="AN484" i="1"/>
  <c r="AP484" i="1"/>
  <c r="AQ484" i="1"/>
  <c r="AR484" i="1"/>
  <c r="AT484" i="1"/>
  <c r="AU484" i="1"/>
  <c r="AW484" i="1"/>
  <c r="AX484" i="1"/>
  <c r="AY484" i="1"/>
  <c r="BA484" i="1"/>
  <c r="BB484" i="1"/>
  <c r="BD484" i="1"/>
  <c r="BE484" i="1"/>
  <c r="BF484" i="1"/>
  <c r="BH484" i="1"/>
  <c r="BI484" i="1"/>
  <c r="BK484" i="1"/>
  <c r="BL484" i="1"/>
  <c r="BM484" i="1"/>
  <c r="BO484" i="1"/>
  <c r="BP484" i="1"/>
  <c r="Q485" i="1"/>
  <c r="AE485" i="1"/>
  <c r="U485" i="1"/>
  <c r="V485" i="1"/>
  <c r="W485" i="1"/>
  <c r="Y485" i="1"/>
  <c r="Z485" i="1"/>
  <c r="AB485" i="1"/>
  <c r="AC485" i="1"/>
  <c r="AD485" i="1"/>
  <c r="AF485" i="1"/>
  <c r="AG485" i="1"/>
  <c r="AI485" i="1"/>
  <c r="AJ485" i="1"/>
  <c r="AK485" i="1"/>
  <c r="AM485" i="1"/>
  <c r="AN485" i="1"/>
  <c r="AP485" i="1"/>
  <c r="AQ485" i="1"/>
  <c r="AR485" i="1"/>
  <c r="AT485" i="1"/>
  <c r="AU485" i="1"/>
  <c r="AW485" i="1"/>
  <c r="AX485" i="1"/>
  <c r="AY485" i="1"/>
  <c r="BA485" i="1"/>
  <c r="BB485" i="1"/>
  <c r="BD485" i="1"/>
  <c r="BE485" i="1"/>
  <c r="BF485" i="1"/>
  <c r="BH485" i="1"/>
  <c r="BI485" i="1"/>
  <c r="BK485" i="1"/>
  <c r="BL485" i="1"/>
  <c r="BM485" i="1"/>
  <c r="BO485" i="1"/>
  <c r="BP485" i="1"/>
  <c r="Q486" i="1"/>
  <c r="X486" i="1"/>
  <c r="U486" i="1"/>
  <c r="V486" i="1"/>
  <c r="W486" i="1"/>
  <c r="Y486" i="1"/>
  <c r="Z486" i="1"/>
  <c r="AB486" i="1"/>
  <c r="AC486" i="1"/>
  <c r="AD486" i="1"/>
  <c r="AF486" i="1"/>
  <c r="AG486" i="1"/>
  <c r="AI486" i="1"/>
  <c r="AJ486" i="1"/>
  <c r="AK486" i="1"/>
  <c r="AM486" i="1"/>
  <c r="AN486" i="1"/>
  <c r="AP486" i="1"/>
  <c r="AQ486" i="1"/>
  <c r="AR486" i="1"/>
  <c r="AT486" i="1"/>
  <c r="AU486" i="1"/>
  <c r="AW486" i="1"/>
  <c r="AX486" i="1"/>
  <c r="AY486" i="1"/>
  <c r="BA486" i="1"/>
  <c r="BB486" i="1"/>
  <c r="BD486" i="1"/>
  <c r="BE486" i="1"/>
  <c r="BF486" i="1"/>
  <c r="BH486" i="1"/>
  <c r="BI486" i="1"/>
  <c r="BK486" i="1"/>
  <c r="BL486" i="1"/>
  <c r="BM486" i="1"/>
  <c r="BO486" i="1"/>
  <c r="BP486" i="1"/>
  <c r="Q487" i="1"/>
  <c r="AE487" i="1"/>
  <c r="U487" i="1"/>
  <c r="V487" i="1"/>
  <c r="W487" i="1"/>
  <c r="Y487" i="1"/>
  <c r="Z487" i="1"/>
  <c r="AB487" i="1"/>
  <c r="AC487" i="1"/>
  <c r="AD487" i="1"/>
  <c r="AF487" i="1"/>
  <c r="AG487" i="1"/>
  <c r="AI487" i="1"/>
  <c r="AJ487" i="1"/>
  <c r="AK487" i="1"/>
  <c r="AM487" i="1"/>
  <c r="AN487" i="1"/>
  <c r="AP487" i="1"/>
  <c r="AQ487" i="1"/>
  <c r="AR487" i="1"/>
  <c r="AT487" i="1"/>
  <c r="AU487" i="1"/>
  <c r="AW487" i="1"/>
  <c r="AX487" i="1"/>
  <c r="AY487" i="1"/>
  <c r="AZ487" i="1"/>
  <c r="BA487" i="1"/>
  <c r="BB487" i="1"/>
  <c r="BD487" i="1"/>
  <c r="BE487" i="1"/>
  <c r="BF487" i="1"/>
  <c r="BH487" i="1"/>
  <c r="BI487" i="1"/>
  <c r="BK487" i="1"/>
  <c r="BL487" i="1"/>
  <c r="BM487" i="1"/>
  <c r="BO487" i="1"/>
  <c r="BP487" i="1"/>
  <c r="Q488" i="1"/>
  <c r="AE488" i="1"/>
  <c r="U488" i="1"/>
  <c r="V488" i="1"/>
  <c r="W488" i="1"/>
  <c r="Y488" i="1"/>
  <c r="Z488" i="1"/>
  <c r="AB488" i="1"/>
  <c r="AC488" i="1"/>
  <c r="AD488" i="1"/>
  <c r="AF488" i="1"/>
  <c r="AG488" i="1"/>
  <c r="AI488" i="1"/>
  <c r="AJ488" i="1"/>
  <c r="AK488" i="1"/>
  <c r="AM488" i="1"/>
  <c r="AN488" i="1"/>
  <c r="AP488" i="1"/>
  <c r="AQ488" i="1"/>
  <c r="AR488" i="1"/>
  <c r="AT488" i="1"/>
  <c r="AU488" i="1"/>
  <c r="AW488" i="1"/>
  <c r="AX488" i="1"/>
  <c r="AY488" i="1"/>
  <c r="AZ488" i="1"/>
  <c r="BA488" i="1"/>
  <c r="BB488" i="1"/>
  <c r="BD488" i="1"/>
  <c r="BE488" i="1"/>
  <c r="BF488" i="1"/>
  <c r="BH488" i="1"/>
  <c r="BI488" i="1"/>
  <c r="BK488" i="1"/>
  <c r="BL488" i="1"/>
  <c r="BM488" i="1"/>
  <c r="BO488" i="1"/>
  <c r="BP488" i="1"/>
  <c r="BP450" i="1"/>
  <c r="BO450" i="1"/>
  <c r="BN450" i="1"/>
  <c r="BM450" i="1"/>
  <c r="BL450" i="1"/>
  <c r="BK450" i="1"/>
  <c r="BI450" i="1"/>
  <c r="BH450" i="1"/>
  <c r="BG450" i="1"/>
  <c r="BF450" i="1"/>
  <c r="BE450" i="1"/>
  <c r="BD450" i="1"/>
  <c r="BB450" i="1"/>
  <c r="BA450" i="1"/>
  <c r="AZ450" i="1"/>
  <c r="AY450" i="1"/>
  <c r="AX450" i="1"/>
  <c r="AW450" i="1"/>
  <c r="AU450" i="1"/>
  <c r="AT450" i="1"/>
  <c r="AS450" i="1"/>
  <c r="AR450" i="1"/>
  <c r="AQ450" i="1"/>
  <c r="AP450" i="1"/>
  <c r="AN450" i="1"/>
  <c r="AM450" i="1"/>
  <c r="AL450" i="1"/>
  <c r="AK450" i="1"/>
  <c r="AJ450" i="1"/>
  <c r="AI450" i="1"/>
  <c r="AG450" i="1"/>
  <c r="AF450" i="1"/>
  <c r="AE450" i="1"/>
  <c r="AD450" i="1"/>
  <c r="AC450" i="1"/>
  <c r="AB450" i="1"/>
  <c r="Z450" i="1"/>
  <c r="Y450" i="1"/>
  <c r="X450" i="1"/>
  <c r="W450" i="1"/>
  <c r="V450" i="1"/>
  <c r="U450" i="1"/>
  <c r="C277" i="9"/>
  <c r="C370" i="1"/>
  <c r="Q360" i="1"/>
  <c r="AE360" i="1"/>
  <c r="U360" i="1"/>
  <c r="V360" i="1"/>
  <c r="W360" i="1"/>
  <c r="Y360" i="1"/>
  <c r="Z360" i="1"/>
  <c r="AB360" i="1"/>
  <c r="AC360" i="1"/>
  <c r="AD360" i="1"/>
  <c r="AF360" i="1"/>
  <c r="AG360" i="1"/>
  <c r="AI360" i="1"/>
  <c r="AJ360" i="1"/>
  <c r="AK360" i="1"/>
  <c r="AM360" i="1"/>
  <c r="AN360" i="1"/>
  <c r="AP360" i="1"/>
  <c r="AQ360" i="1"/>
  <c r="AR360" i="1"/>
  <c r="AT360" i="1"/>
  <c r="AU360" i="1"/>
  <c r="AW360" i="1"/>
  <c r="AX360" i="1"/>
  <c r="AY360" i="1"/>
  <c r="BA360" i="1"/>
  <c r="BB360" i="1"/>
  <c r="BD360" i="1"/>
  <c r="BE360" i="1"/>
  <c r="BF360" i="1"/>
  <c r="BH360" i="1"/>
  <c r="BI360" i="1"/>
  <c r="BK360" i="1"/>
  <c r="BL360" i="1"/>
  <c r="BM360" i="1"/>
  <c r="BO360" i="1"/>
  <c r="BP360" i="1"/>
  <c r="Q361" i="1"/>
  <c r="AE361" i="1"/>
  <c r="U361" i="1"/>
  <c r="V361" i="1"/>
  <c r="W361" i="1"/>
  <c r="Y361" i="1"/>
  <c r="Z361" i="1"/>
  <c r="AB361" i="1"/>
  <c r="AC361" i="1"/>
  <c r="AD361" i="1"/>
  <c r="AF361" i="1"/>
  <c r="AG361" i="1"/>
  <c r="AI361" i="1"/>
  <c r="AJ361" i="1"/>
  <c r="AK361" i="1"/>
  <c r="AM361" i="1"/>
  <c r="AN361" i="1"/>
  <c r="AP361" i="1"/>
  <c r="AQ361" i="1"/>
  <c r="AR361" i="1"/>
  <c r="AT361" i="1"/>
  <c r="AU361" i="1"/>
  <c r="AW361" i="1"/>
  <c r="AX361" i="1"/>
  <c r="AY361" i="1"/>
  <c r="BA361" i="1"/>
  <c r="BB361" i="1"/>
  <c r="BD361" i="1"/>
  <c r="BE361" i="1"/>
  <c r="BF361" i="1"/>
  <c r="BH361" i="1"/>
  <c r="BI361" i="1"/>
  <c r="BK361" i="1"/>
  <c r="BL361" i="1"/>
  <c r="BM361" i="1"/>
  <c r="BO361" i="1"/>
  <c r="BP361" i="1"/>
  <c r="Q362" i="1"/>
  <c r="AE362" i="1"/>
  <c r="U362" i="1"/>
  <c r="V362" i="1"/>
  <c r="W362" i="1"/>
  <c r="Y362" i="1"/>
  <c r="Z362" i="1"/>
  <c r="AB362" i="1"/>
  <c r="AC362" i="1"/>
  <c r="AD362" i="1"/>
  <c r="AF362" i="1"/>
  <c r="AG362" i="1"/>
  <c r="AI362" i="1"/>
  <c r="AJ362" i="1"/>
  <c r="AK362" i="1"/>
  <c r="AM362" i="1"/>
  <c r="AN362" i="1"/>
  <c r="AP362" i="1"/>
  <c r="AQ362" i="1"/>
  <c r="AR362" i="1"/>
  <c r="AT362" i="1"/>
  <c r="AU362" i="1"/>
  <c r="AW362" i="1"/>
  <c r="AX362" i="1"/>
  <c r="AY362" i="1"/>
  <c r="BA362" i="1"/>
  <c r="BB362" i="1"/>
  <c r="BD362" i="1"/>
  <c r="BE362" i="1"/>
  <c r="BF362" i="1"/>
  <c r="BH362" i="1"/>
  <c r="BI362" i="1"/>
  <c r="BK362" i="1"/>
  <c r="BL362" i="1"/>
  <c r="BM362" i="1"/>
  <c r="BO362" i="1"/>
  <c r="BP362" i="1"/>
  <c r="Q363" i="1"/>
  <c r="AE363" i="1"/>
  <c r="U363" i="1"/>
  <c r="V363" i="1"/>
  <c r="W363" i="1"/>
  <c r="Y363" i="1"/>
  <c r="Z363" i="1"/>
  <c r="AB363" i="1"/>
  <c r="AC363" i="1"/>
  <c r="AD363" i="1"/>
  <c r="AF363" i="1"/>
  <c r="AG363" i="1"/>
  <c r="AI363" i="1"/>
  <c r="AJ363" i="1"/>
  <c r="AK363" i="1"/>
  <c r="AM363" i="1"/>
  <c r="AN363" i="1"/>
  <c r="AP363" i="1"/>
  <c r="AQ363" i="1"/>
  <c r="AR363" i="1"/>
  <c r="AT363" i="1"/>
  <c r="AU363" i="1"/>
  <c r="AW363" i="1"/>
  <c r="AX363" i="1"/>
  <c r="AY363" i="1"/>
  <c r="BA363" i="1"/>
  <c r="BB363" i="1"/>
  <c r="BD363" i="1"/>
  <c r="BE363" i="1"/>
  <c r="BF363" i="1"/>
  <c r="BH363" i="1"/>
  <c r="BI363" i="1"/>
  <c r="BK363" i="1"/>
  <c r="BL363" i="1"/>
  <c r="BM363" i="1"/>
  <c r="BO363" i="1"/>
  <c r="BP363" i="1"/>
  <c r="C486" i="9"/>
  <c r="C555" i="10" s="1"/>
  <c r="C555" i="1"/>
  <c r="C487" i="9"/>
  <c r="C556" i="1"/>
  <c r="C488" i="9"/>
  <c r="C557" i="1"/>
  <c r="C489" i="9"/>
  <c r="C558" i="1"/>
  <c r="C490" i="9"/>
  <c r="C559" i="1"/>
  <c r="C485" i="9"/>
  <c r="C554" i="1"/>
  <c r="C483" i="9"/>
  <c r="C553" i="1"/>
  <c r="C481" i="9"/>
  <c r="C551" i="1"/>
  <c r="C482" i="9"/>
  <c r="C552" i="1"/>
  <c r="C480" i="9"/>
  <c r="C550" i="1"/>
  <c r="C478" i="9"/>
  <c r="C549" i="1"/>
  <c r="C477" i="9"/>
  <c r="C548" i="1"/>
  <c r="C462" i="9"/>
  <c r="C533" i="1"/>
  <c r="C463" i="9"/>
  <c r="C534" i="1"/>
  <c r="C464" i="9"/>
  <c r="C535" i="1"/>
  <c r="C465" i="9"/>
  <c r="C536" i="1"/>
  <c r="C466" i="9"/>
  <c r="C537" i="1"/>
  <c r="C467" i="9"/>
  <c r="C538" i="1"/>
  <c r="C468" i="9"/>
  <c r="C539" i="1"/>
  <c r="C469" i="9"/>
  <c r="C540" i="1"/>
  <c r="C470" i="9"/>
  <c r="C541" i="1"/>
  <c r="C471" i="9"/>
  <c r="C542" i="1"/>
  <c r="C472" i="9"/>
  <c r="C543" i="1"/>
  <c r="C473" i="9"/>
  <c r="C544" i="1"/>
  <c r="C474" i="9"/>
  <c r="C545" i="1"/>
  <c r="C475" i="9"/>
  <c r="C546" i="1"/>
  <c r="C476" i="9"/>
  <c r="C547" i="1"/>
  <c r="C461" i="9"/>
  <c r="C532" i="1"/>
  <c r="C459" i="9"/>
  <c r="C531" i="1"/>
  <c r="C451" i="9"/>
  <c r="C523" i="1"/>
  <c r="C452" i="9"/>
  <c r="C524" i="1"/>
  <c r="C453" i="9"/>
  <c r="C525" i="1"/>
  <c r="C454" i="9"/>
  <c r="C526" i="1"/>
  <c r="C455" i="9"/>
  <c r="C527" i="1"/>
  <c r="C456" i="9"/>
  <c r="C528" i="1"/>
  <c r="C457" i="9"/>
  <c r="C529" i="1"/>
  <c r="C458" i="9"/>
  <c r="C530" i="1"/>
  <c r="C450" i="9"/>
  <c r="C522" i="1"/>
  <c r="C443" i="9"/>
  <c r="C516" i="1"/>
  <c r="C444" i="9"/>
  <c r="C517" i="1"/>
  <c r="C445" i="9"/>
  <c r="C518" i="1"/>
  <c r="C446" i="9"/>
  <c r="C519" i="1"/>
  <c r="C442" i="9"/>
  <c r="C515" i="1"/>
  <c r="C440" i="9"/>
  <c r="C514" i="1"/>
  <c r="C439" i="9"/>
  <c r="C513" i="1"/>
  <c r="C438" i="9"/>
  <c r="C512" i="1"/>
  <c r="C437" i="9"/>
  <c r="C511" i="1"/>
  <c r="C436" i="9"/>
  <c r="C510" i="1"/>
  <c r="C435" i="9"/>
  <c r="C509" i="1"/>
  <c r="C434" i="9"/>
  <c r="C508" i="1"/>
  <c r="C433" i="9"/>
  <c r="C507" i="1"/>
  <c r="C432" i="9"/>
  <c r="C506" i="1"/>
  <c r="C431" i="9"/>
  <c r="C505" i="1"/>
  <c r="C430" i="9"/>
  <c r="C504" i="1"/>
  <c r="C429" i="9"/>
  <c r="C503" i="1"/>
  <c r="C428" i="9"/>
  <c r="C502" i="1"/>
  <c r="C427" i="9"/>
  <c r="C501" i="1"/>
  <c r="C426" i="9"/>
  <c r="C500" i="1"/>
  <c r="C425" i="9"/>
  <c r="C499" i="1"/>
  <c r="C424" i="9"/>
  <c r="C498" i="1"/>
  <c r="C423" i="9"/>
  <c r="C497" i="1"/>
  <c r="C421" i="9"/>
  <c r="C496" i="1"/>
  <c r="C417" i="9"/>
  <c r="C492" i="1"/>
  <c r="C420" i="9"/>
  <c r="C495" i="1"/>
  <c r="C416" i="9"/>
  <c r="C491" i="1"/>
  <c r="C414" i="9"/>
  <c r="C413" i="9"/>
  <c r="C412" i="9"/>
  <c r="C488" i="1"/>
  <c r="C411" i="9"/>
  <c r="C487" i="1"/>
  <c r="C410" i="9"/>
  <c r="C486" i="1"/>
  <c r="C409" i="9"/>
  <c r="C485" i="1"/>
  <c r="C408" i="9"/>
  <c r="C484" i="1"/>
  <c r="C407" i="9"/>
  <c r="C483" i="1"/>
  <c r="C406" i="9"/>
  <c r="C482" i="1"/>
  <c r="C405" i="9"/>
  <c r="C481" i="1"/>
  <c r="C404" i="9"/>
  <c r="C480" i="1"/>
  <c r="C402" i="9"/>
  <c r="C479" i="1"/>
  <c r="C401" i="9"/>
  <c r="C478" i="1"/>
  <c r="C399" i="9"/>
  <c r="C477" i="1"/>
  <c r="C398" i="9"/>
  <c r="C476" i="1"/>
  <c r="C397" i="9"/>
  <c r="C475" i="1"/>
  <c r="C396" i="9"/>
  <c r="C474" i="1"/>
  <c r="C395" i="9"/>
  <c r="C473" i="1"/>
  <c r="C394" i="9"/>
  <c r="C472" i="1"/>
  <c r="C393" i="9"/>
  <c r="C471" i="1"/>
  <c r="C392" i="9"/>
  <c r="C470" i="1"/>
  <c r="C390" i="9"/>
  <c r="C469" i="1"/>
  <c r="C389" i="9"/>
  <c r="C468" i="1"/>
  <c r="C388" i="9"/>
  <c r="C467" i="1"/>
  <c r="C387" i="9"/>
  <c r="C466" i="1"/>
  <c r="C385" i="9"/>
  <c r="C465" i="1"/>
  <c r="C384" i="9"/>
  <c r="C464" i="1"/>
  <c r="C383" i="9"/>
  <c r="C463" i="1"/>
  <c r="C381" i="9"/>
  <c r="C462" i="1"/>
  <c r="C380" i="9"/>
  <c r="C461" i="1"/>
  <c r="C371" i="9"/>
  <c r="C452" i="1"/>
  <c r="C372" i="9"/>
  <c r="C453" i="1"/>
  <c r="C373" i="9"/>
  <c r="C454" i="1"/>
  <c r="C374" i="9"/>
  <c r="C455" i="1"/>
  <c r="C375" i="9"/>
  <c r="C456" i="1"/>
  <c r="C376" i="9"/>
  <c r="C457" i="1"/>
  <c r="C377" i="9"/>
  <c r="C458" i="1"/>
  <c r="C378" i="9"/>
  <c r="C459" i="1"/>
  <c r="C379" i="9"/>
  <c r="C460" i="1"/>
  <c r="C370" i="9"/>
  <c r="C451" i="1"/>
  <c r="C368" i="9"/>
  <c r="C450" i="1"/>
  <c r="C367" i="9"/>
  <c r="C449" i="1"/>
  <c r="C365" i="9"/>
  <c r="C448" i="1"/>
  <c r="C364" i="9"/>
  <c r="C447" i="1"/>
  <c r="C357" i="9"/>
  <c r="C440" i="1"/>
  <c r="C358" i="9"/>
  <c r="C441" i="1"/>
  <c r="C359" i="9"/>
  <c r="C442" i="1"/>
  <c r="C360" i="9"/>
  <c r="C443" i="1"/>
  <c r="C361" i="9"/>
  <c r="C444" i="1"/>
  <c r="C362" i="9"/>
  <c r="C445" i="1"/>
  <c r="C363" i="9"/>
  <c r="C446" i="1"/>
  <c r="C356" i="9"/>
  <c r="C439" i="1"/>
  <c r="C353" i="9"/>
  <c r="C438" i="1"/>
  <c r="C352" i="9"/>
  <c r="C437" i="1"/>
  <c r="C351" i="9"/>
  <c r="C436" i="1"/>
  <c r="C350" i="9"/>
  <c r="C435" i="1"/>
  <c r="C349" i="9"/>
  <c r="C434" i="1"/>
  <c r="C348" i="9"/>
  <c r="C433" i="1"/>
  <c r="C347" i="9"/>
  <c r="C432" i="1"/>
  <c r="C346" i="9"/>
  <c r="C431" i="1"/>
  <c r="C345" i="9"/>
  <c r="C430" i="1"/>
  <c r="C344" i="9"/>
  <c r="C429" i="1"/>
  <c r="C343" i="9"/>
  <c r="C428" i="1"/>
  <c r="C342" i="9"/>
  <c r="C427" i="1"/>
  <c r="C341" i="9"/>
  <c r="C426" i="1"/>
  <c r="C340" i="9"/>
  <c r="C425" i="1"/>
  <c r="C339" i="9"/>
  <c r="C424" i="1"/>
  <c r="C338" i="9"/>
  <c r="C423" i="1"/>
  <c r="C337" i="9"/>
  <c r="C422" i="1"/>
  <c r="C336" i="9"/>
  <c r="C421" i="1"/>
  <c r="C335" i="9"/>
  <c r="C420" i="1"/>
  <c r="C332" i="9"/>
  <c r="C419" i="1"/>
  <c r="C330" i="9"/>
  <c r="C418" i="1"/>
  <c r="C329" i="9"/>
  <c r="C417" i="1"/>
  <c r="C328" i="9"/>
  <c r="C416" i="1"/>
  <c r="C327" i="9"/>
  <c r="C415" i="1"/>
  <c r="C326" i="9"/>
  <c r="C414" i="1"/>
  <c r="C325" i="9"/>
  <c r="C413" i="1"/>
  <c r="C324" i="9"/>
  <c r="C412" i="1"/>
  <c r="C323" i="9"/>
  <c r="C411" i="1"/>
  <c r="C322" i="9"/>
  <c r="C410" i="1"/>
  <c r="C321" i="9"/>
  <c r="C409" i="1"/>
  <c r="C320" i="9"/>
  <c r="C408" i="1"/>
  <c r="C319" i="9"/>
  <c r="C407" i="1"/>
  <c r="C318" i="9"/>
  <c r="C406" i="1"/>
  <c r="C317" i="9"/>
  <c r="C405" i="1"/>
  <c r="C316" i="9"/>
  <c r="C404" i="1"/>
  <c r="C315" i="9"/>
  <c r="C403" i="1"/>
  <c r="C314" i="9"/>
  <c r="C402" i="1"/>
  <c r="C313" i="9"/>
  <c r="C401" i="1"/>
  <c r="C312" i="9"/>
  <c r="C400" i="1"/>
  <c r="C311" i="9"/>
  <c r="C399" i="1"/>
  <c r="C309" i="9"/>
  <c r="C398" i="1"/>
  <c r="C308" i="9"/>
  <c r="C397" i="1"/>
  <c r="C307" i="9"/>
  <c r="C396" i="1"/>
  <c r="C306" i="9"/>
  <c r="C395" i="1"/>
  <c r="C305" i="9"/>
  <c r="C394" i="1"/>
  <c r="C304" i="9"/>
  <c r="C393" i="1"/>
  <c r="C303" i="9"/>
  <c r="C392" i="1"/>
  <c r="C298" i="9"/>
  <c r="C388" i="1"/>
  <c r="C299" i="9"/>
  <c r="C389" i="1"/>
  <c r="C300" i="9"/>
  <c r="C390" i="1"/>
  <c r="C297" i="9"/>
  <c r="C387" i="1"/>
  <c r="C295" i="9"/>
  <c r="C386" i="1"/>
  <c r="C489" i="1"/>
  <c r="C490" i="1"/>
  <c r="X482" i="1"/>
  <c r="BN513" i="1"/>
  <c r="AZ513" i="1"/>
  <c r="AL513" i="1"/>
  <c r="BN485" i="1"/>
  <c r="AS512" i="1"/>
  <c r="AS511" i="1"/>
  <c r="BG512" i="1"/>
  <c r="BG511" i="1"/>
  <c r="X512" i="1"/>
  <c r="X511" i="1"/>
  <c r="BN512" i="1"/>
  <c r="X550" i="1"/>
  <c r="AL550" i="1"/>
  <c r="AZ550" i="1"/>
  <c r="BN550" i="1"/>
  <c r="X551" i="1"/>
  <c r="AL551" i="1"/>
  <c r="AZ551" i="1"/>
  <c r="BN551" i="1"/>
  <c r="X552" i="1"/>
  <c r="AL552" i="1"/>
  <c r="AZ552" i="1"/>
  <c r="BN552" i="1"/>
  <c r="X554" i="1"/>
  <c r="AL554" i="1"/>
  <c r="AZ554" i="1"/>
  <c r="BN554" i="1"/>
  <c r="X555" i="1"/>
  <c r="AL555" i="1"/>
  <c r="AZ555" i="1"/>
  <c r="BN555" i="1"/>
  <c r="BN486" i="1"/>
  <c r="AE550" i="1"/>
  <c r="AS550" i="1"/>
  <c r="AE551" i="1"/>
  <c r="AS551" i="1"/>
  <c r="AE552" i="1"/>
  <c r="AS552" i="1"/>
  <c r="AE554" i="1"/>
  <c r="AS554" i="1"/>
  <c r="AE555" i="1"/>
  <c r="AS555" i="1"/>
  <c r="X497" i="1"/>
  <c r="BN487" i="1"/>
  <c r="BG522" i="1"/>
  <c r="BG497" i="1"/>
  <c r="AS497" i="1"/>
  <c r="AS522" i="1"/>
  <c r="BG523" i="1"/>
  <c r="AE522" i="1"/>
  <c r="AL486" i="1"/>
  <c r="AZ486" i="1"/>
  <c r="X532" i="1"/>
  <c r="AL532" i="1"/>
  <c r="AZ532" i="1"/>
  <c r="BN532" i="1"/>
  <c r="X533" i="1"/>
  <c r="AL533" i="1"/>
  <c r="AZ533" i="1"/>
  <c r="BN533" i="1"/>
  <c r="X534" i="1"/>
  <c r="AL534" i="1"/>
  <c r="AZ534" i="1"/>
  <c r="BN534" i="1"/>
  <c r="X535" i="1"/>
  <c r="AL535" i="1"/>
  <c r="AZ535" i="1"/>
  <c r="BN535" i="1"/>
  <c r="X536" i="1"/>
  <c r="AL536" i="1"/>
  <c r="AZ536" i="1"/>
  <c r="BN536" i="1"/>
  <c r="BN483" i="1"/>
  <c r="X483" i="1"/>
  <c r="AE532" i="1"/>
  <c r="AS532" i="1"/>
  <c r="AE533" i="1"/>
  <c r="AS533" i="1"/>
  <c r="AE534" i="1"/>
  <c r="AS534" i="1"/>
  <c r="AE535" i="1"/>
  <c r="AS535" i="1"/>
  <c r="AE536" i="1"/>
  <c r="AS536" i="1"/>
  <c r="AS524" i="1"/>
  <c r="AS523" i="1"/>
  <c r="AE524" i="1"/>
  <c r="AE523" i="1"/>
  <c r="BG524" i="1"/>
  <c r="X485" i="1"/>
  <c r="AZ485" i="1"/>
  <c r="BG486" i="1"/>
  <c r="AS486" i="1"/>
  <c r="AE486" i="1"/>
  <c r="X522" i="1"/>
  <c r="AL522" i="1"/>
  <c r="AZ522" i="1"/>
  <c r="X523" i="1"/>
  <c r="AL523" i="1"/>
  <c r="AZ523" i="1"/>
  <c r="X524" i="1"/>
  <c r="AL524" i="1"/>
  <c r="AZ524" i="1"/>
  <c r="AZ484" i="1"/>
  <c r="AL487" i="1"/>
  <c r="BN484" i="1"/>
  <c r="BN482" i="1"/>
  <c r="AZ482" i="1"/>
  <c r="AL482" i="1"/>
  <c r="X515" i="1"/>
  <c r="AL515" i="1"/>
  <c r="AZ515" i="1"/>
  <c r="BN515" i="1"/>
  <c r="X516" i="1"/>
  <c r="AL516" i="1"/>
  <c r="AZ516" i="1"/>
  <c r="BN516" i="1"/>
  <c r="X517" i="1"/>
  <c r="AL517" i="1"/>
  <c r="AZ517" i="1"/>
  <c r="BN517" i="1"/>
  <c r="X518" i="1"/>
  <c r="AL518" i="1"/>
  <c r="AZ518" i="1"/>
  <c r="BN518" i="1"/>
  <c r="X519" i="1"/>
  <c r="AL519" i="1"/>
  <c r="AZ519" i="1"/>
  <c r="BN519" i="1"/>
  <c r="X525" i="1"/>
  <c r="AL525" i="1"/>
  <c r="AZ525" i="1"/>
  <c r="BN525" i="1"/>
  <c r="X526" i="1"/>
  <c r="AL526" i="1"/>
  <c r="AZ526" i="1"/>
  <c r="BN526" i="1"/>
  <c r="BN511" i="1"/>
  <c r="AZ511" i="1"/>
  <c r="AL511" i="1"/>
  <c r="AL485" i="1"/>
  <c r="BG482" i="1"/>
  <c r="AS482" i="1"/>
  <c r="AZ512" i="1"/>
  <c r="AL512" i="1"/>
  <c r="AE515" i="1"/>
  <c r="AS515" i="1"/>
  <c r="AE516" i="1"/>
  <c r="AS516" i="1"/>
  <c r="AE517" i="1"/>
  <c r="AS517" i="1"/>
  <c r="AE518" i="1"/>
  <c r="AS518" i="1"/>
  <c r="AE519" i="1"/>
  <c r="AS519" i="1"/>
  <c r="AE525" i="1"/>
  <c r="AS525" i="1"/>
  <c r="AE526" i="1"/>
  <c r="AS526" i="1"/>
  <c r="AL483" i="1"/>
  <c r="AZ483" i="1"/>
  <c r="BN488" i="1"/>
  <c r="BG485" i="1"/>
  <c r="AS485" i="1"/>
  <c r="X487" i="1"/>
  <c r="BG487" i="1"/>
  <c r="AS487" i="1"/>
  <c r="BG483" i="1"/>
  <c r="AS483" i="1"/>
  <c r="AL488" i="1"/>
  <c r="AL484" i="1"/>
  <c r="X488" i="1"/>
  <c r="X484" i="1"/>
  <c r="BG488" i="1"/>
  <c r="AS488" i="1"/>
  <c r="BG484" i="1"/>
  <c r="AS484" i="1"/>
  <c r="X360" i="1"/>
  <c r="X361" i="1"/>
  <c r="BN362" i="1"/>
  <c r="AL363" i="1"/>
  <c r="X363" i="1"/>
  <c r="AZ363" i="1"/>
  <c r="BN363" i="1"/>
  <c r="AL362" i="1"/>
  <c r="BN360" i="1"/>
  <c r="BG363" i="1"/>
  <c r="AS363" i="1"/>
  <c r="AZ362" i="1"/>
  <c r="BN361" i="1"/>
  <c r="AL361" i="1"/>
  <c r="AL360" i="1"/>
  <c r="X362" i="1"/>
  <c r="BG362" i="1"/>
  <c r="AS362" i="1"/>
  <c r="AZ361" i="1"/>
  <c r="AZ360" i="1"/>
  <c r="BG360" i="1"/>
  <c r="AS360" i="1"/>
  <c r="BG361" i="1"/>
  <c r="AS361" i="1"/>
  <c r="C288" i="9"/>
  <c r="C379" i="1"/>
  <c r="C289" i="9"/>
  <c r="C380" i="1"/>
  <c r="C290" i="9"/>
  <c r="C381" i="1"/>
  <c r="C291" i="9"/>
  <c r="C382" i="1"/>
  <c r="C292" i="9"/>
  <c r="C383" i="1"/>
  <c r="C293" i="9"/>
  <c r="C384" i="1"/>
  <c r="C294" i="9"/>
  <c r="C385" i="1"/>
  <c r="C287" i="9"/>
  <c r="C378" i="1"/>
  <c r="C285" i="9"/>
  <c r="C377" i="1"/>
  <c r="C281" i="9"/>
  <c r="C373" i="1"/>
  <c r="C282" i="9"/>
  <c r="C374" i="1"/>
  <c r="C283" i="9"/>
  <c r="C375" i="1"/>
  <c r="C284" i="9"/>
  <c r="C376" i="1"/>
  <c r="C280" i="9"/>
  <c r="C372" i="1"/>
  <c r="C278" i="9"/>
  <c r="C371" i="1"/>
  <c r="C267" i="9"/>
  <c r="C360" i="1"/>
  <c r="C268" i="9"/>
  <c r="C361" i="1"/>
  <c r="C269" i="9"/>
  <c r="C362" i="1"/>
  <c r="C270" i="9"/>
  <c r="C363" i="1"/>
  <c r="C271" i="9"/>
  <c r="C364" i="1"/>
  <c r="C272" i="9"/>
  <c r="C365" i="1"/>
  <c r="C273" i="9"/>
  <c r="C366" i="1"/>
  <c r="C274" i="9"/>
  <c r="C367" i="1"/>
  <c r="C275" i="9"/>
  <c r="C368" i="1"/>
  <c r="C276" i="9"/>
  <c r="C369" i="1"/>
  <c r="C266" i="9"/>
  <c r="C359" i="1"/>
  <c r="C264" i="9"/>
  <c r="C358" i="1"/>
  <c r="C255" i="9"/>
  <c r="C349" i="1"/>
  <c r="C256" i="9"/>
  <c r="C350" i="1"/>
  <c r="C257" i="9"/>
  <c r="C351" i="1"/>
  <c r="C258" i="9"/>
  <c r="C352" i="1"/>
  <c r="C259" i="9"/>
  <c r="C353" i="1"/>
  <c r="C260" i="9"/>
  <c r="C354" i="1"/>
  <c r="C261" i="9"/>
  <c r="C355" i="1"/>
  <c r="C262" i="9"/>
  <c r="C356" i="1"/>
  <c r="C263" i="9"/>
  <c r="C357" i="1"/>
  <c r="C254" i="9"/>
  <c r="C348" i="1"/>
  <c r="C252" i="9"/>
  <c r="C347" i="1"/>
  <c r="Q324" i="1"/>
  <c r="AE324" i="1"/>
  <c r="U324" i="1"/>
  <c r="V324" i="1"/>
  <c r="W324" i="1"/>
  <c r="Y324" i="1"/>
  <c r="Z324" i="1"/>
  <c r="AB324" i="1"/>
  <c r="AC324" i="1"/>
  <c r="AD324" i="1"/>
  <c r="AF324" i="1"/>
  <c r="AG324" i="1"/>
  <c r="AI324" i="1"/>
  <c r="AJ324" i="1"/>
  <c r="AK324" i="1"/>
  <c r="AM324" i="1"/>
  <c r="AN324" i="1"/>
  <c r="AP324" i="1"/>
  <c r="AQ324" i="1"/>
  <c r="AR324" i="1"/>
  <c r="AT324" i="1"/>
  <c r="AU324" i="1"/>
  <c r="AW324" i="1"/>
  <c r="AX324" i="1"/>
  <c r="AY324" i="1"/>
  <c r="BA324" i="1"/>
  <c r="BB324" i="1"/>
  <c r="BD324" i="1"/>
  <c r="BE324" i="1"/>
  <c r="BF324" i="1"/>
  <c r="BH324" i="1"/>
  <c r="BI324" i="1"/>
  <c r="BK324" i="1"/>
  <c r="BL324" i="1"/>
  <c r="BM324" i="1"/>
  <c r="BO324" i="1"/>
  <c r="BP324" i="1"/>
  <c r="Q325" i="1"/>
  <c r="AE325" i="1"/>
  <c r="U325" i="1"/>
  <c r="V325" i="1"/>
  <c r="W325" i="1"/>
  <c r="Y325" i="1"/>
  <c r="Z325" i="1"/>
  <c r="AB325" i="1"/>
  <c r="AC325" i="1"/>
  <c r="AD325" i="1"/>
  <c r="AF325" i="1"/>
  <c r="AG325" i="1"/>
  <c r="AI325" i="1"/>
  <c r="AJ325" i="1"/>
  <c r="AK325" i="1"/>
  <c r="AM325" i="1"/>
  <c r="AN325" i="1"/>
  <c r="AP325" i="1"/>
  <c r="AQ325" i="1"/>
  <c r="AR325" i="1"/>
  <c r="AT325" i="1"/>
  <c r="AU325" i="1"/>
  <c r="AW325" i="1"/>
  <c r="AX325" i="1"/>
  <c r="AY325" i="1"/>
  <c r="BA325" i="1"/>
  <c r="BB325" i="1"/>
  <c r="BD325" i="1"/>
  <c r="BE325" i="1"/>
  <c r="BF325" i="1"/>
  <c r="BH325" i="1"/>
  <c r="BI325" i="1"/>
  <c r="BK325" i="1"/>
  <c r="BL325" i="1"/>
  <c r="BM325" i="1"/>
  <c r="BO325" i="1"/>
  <c r="BP325" i="1"/>
  <c r="Q326" i="1"/>
  <c r="AE326" i="1"/>
  <c r="U326" i="1"/>
  <c r="V326" i="1"/>
  <c r="W326" i="1"/>
  <c r="Y326" i="1"/>
  <c r="Z326" i="1"/>
  <c r="AB326" i="1"/>
  <c r="AC326" i="1"/>
  <c r="AD326" i="1"/>
  <c r="AF326" i="1"/>
  <c r="AG326" i="1"/>
  <c r="AI326" i="1"/>
  <c r="AJ326" i="1"/>
  <c r="AK326" i="1"/>
  <c r="AM326" i="1"/>
  <c r="AN326" i="1"/>
  <c r="AP326" i="1"/>
  <c r="AQ326" i="1"/>
  <c r="AR326" i="1"/>
  <c r="AT326" i="1"/>
  <c r="AU326" i="1"/>
  <c r="AW326" i="1"/>
  <c r="AX326" i="1"/>
  <c r="AY326" i="1"/>
  <c r="BA326" i="1"/>
  <c r="BB326" i="1"/>
  <c r="BD326" i="1"/>
  <c r="BE326" i="1"/>
  <c r="BF326" i="1"/>
  <c r="BH326" i="1"/>
  <c r="BI326" i="1"/>
  <c r="BK326" i="1"/>
  <c r="BL326" i="1"/>
  <c r="BM326" i="1"/>
  <c r="BO326" i="1"/>
  <c r="BP326" i="1"/>
  <c r="Q327" i="1"/>
  <c r="AE327" i="1"/>
  <c r="U327" i="1"/>
  <c r="V327" i="1"/>
  <c r="W327" i="1"/>
  <c r="Y327" i="1"/>
  <c r="Z327" i="1"/>
  <c r="AB327" i="1"/>
  <c r="AC327" i="1"/>
  <c r="AD327" i="1"/>
  <c r="AF327" i="1"/>
  <c r="AG327" i="1"/>
  <c r="AI327" i="1"/>
  <c r="AJ327" i="1"/>
  <c r="AK327" i="1"/>
  <c r="AM327" i="1"/>
  <c r="AN327" i="1"/>
  <c r="AP327" i="1"/>
  <c r="AQ327" i="1"/>
  <c r="AR327" i="1"/>
  <c r="AT327" i="1"/>
  <c r="AU327" i="1"/>
  <c r="AW327" i="1"/>
  <c r="AX327" i="1"/>
  <c r="AY327" i="1"/>
  <c r="BA327" i="1"/>
  <c r="BB327" i="1"/>
  <c r="BD327" i="1"/>
  <c r="BE327" i="1"/>
  <c r="BF327" i="1"/>
  <c r="BH327" i="1"/>
  <c r="BI327" i="1"/>
  <c r="BK327" i="1"/>
  <c r="BL327" i="1"/>
  <c r="BM327" i="1"/>
  <c r="BO327" i="1"/>
  <c r="BP327" i="1"/>
  <c r="Q328" i="1"/>
  <c r="AE328" i="1"/>
  <c r="U328" i="1"/>
  <c r="V328" i="1"/>
  <c r="W328" i="1"/>
  <c r="Y328" i="1"/>
  <c r="Z328" i="1"/>
  <c r="AB328" i="1"/>
  <c r="AC328" i="1"/>
  <c r="AD328" i="1"/>
  <c r="AF328" i="1"/>
  <c r="AG328" i="1"/>
  <c r="AI328" i="1"/>
  <c r="AJ328" i="1"/>
  <c r="AK328" i="1"/>
  <c r="AM328" i="1"/>
  <c r="AN328" i="1"/>
  <c r="AP328" i="1"/>
  <c r="AQ328" i="1"/>
  <c r="AR328" i="1"/>
  <c r="AT328" i="1"/>
  <c r="AU328" i="1"/>
  <c r="AW328" i="1"/>
  <c r="AX328" i="1"/>
  <c r="AY328" i="1"/>
  <c r="BA328" i="1"/>
  <c r="BB328" i="1"/>
  <c r="BD328" i="1"/>
  <c r="BE328" i="1"/>
  <c r="BF328" i="1"/>
  <c r="BH328" i="1"/>
  <c r="BI328" i="1"/>
  <c r="BK328" i="1"/>
  <c r="BL328" i="1"/>
  <c r="BM328" i="1"/>
  <c r="BO328" i="1"/>
  <c r="BP328" i="1"/>
  <c r="Q329" i="1"/>
  <c r="AE329" i="1"/>
  <c r="U329" i="1"/>
  <c r="V329" i="1"/>
  <c r="W329" i="1"/>
  <c r="Y329" i="1"/>
  <c r="Z329" i="1"/>
  <c r="AB329" i="1"/>
  <c r="AC329" i="1"/>
  <c r="AD329" i="1"/>
  <c r="AF329" i="1"/>
  <c r="AG329" i="1"/>
  <c r="AI329" i="1"/>
  <c r="AJ329" i="1"/>
  <c r="AK329" i="1"/>
  <c r="AM329" i="1"/>
  <c r="AN329" i="1"/>
  <c r="AP329" i="1"/>
  <c r="AQ329" i="1"/>
  <c r="AR329" i="1"/>
  <c r="AT329" i="1"/>
  <c r="AU329" i="1"/>
  <c r="AW329" i="1"/>
  <c r="AX329" i="1"/>
  <c r="AY329" i="1"/>
  <c r="BA329" i="1"/>
  <c r="BB329" i="1"/>
  <c r="BD329" i="1"/>
  <c r="BE329" i="1"/>
  <c r="BF329" i="1"/>
  <c r="BH329" i="1"/>
  <c r="BI329" i="1"/>
  <c r="BK329" i="1"/>
  <c r="BL329" i="1"/>
  <c r="BM329" i="1"/>
  <c r="BO329" i="1"/>
  <c r="BP329" i="1"/>
  <c r="Q330" i="1"/>
  <c r="X330" i="1"/>
  <c r="U330" i="1"/>
  <c r="V330" i="1"/>
  <c r="W330" i="1"/>
  <c r="Y330" i="1"/>
  <c r="Z330" i="1"/>
  <c r="AB330" i="1"/>
  <c r="AC330" i="1"/>
  <c r="AD330" i="1"/>
  <c r="AF330" i="1"/>
  <c r="AG330" i="1"/>
  <c r="AI330" i="1"/>
  <c r="AJ330" i="1"/>
  <c r="AK330" i="1"/>
  <c r="AM330" i="1"/>
  <c r="AN330" i="1"/>
  <c r="AP330" i="1"/>
  <c r="AQ330" i="1"/>
  <c r="AR330" i="1"/>
  <c r="AT330" i="1"/>
  <c r="AU330" i="1"/>
  <c r="AW330" i="1"/>
  <c r="AX330" i="1"/>
  <c r="AY330" i="1"/>
  <c r="AZ330" i="1"/>
  <c r="BA330" i="1"/>
  <c r="BB330" i="1"/>
  <c r="BD330" i="1"/>
  <c r="BE330" i="1"/>
  <c r="BF330" i="1"/>
  <c r="BH330" i="1"/>
  <c r="BI330" i="1"/>
  <c r="BK330" i="1"/>
  <c r="BL330" i="1"/>
  <c r="BM330" i="1"/>
  <c r="BO330" i="1"/>
  <c r="BP330" i="1"/>
  <c r="Q331" i="1"/>
  <c r="AE331" i="1"/>
  <c r="U331" i="1"/>
  <c r="V331" i="1"/>
  <c r="W331" i="1"/>
  <c r="Y331" i="1"/>
  <c r="Z331" i="1"/>
  <c r="AB331" i="1"/>
  <c r="AC331" i="1"/>
  <c r="AD331" i="1"/>
  <c r="AF331" i="1"/>
  <c r="AG331" i="1"/>
  <c r="AI331" i="1"/>
  <c r="AJ331" i="1"/>
  <c r="AK331" i="1"/>
  <c r="AM331" i="1"/>
  <c r="AN331" i="1"/>
  <c r="AP331" i="1"/>
  <c r="AQ331" i="1"/>
  <c r="AR331" i="1"/>
  <c r="AT331" i="1"/>
  <c r="AU331" i="1"/>
  <c r="AW331" i="1"/>
  <c r="AX331" i="1"/>
  <c r="AY331" i="1"/>
  <c r="BA331" i="1"/>
  <c r="BB331" i="1"/>
  <c r="BD331" i="1"/>
  <c r="BE331" i="1"/>
  <c r="BF331" i="1"/>
  <c r="BH331" i="1"/>
  <c r="BI331" i="1"/>
  <c r="BK331" i="1"/>
  <c r="BL331" i="1"/>
  <c r="BM331" i="1"/>
  <c r="BO331" i="1"/>
  <c r="BP331" i="1"/>
  <c r="Q332" i="1"/>
  <c r="AE332" i="1"/>
  <c r="U332" i="1"/>
  <c r="V332" i="1"/>
  <c r="W332" i="1"/>
  <c r="Y332" i="1"/>
  <c r="Z332" i="1"/>
  <c r="AB332" i="1"/>
  <c r="AC332" i="1"/>
  <c r="AD332" i="1"/>
  <c r="AF332" i="1"/>
  <c r="AG332" i="1"/>
  <c r="AI332" i="1"/>
  <c r="AJ332" i="1"/>
  <c r="AK332" i="1"/>
  <c r="AM332" i="1"/>
  <c r="AN332" i="1"/>
  <c r="AP332" i="1"/>
  <c r="AQ332" i="1"/>
  <c r="AR332" i="1"/>
  <c r="AT332" i="1"/>
  <c r="AU332" i="1"/>
  <c r="AW332" i="1"/>
  <c r="AX332" i="1"/>
  <c r="AY332" i="1"/>
  <c r="BA332" i="1"/>
  <c r="BB332" i="1"/>
  <c r="BD332" i="1"/>
  <c r="BE332" i="1"/>
  <c r="BF332" i="1"/>
  <c r="BH332" i="1"/>
  <c r="BI332" i="1"/>
  <c r="BK332" i="1"/>
  <c r="BL332" i="1"/>
  <c r="BM332" i="1"/>
  <c r="BO332" i="1"/>
  <c r="BP332" i="1"/>
  <c r="Q333" i="1"/>
  <c r="AE333" i="1"/>
  <c r="U333" i="1"/>
  <c r="V333" i="1"/>
  <c r="W333" i="1"/>
  <c r="Y333" i="1"/>
  <c r="Z333" i="1"/>
  <c r="AB333" i="1"/>
  <c r="AC333" i="1"/>
  <c r="AD333" i="1"/>
  <c r="AF333" i="1"/>
  <c r="AG333" i="1"/>
  <c r="AI333" i="1"/>
  <c r="AJ333" i="1"/>
  <c r="AK333" i="1"/>
  <c r="AM333" i="1"/>
  <c r="AN333" i="1"/>
  <c r="AP333" i="1"/>
  <c r="AQ333" i="1"/>
  <c r="AR333" i="1"/>
  <c r="AT333" i="1"/>
  <c r="AU333" i="1"/>
  <c r="AW333" i="1"/>
  <c r="AX333" i="1"/>
  <c r="AY333" i="1"/>
  <c r="BA333" i="1"/>
  <c r="BB333" i="1"/>
  <c r="BD333" i="1"/>
  <c r="BE333" i="1"/>
  <c r="BF333" i="1"/>
  <c r="BH333" i="1"/>
  <c r="BI333" i="1"/>
  <c r="BK333" i="1"/>
  <c r="BL333" i="1"/>
  <c r="BM333" i="1"/>
  <c r="BO333" i="1"/>
  <c r="BP333" i="1"/>
  <c r="Q334" i="1"/>
  <c r="X334" i="1"/>
  <c r="U334" i="1"/>
  <c r="V334" i="1"/>
  <c r="W334" i="1"/>
  <c r="Y334" i="1"/>
  <c r="Z334" i="1"/>
  <c r="AB334" i="1"/>
  <c r="AC334" i="1"/>
  <c r="AD334" i="1"/>
  <c r="AF334" i="1"/>
  <c r="AG334" i="1"/>
  <c r="AI334" i="1"/>
  <c r="AJ334" i="1"/>
  <c r="AK334" i="1"/>
  <c r="AM334" i="1"/>
  <c r="AN334" i="1"/>
  <c r="AP334" i="1"/>
  <c r="AQ334" i="1"/>
  <c r="AR334" i="1"/>
  <c r="AT334" i="1"/>
  <c r="AU334" i="1"/>
  <c r="AW334" i="1"/>
  <c r="AX334" i="1"/>
  <c r="AY334" i="1"/>
  <c r="BA334" i="1"/>
  <c r="BB334" i="1"/>
  <c r="BD334" i="1"/>
  <c r="BE334" i="1"/>
  <c r="BF334" i="1"/>
  <c r="BH334" i="1"/>
  <c r="BI334" i="1"/>
  <c r="BK334" i="1"/>
  <c r="BL334" i="1"/>
  <c r="BM334" i="1"/>
  <c r="BO334" i="1"/>
  <c r="BP334" i="1"/>
  <c r="Q335" i="1"/>
  <c r="AE335" i="1"/>
  <c r="U335" i="1"/>
  <c r="V335" i="1"/>
  <c r="W335" i="1"/>
  <c r="Y335" i="1"/>
  <c r="Z335" i="1"/>
  <c r="AB335" i="1"/>
  <c r="AC335" i="1"/>
  <c r="AD335" i="1"/>
  <c r="AF335" i="1"/>
  <c r="AG335" i="1"/>
  <c r="AI335" i="1"/>
  <c r="AJ335" i="1"/>
  <c r="AK335" i="1"/>
  <c r="AM335" i="1"/>
  <c r="AN335" i="1"/>
  <c r="AP335" i="1"/>
  <c r="AQ335" i="1"/>
  <c r="AR335" i="1"/>
  <c r="AT335" i="1"/>
  <c r="AU335" i="1"/>
  <c r="AW335" i="1"/>
  <c r="AX335" i="1"/>
  <c r="AY335" i="1"/>
  <c r="BA335" i="1"/>
  <c r="BB335" i="1"/>
  <c r="BD335" i="1"/>
  <c r="BE335" i="1"/>
  <c r="BF335" i="1"/>
  <c r="BH335" i="1"/>
  <c r="BI335" i="1"/>
  <c r="BK335" i="1"/>
  <c r="BL335" i="1"/>
  <c r="BM335" i="1"/>
  <c r="BO335" i="1"/>
  <c r="BP335" i="1"/>
  <c r="Q336" i="1"/>
  <c r="AE336" i="1"/>
  <c r="U336" i="1"/>
  <c r="V336" i="1"/>
  <c r="W336" i="1"/>
  <c r="Y336" i="1"/>
  <c r="Z336" i="1"/>
  <c r="AB336" i="1"/>
  <c r="AC336" i="1"/>
  <c r="AD336" i="1"/>
  <c r="AF336" i="1"/>
  <c r="AG336" i="1"/>
  <c r="AI336" i="1"/>
  <c r="AJ336" i="1"/>
  <c r="AK336" i="1"/>
  <c r="AM336" i="1"/>
  <c r="AN336" i="1"/>
  <c r="AP336" i="1"/>
  <c r="AQ336" i="1"/>
  <c r="AR336" i="1"/>
  <c r="AT336" i="1"/>
  <c r="AU336" i="1"/>
  <c r="AW336" i="1"/>
  <c r="AX336" i="1"/>
  <c r="AY336" i="1"/>
  <c r="AZ336" i="1"/>
  <c r="BA336" i="1"/>
  <c r="BB336" i="1"/>
  <c r="BD336" i="1"/>
  <c r="BE336" i="1"/>
  <c r="BF336" i="1"/>
  <c r="BH336" i="1"/>
  <c r="BI336" i="1"/>
  <c r="BK336" i="1"/>
  <c r="BL336" i="1"/>
  <c r="BM336" i="1"/>
  <c r="BO336" i="1"/>
  <c r="BP336" i="1"/>
  <c r="Q337" i="1"/>
  <c r="AE337" i="1"/>
  <c r="U337" i="1"/>
  <c r="V337" i="1"/>
  <c r="W337" i="1"/>
  <c r="Y337" i="1"/>
  <c r="Z337" i="1"/>
  <c r="AB337" i="1"/>
  <c r="AC337" i="1"/>
  <c r="AD337" i="1"/>
  <c r="AF337" i="1"/>
  <c r="AG337" i="1"/>
  <c r="AI337" i="1"/>
  <c r="AJ337" i="1"/>
  <c r="AK337" i="1"/>
  <c r="AM337" i="1"/>
  <c r="AN337" i="1"/>
  <c r="AP337" i="1"/>
  <c r="AQ337" i="1"/>
  <c r="AR337" i="1"/>
  <c r="AT337" i="1"/>
  <c r="AU337" i="1"/>
  <c r="AW337" i="1"/>
  <c r="AX337" i="1"/>
  <c r="AY337" i="1"/>
  <c r="BA337" i="1"/>
  <c r="BB337" i="1"/>
  <c r="BD337" i="1"/>
  <c r="BE337" i="1"/>
  <c r="BF337" i="1"/>
  <c r="BH337" i="1"/>
  <c r="BI337" i="1"/>
  <c r="BK337" i="1"/>
  <c r="BL337" i="1"/>
  <c r="BM337" i="1"/>
  <c r="BO337" i="1"/>
  <c r="BP337" i="1"/>
  <c r="Q338" i="1"/>
  <c r="AE338" i="1"/>
  <c r="U338" i="1"/>
  <c r="V338" i="1"/>
  <c r="W338" i="1"/>
  <c r="Y338" i="1"/>
  <c r="Z338" i="1"/>
  <c r="AB338" i="1"/>
  <c r="AC338" i="1"/>
  <c r="AD338" i="1"/>
  <c r="AF338" i="1"/>
  <c r="AG338" i="1"/>
  <c r="AI338" i="1"/>
  <c r="AJ338" i="1"/>
  <c r="AK338" i="1"/>
  <c r="AM338" i="1"/>
  <c r="AN338" i="1"/>
  <c r="AP338" i="1"/>
  <c r="AQ338" i="1"/>
  <c r="AR338" i="1"/>
  <c r="AT338" i="1"/>
  <c r="AU338" i="1"/>
  <c r="AW338" i="1"/>
  <c r="AX338" i="1"/>
  <c r="AY338" i="1"/>
  <c r="BA338" i="1"/>
  <c r="BB338" i="1"/>
  <c r="BD338" i="1"/>
  <c r="BE338" i="1"/>
  <c r="BF338" i="1"/>
  <c r="BH338" i="1"/>
  <c r="BI338" i="1"/>
  <c r="BK338" i="1"/>
  <c r="BL338" i="1"/>
  <c r="BM338" i="1"/>
  <c r="BO338" i="1"/>
  <c r="BP338" i="1"/>
  <c r="Q339" i="1"/>
  <c r="AE339" i="1"/>
  <c r="U339" i="1"/>
  <c r="V339" i="1"/>
  <c r="W339" i="1"/>
  <c r="Y339" i="1"/>
  <c r="Z339" i="1"/>
  <c r="AB339" i="1"/>
  <c r="AC339" i="1"/>
  <c r="AD339" i="1"/>
  <c r="AF339" i="1"/>
  <c r="AG339" i="1"/>
  <c r="AI339" i="1"/>
  <c r="AJ339" i="1"/>
  <c r="AK339" i="1"/>
  <c r="AM339" i="1"/>
  <c r="AN339" i="1"/>
  <c r="AP339" i="1"/>
  <c r="AQ339" i="1"/>
  <c r="AR339" i="1"/>
  <c r="AT339" i="1"/>
  <c r="AU339" i="1"/>
  <c r="AW339" i="1"/>
  <c r="AX339" i="1"/>
  <c r="AY339" i="1"/>
  <c r="BA339" i="1"/>
  <c r="BB339" i="1"/>
  <c r="BD339" i="1"/>
  <c r="BE339" i="1"/>
  <c r="BF339" i="1"/>
  <c r="BH339" i="1"/>
  <c r="BI339" i="1"/>
  <c r="BK339" i="1"/>
  <c r="BL339" i="1"/>
  <c r="BM339" i="1"/>
  <c r="BO339" i="1"/>
  <c r="BP339" i="1"/>
  <c r="Q340" i="1"/>
  <c r="X340" i="1"/>
  <c r="U340" i="1"/>
  <c r="V340" i="1"/>
  <c r="W340" i="1"/>
  <c r="Y340" i="1"/>
  <c r="Z340" i="1"/>
  <c r="AB340" i="1"/>
  <c r="AC340" i="1"/>
  <c r="AD340" i="1"/>
  <c r="AF340" i="1"/>
  <c r="AG340" i="1"/>
  <c r="AI340" i="1"/>
  <c r="AJ340" i="1"/>
  <c r="AK340" i="1"/>
  <c r="AM340" i="1"/>
  <c r="AN340" i="1"/>
  <c r="AP340" i="1"/>
  <c r="AQ340" i="1"/>
  <c r="AR340" i="1"/>
  <c r="AT340" i="1"/>
  <c r="AU340" i="1"/>
  <c r="AW340" i="1"/>
  <c r="AX340" i="1"/>
  <c r="AY340" i="1"/>
  <c r="BA340" i="1"/>
  <c r="BB340" i="1"/>
  <c r="BD340" i="1"/>
  <c r="BE340" i="1"/>
  <c r="BF340" i="1"/>
  <c r="BH340" i="1"/>
  <c r="BI340" i="1"/>
  <c r="BK340" i="1"/>
  <c r="BL340" i="1"/>
  <c r="BM340" i="1"/>
  <c r="BO340" i="1"/>
  <c r="BP340" i="1"/>
  <c r="Q341" i="1"/>
  <c r="X341" i="1"/>
  <c r="U341" i="1"/>
  <c r="V341" i="1"/>
  <c r="W341" i="1"/>
  <c r="Y341" i="1"/>
  <c r="Z341" i="1"/>
  <c r="AB341" i="1"/>
  <c r="AC341" i="1"/>
  <c r="AD341" i="1"/>
  <c r="AF341" i="1"/>
  <c r="AG341" i="1"/>
  <c r="AI341" i="1"/>
  <c r="AJ341" i="1"/>
  <c r="AK341" i="1"/>
  <c r="AM341" i="1"/>
  <c r="AN341" i="1"/>
  <c r="AP341" i="1"/>
  <c r="AQ341" i="1"/>
  <c r="AR341" i="1"/>
  <c r="AT341" i="1"/>
  <c r="AU341" i="1"/>
  <c r="AW341" i="1"/>
  <c r="AX341" i="1"/>
  <c r="AY341" i="1"/>
  <c r="BA341" i="1"/>
  <c r="BB341" i="1"/>
  <c r="BD341" i="1"/>
  <c r="BE341" i="1"/>
  <c r="BF341" i="1"/>
  <c r="BH341" i="1"/>
  <c r="BI341" i="1"/>
  <c r="BK341" i="1"/>
  <c r="BL341" i="1"/>
  <c r="BM341" i="1"/>
  <c r="BO341" i="1"/>
  <c r="BP341" i="1"/>
  <c r="Q342" i="1"/>
  <c r="AE342" i="1"/>
  <c r="U342" i="1"/>
  <c r="V342" i="1"/>
  <c r="W342" i="1"/>
  <c r="Y342" i="1"/>
  <c r="Z342" i="1"/>
  <c r="AB342" i="1"/>
  <c r="AC342" i="1"/>
  <c r="AD342" i="1"/>
  <c r="AF342" i="1"/>
  <c r="AG342" i="1"/>
  <c r="AI342" i="1"/>
  <c r="AJ342" i="1"/>
  <c r="AK342" i="1"/>
  <c r="AM342" i="1"/>
  <c r="AN342" i="1"/>
  <c r="AP342" i="1"/>
  <c r="AQ342" i="1"/>
  <c r="AR342" i="1"/>
  <c r="AT342" i="1"/>
  <c r="AU342" i="1"/>
  <c r="AW342" i="1"/>
  <c r="AX342" i="1"/>
  <c r="AY342" i="1"/>
  <c r="BA342" i="1"/>
  <c r="BB342" i="1"/>
  <c r="BD342" i="1"/>
  <c r="BE342" i="1"/>
  <c r="BF342" i="1"/>
  <c r="BH342" i="1"/>
  <c r="BI342" i="1"/>
  <c r="BK342" i="1"/>
  <c r="BL342" i="1"/>
  <c r="BM342" i="1"/>
  <c r="BO342" i="1"/>
  <c r="BP342" i="1"/>
  <c r="C229" i="9"/>
  <c r="C324" i="1"/>
  <c r="C230" i="9"/>
  <c r="C325" i="1"/>
  <c r="C231" i="9"/>
  <c r="C326" i="1"/>
  <c r="C232" i="9"/>
  <c r="C327" i="1"/>
  <c r="C233" i="9"/>
  <c r="C328" i="1"/>
  <c r="C234" i="9"/>
  <c r="C329" i="1"/>
  <c r="C235" i="9"/>
  <c r="C330" i="1"/>
  <c r="C236" i="9"/>
  <c r="C331" i="1"/>
  <c r="C237" i="9"/>
  <c r="C332" i="1"/>
  <c r="C238" i="9"/>
  <c r="C333" i="1"/>
  <c r="C239" i="9"/>
  <c r="C334" i="1"/>
  <c r="C240" i="9"/>
  <c r="C335" i="1"/>
  <c r="C241" i="9"/>
  <c r="C336" i="1"/>
  <c r="C242" i="9"/>
  <c r="C337" i="1"/>
  <c r="C243" i="9"/>
  <c r="C338" i="1"/>
  <c r="C244" i="9"/>
  <c r="C339" i="1"/>
  <c r="C245" i="9"/>
  <c r="C340" i="1"/>
  <c r="C246" i="9"/>
  <c r="C341" i="1"/>
  <c r="C247" i="9"/>
  <c r="C342" i="1"/>
  <c r="C248" i="9"/>
  <c r="C343" i="1"/>
  <c r="C249" i="9"/>
  <c r="C344" i="1"/>
  <c r="C250" i="9"/>
  <c r="C345" i="1"/>
  <c r="C251" i="9"/>
  <c r="C346" i="1"/>
  <c r="C228" i="9"/>
  <c r="C323" i="1"/>
  <c r="C225" i="9"/>
  <c r="C322" i="1"/>
  <c r="Q317" i="1"/>
  <c r="AE317" i="1"/>
  <c r="U317" i="1"/>
  <c r="V317" i="1"/>
  <c r="W317" i="1"/>
  <c r="Y317" i="1"/>
  <c r="Z317" i="1"/>
  <c r="AB317" i="1"/>
  <c r="AC317" i="1"/>
  <c r="AD317" i="1"/>
  <c r="AF317" i="1"/>
  <c r="AG317" i="1"/>
  <c r="AI317" i="1"/>
  <c r="AJ317" i="1"/>
  <c r="AK317" i="1"/>
  <c r="AM317" i="1"/>
  <c r="AN317" i="1"/>
  <c r="AP317" i="1"/>
  <c r="AQ317" i="1"/>
  <c r="AR317" i="1"/>
  <c r="AT317" i="1"/>
  <c r="AU317" i="1"/>
  <c r="AW317" i="1"/>
  <c r="AX317" i="1"/>
  <c r="AY317" i="1"/>
  <c r="BA317" i="1"/>
  <c r="BB317" i="1"/>
  <c r="BD317" i="1"/>
  <c r="BE317" i="1"/>
  <c r="BF317" i="1"/>
  <c r="BH317" i="1"/>
  <c r="BI317" i="1"/>
  <c r="BK317" i="1"/>
  <c r="BL317" i="1"/>
  <c r="BM317" i="1"/>
  <c r="BO317" i="1"/>
  <c r="BP317" i="1"/>
  <c r="Q318" i="1"/>
  <c r="AE318" i="1"/>
  <c r="U318" i="1"/>
  <c r="V318" i="1"/>
  <c r="W318" i="1"/>
  <c r="Y318" i="1"/>
  <c r="Z318" i="1"/>
  <c r="AB318" i="1"/>
  <c r="AC318" i="1"/>
  <c r="AD318" i="1"/>
  <c r="AF318" i="1"/>
  <c r="AG318" i="1"/>
  <c r="AI318" i="1"/>
  <c r="AJ318" i="1"/>
  <c r="AK318" i="1"/>
  <c r="AM318" i="1"/>
  <c r="AN318" i="1"/>
  <c r="AP318" i="1"/>
  <c r="AQ318" i="1"/>
  <c r="AR318" i="1"/>
  <c r="AT318" i="1"/>
  <c r="AU318" i="1"/>
  <c r="AW318" i="1"/>
  <c r="AX318" i="1"/>
  <c r="AY318" i="1"/>
  <c r="BA318" i="1"/>
  <c r="BB318" i="1"/>
  <c r="BD318" i="1"/>
  <c r="BE318" i="1"/>
  <c r="BF318" i="1"/>
  <c r="BH318" i="1"/>
  <c r="BI318" i="1"/>
  <c r="BK318" i="1"/>
  <c r="BL318" i="1"/>
  <c r="BM318" i="1"/>
  <c r="BO318" i="1"/>
  <c r="BP318" i="1"/>
  <c r="Q319" i="1"/>
  <c r="X319" i="1"/>
  <c r="U319" i="1"/>
  <c r="V319" i="1"/>
  <c r="W319" i="1"/>
  <c r="Y319" i="1"/>
  <c r="Z319" i="1"/>
  <c r="AB319" i="1"/>
  <c r="AC319" i="1"/>
  <c r="AD319" i="1"/>
  <c r="AF319" i="1"/>
  <c r="AG319" i="1"/>
  <c r="AI319" i="1"/>
  <c r="AJ319" i="1"/>
  <c r="AK319" i="1"/>
  <c r="AM319" i="1"/>
  <c r="AN319" i="1"/>
  <c r="AP319" i="1"/>
  <c r="AQ319" i="1"/>
  <c r="AR319" i="1"/>
  <c r="AT319" i="1"/>
  <c r="AU319" i="1"/>
  <c r="AW319" i="1"/>
  <c r="AX319" i="1"/>
  <c r="AY319" i="1"/>
  <c r="BA319" i="1"/>
  <c r="BB319" i="1"/>
  <c r="BD319" i="1"/>
  <c r="BE319" i="1"/>
  <c r="BF319" i="1"/>
  <c r="BH319" i="1"/>
  <c r="BI319" i="1"/>
  <c r="BK319" i="1"/>
  <c r="BL319" i="1"/>
  <c r="BM319" i="1"/>
  <c r="BO319" i="1"/>
  <c r="BP319" i="1"/>
  <c r="Q320" i="1"/>
  <c r="AE320" i="1"/>
  <c r="U320" i="1"/>
  <c r="V320" i="1"/>
  <c r="W320" i="1"/>
  <c r="Y320" i="1"/>
  <c r="Z320" i="1"/>
  <c r="AB320" i="1"/>
  <c r="AC320" i="1"/>
  <c r="AD320" i="1"/>
  <c r="AF320" i="1"/>
  <c r="AG320" i="1"/>
  <c r="AI320" i="1"/>
  <c r="AJ320" i="1"/>
  <c r="AK320" i="1"/>
  <c r="AM320" i="1"/>
  <c r="AN320" i="1"/>
  <c r="AP320" i="1"/>
  <c r="AQ320" i="1"/>
  <c r="AR320" i="1"/>
  <c r="AT320" i="1"/>
  <c r="AU320" i="1"/>
  <c r="AW320" i="1"/>
  <c r="AX320" i="1"/>
  <c r="AY320" i="1"/>
  <c r="BA320" i="1"/>
  <c r="BB320" i="1"/>
  <c r="BD320" i="1"/>
  <c r="BE320" i="1"/>
  <c r="BF320" i="1"/>
  <c r="BH320" i="1"/>
  <c r="BI320" i="1"/>
  <c r="BK320" i="1"/>
  <c r="BL320" i="1"/>
  <c r="BM320" i="1"/>
  <c r="BO320" i="1"/>
  <c r="BP320" i="1"/>
  <c r="Q321" i="1"/>
  <c r="AE321" i="1"/>
  <c r="U321" i="1"/>
  <c r="V321" i="1"/>
  <c r="W321" i="1"/>
  <c r="Y321" i="1"/>
  <c r="Z321" i="1"/>
  <c r="AB321" i="1"/>
  <c r="AC321" i="1"/>
  <c r="AD321" i="1"/>
  <c r="AF321" i="1"/>
  <c r="AG321" i="1"/>
  <c r="AI321" i="1"/>
  <c r="AJ321" i="1"/>
  <c r="AK321" i="1"/>
  <c r="AM321" i="1"/>
  <c r="AN321" i="1"/>
  <c r="AP321" i="1"/>
  <c r="AQ321" i="1"/>
  <c r="AR321" i="1"/>
  <c r="AT321" i="1"/>
  <c r="AU321" i="1"/>
  <c r="AW321" i="1"/>
  <c r="AX321" i="1"/>
  <c r="AY321" i="1"/>
  <c r="BA321" i="1"/>
  <c r="BB321" i="1"/>
  <c r="BD321" i="1"/>
  <c r="BE321" i="1"/>
  <c r="BF321" i="1"/>
  <c r="BH321" i="1"/>
  <c r="BI321" i="1"/>
  <c r="BK321" i="1"/>
  <c r="BL321" i="1"/>
  <c r="BM321" i="1"/>
  <c r="BO321" i="1"/>
  <c r="BP321" i="1"/>
  <c r="Q323" i="1"/>
  <c r="AE323" i="1"/>
  <c r="U323" i="1"/>
  <c r="V323" i="1"/>
  <c r="W323" i="1"/>
  <c r="Y323" i="1"/>
  <c r="Z323" i="1"/>
  <c r="AB323" i="1"/>
  <c r="AC323" i="1"/>
  <c r="AD323" i="1"/>
  <c r="AF323" i="1"/>
  <c r="AG323" i="1"/>
  <c r="AI323" i="1"/>
  <c r="AJ323" i="1"/>
  <c r="AK323" i="1"/>
  <c r="AM323" i="1"/>
  <c r="AN323" i="1"/>
  <c r="AP323" i="1"/>
  <c r="AQ323" i="1"/>
  <c r="AR323" i="1"/>
  <c r="AT323" i="1"/>
  <c r="AU323" i="1"/>
  <c r="AW323" i="1"/>
  <c r="AX323" i="1"/>
  <c r="AY323" i="1"/>
  <c r="BA323" i="1"/>
  <c r="BB323" i="1"/>
  <c r="BD323" i="1"/>
  <c r="BE323" i="1"/>
  <c r="BF323" i="1"/>
  <c r="BH323" i="1"/>
  <c r="BI323" i="1"/>
  <c r="BK323" i="1"/>
  <c r="BL323" i="1"/>
  <c r="BM323" i="1"/>
  <c r="BO323" i="1"/>
  <c r="BP323" i="1"/>
  <c r="C217" i="9"/>
  <c r="C315" i="1"/>
  <c r="C218" i="9"/>
  <c r="C316" i="1"/>
  <c r="C219" i="9"/>
  <c r="C317" i="1"/>
  <c r="C220" i="9"/>
  <c r="C318" i="1"/>
  <c r="C221" i="9"/>
  <c r="C319" i="1"/>
  <c r="C222" i="9"/>
  <c r="C320" i="1"/>
  <c r="C223" i="9"/>
  <c r="C321" i="1"/>
  <c r="C216" i="9"/>
  <c r="C314" i="1"/>
  <c r="C214" i="9"/>
  <c r="C313" i="1"/>
  <c r="Q287" i="1"/>
  <c r="AE287" i="1"/>
  <c r="U287" i="1"/>
  <c r="V287" i="1"/>
  <c r="W287" i="1"/>
  <c r="Y287" i="1"/>
  <c r="Z287" i="1"/>
  <c r="AB287" i="1"/>
  <c r="AC287" i="1"/>
  <c r="AD287" i="1"/>
  <c r="AF287" i="1"/>
  <c r="AG287" i="1"/>
  <c r="AI287" i="1"/>
  <c r="AJ287" i="1"/>
  <c r="AK287" i="1"/>
  <c r="AM287" i="1"/>
  <c r="AN287" i="1"/>
  <c r="AP287" i="1"/>
  <c r="AQ287" i="1"/>
  <c r="AR287" i="1"/>
  <c r="AT287" i="1"/>
  <c r="AU287" i="1"/>
  <c r="AW287" i="1"/>
  <c r="AX287" i="1"/>
  <c r="AY287" i="1"/>
  <c r="AZ287" i="1"/>
  <c r="BA287" i="1"/>
  <c r="BB287" i="1"/>
  <c r="BD287" i="1"/>
  <c r="BE287" i="1"/>
  <c r="BF287" i="1"/>
  <c r="BH287" i="1"/>
  <c r="BI287" i="1"/>
  <c r="BK287" i="1"/>
  <c r="BL287" i="1"/>
  <c r="BM287" i="1"/>
  <c r="BO287" i="1"/>
  <c r="BP287" i="1"/>
  <c r="Q288" i="1"/>
  <c r="AE288" i="1"/>
  <c r="U288" i="1"/>
  <c r="V288" i="1"/>
  <c r="W288" i="1"/>
  <c r="Y288" i="1"/>
  <c r="Z288" i="1"/>
  <c r="AB288" i="1"/>
  <c r="AC288" i="1"/>
  <c r="AD288" i="1"/>
  <c r="AF288" i="1"/>
  <c r="AG288" i="1"/>
  <c r="AI288" i="1"/>
  <c r="AJ288" i="1"/>
  <c r="AK288" i="1"/>
  <c r="AM288" i="1"/>
  <c r="AN288" i="1"/>
  <c r="AP288" i="1"/>
  <c r="AQ288" i="1"/>
  <c r="AR288" i="1"/>
  <c r="AT288" i="1"/>
  <c r="AU288" i="1"/>
  <c r="AW288" i="1"/>
  <c r="AX288" i="1"/>
  <c r="AY288" i="1"/>
  <c r="AZ288" i="1"/>
  <c r="BA288" i="1"/>
  <c r="BB288" i="1"/>
  <c r="BD288" i="1"/>
  <c r="BE288" i="1"/>
  <c r="BF288" i="1"/>
  <c r="BH288" i="1"/>
  <c r="BI288" i="1"/>
  <c r="BK288" i="1"/>
  <c r="BL288" i="1"/>
  <c r="BM288" i="1"/>
  <c r="BO288" i="1"/>
  <c r="BP288" i="1"/>
  <c r="Q289" i="1"/>
  <c r="AE289" i="1"/>
  <c r="U289" i="1"/>
  <c r="V289" i="1"/>
  <c r="W289" i="1"/>
  <c r="Y289" i="1"/>
  <c r="Z289" i="1"/>
  <c r="AB289" i="1"/>
  <c r="AC289" i="1"/>
  <c r="AD289" i="1"/>
  <c r="AF289" i="1"/>
  <c r="AG289" i="1"/>
  <c r="AI289" i="1"/>
  <c r="AJ289" i="1"/>
  <c r="AK289" i="1"/>
  <c r="AM289" i="1"/>
  <c r="AN289" i="1"/>
  <c r="AP289" i="1"/>
  <c r="AQ289" i="1"/>
  <c r="AR289" i="1"/>
  <c r="AT289" i="1"/>
  <c r="AU289" i="1"/>
  <c r="AW289" i="1"/>
  <c r="AX289" i="1"/>
  <c r="AY289" i="1"/>
  <c r="BA289" i="1"/>
  <c r="BB289" i="1"/>
  <c r="BD289" i="1"/>
  <c r="BE289" i="1"/>
  <c r="BF289" i="1"/>
  <c r="BH289" i="1"/>
  <c r="BI289" i="1"/>
  <c r="BK289" i="1"/>
  <c r="BL289" i="1"/>
  <c r="BM289" i="1"/>
  <c r="BO289" i="1"/>
  <c r="BP289" i="1"/>
  <c r="Q290" i="1"/>
  <c r="AE290" i="1"/>
  <c r="U290" i="1"/>
  <c r="V290" i="1"/>
  <c r="W290" i="1"/>
  <c r="Y290" i="1"/>
  <c r="Z290" i="1"/>
  <c r="AB290" i="1"/>
  <c r="AC290" i="1"/>
  <c r="AD290" i="1"/>
  <c r="AF290" i="1"/>
  <c r="AG290" i="1"/>
  <c r="AI290" i="1"/>
  <c r="AJ290" i="1"/>
  <c r="AK290" i="1"/>
  <c r="AM290" i="1"/>
  <c r="AN290" i="1"/>
  <c r="AP290" i="1"/>
  <c r="AQ290" i="1"/>
  <c r="AR290" i="1"/>
  <c r="AT290" i="1"/>
  <c r="AU290" i="1"/>
  <c r="AW290" i="1"/>
  <c r="AX290" i="1"/>
  <c r="AY290" i="1"/>
  <c r="BA290" i="1"/>
  <c r="BB290" i="1"/>
  <c r="BD290" i="1"/>
  <c r="BE290" i="1"/>
  <c r="BF290" i="1"/>
  <c r="BH290" i="1"/>
  <c r="BI290" i="1"/>
  <c r="BK290" i="1"/>
  <c r="BL290" i="1"/>
  <c r="BM290" i="1"/>
  <c r="BO290" i="1"/>
  <c r="BP290" i="1"/>
  <c r="Q279" i="1"/>
  <c r="AE279" i="1"/>
  <c r="U279" i="1"/>
  <c r="V279" i="1"/>
  <c r="W279" i="1"/>
  <c r="Y279" i="1"/>
  <c r="Z279" i="1"/>
  <c r="AB279" i="1"/>
  <c r="AC279" i="1"/>
  <c r="AD279" i="1"/>
  <c r="AF279" i="1"/>
  <c r="AG279" i="1"/>
  <c r="AI279" i="1"/>
  <c r="AJ279" i="1"/>
  <c r="AK279" i="1"/>
  <c r="AM279" i="1"/>
  <c r="AN279" i="1"/>
  <c r="AP279" i="1"/>
  <c r="AQ279" i="1"/>
  <c r="AR279" i="1"/>
  <c r="AT279" i="1"/>
  <c r="AU279" i="1"/>
  <c r="AW279" i="1"/>
  <c r="AX279" i="1"/>
  <c r="AY279" i="1"/>
  <c r="BA279" i="1"/>
  <c r="BB279" i="1"/>
  <c r="BD279" i="1"/>
  <c r="BE279" i="1"/>
  <c r="BF279" i="1"/>
  <c r="BH279" i="1"/>
  <c r="BI279" i="1"/>
  <c r="BK279" i="1"/>
  <c r="BL279" i="1"/>
  <c r="BM279" i="1"/>
  <c r="BO279" i="1"/>
  <c r="BP279" i="1"/>
  <c r="Q280" i="1"/>
  <c r="AE280" i="1"/>
  <c r="U280" i="1"/>
  <c r="V280" i="1"/>
  <c r="W280" i="1"/>
  <c r="Y280" i="1"/>
  <c r="Z280" i="1"/>
  <c r="AB280" i="1"/>
  <c r="AC280" i="1"/>
  <c r="AD280" i="1"/>
  <c r="AF280" i="1"/>
  <c r="AG280" i="1"/>
  <c r="AI280" i="1"/>
  <c r="AJ280" i="1"/>
  <c r="AK280" i="1"/>
  <c r="AM280" i="1"/>
  <c r="AN280" i="1"/>
  <c r="AP280" i="1"/>
  <c r="AQ280" i="1"/>
  <c r="AR280" i="1"/>
  <c r="AT280" i="1"/>
  <c r="AU280" i="1"/>
  <c r="AW280" i="1"/>
  <c r="AX280" i="1"/>
  <c r="AY280" i="1"/>
  <c r="BA280" i="1"/>
  <c r="BB280" i="1"/>
  <c r="BD280" i="1"/>
  <c r="BE280" i="1"/>
  <c r="BF280" i="1"/>
  <c r="BH280" i="1"/>
  <c r="BI280" i="1"/>
  <c r="BK280" i="1"/>
  <c r="BL280" i="1"/>
  <c r="BM280" i="1"/>
  <c r="BO280" i="1"/>
  <c r="BP280" i="1"/>
  <c r="Q281" i="1"/>
  <c r="AE281" i="1"/>
  <c r="U281" i="1"/>
  <c r="V281" i="1"/>
  <c r="W281" i="1"/>
  <c r="Y281" i="1"/>
  <c r="Z281" i="1"/>
  <c r="AB281" i="1"/>
  <c r="AC281" i="1"/>
  <c r="AD281" i="1"/>
  <c r="AF281" i="1"/>
  <c r="AG281" i="1"/>
  <c r="AI281" i="1"/>
  <c r="AJ281" i="1"/>
  <c r="AK281" i="1"/>
  <c r="AM281" i="1"/>
  <c r="AN281" i="1"/>
  <c r="AP281" i="1"/>
  <c r="AQ281" i="1"/>
  <c r="AR281" i="1"/>
  <c r="AT281" i="1"/>
  <c r="AU281" i="1"/>
  <c r="AW281" i="1"/>
  <c r="AX281" i="1"/>
  <c r="AY281" i="1"/>
  <c r="BA281" i="1"/>
  <c r="BB281" i="1"/>
  <c r="BD281" i="1"/>
  <c r="BE281" i="1"/>
  <c r="BF281" i="1"/>
  <c r="BH281" i="1"/>
  <c r="BI281" i="1"/>
  <c r="BK281" i="1"/>
  <c r="BL281" i="1"/>
  <c r="BM281" i="1"/>
  <c r="BO281" i="1"/>
  <c r="BP281" i="1"/>
  <c r="Q282" i="1"/>
  <c r="AE282" i="1"/>
  <c r="U282" i="1"/>
  <c r="V282" i="1"/>
  <c r="W282" i="1"/>
  <c r="Y282" i="1"/>
  <c r="Z282" i="1"/>
  <c r="AB282" i="1"/>
  <c r="AC282" i="1"/>
  <c r="AD282" i="1"/>
  <c r="AF282" i="1"/>
  <c r="AG282" i="1"/>
  <c r="AI282" i="1"/>
  <c r="AJ282" i="1"/>
  <c r="AK282" i="1"/>
  <c r="AM282" i="1"/>
  <c r="AN282" i="1"/>
  <c r="AP282" i="1"/>
  <c r="AQ282" i="1"/>
  <c r="AR282" i="1"/>
  <c r="AT282" i="1"/>
  <c r="AU282" i="1"/>
  <c r="AW282" i="1"/>
  <c r="AX282" i="1"/>
  <c r="AY282" i="1"/>
  <c r="BA282" i="1"/>
  <c r="BB282" i="1"/>
  <c r="BD282" i="1"/>
  <c r="BE282" i="1"/>
  <c r="BF282" i="1"/>
  <c r="BH282" i="1"/>
  <c r="BI282" i="1"/>
  <c r="BK282" i="1"/>
  <c r="BL282" i="1"/>
  <c r="BM282" i="1"/>
  <c r="BO282" i="1"/>
  <c r="BP282" i="1"/>
  <c r="Q283" i="1"/>
  <c r="AE283" i="1"/>
  <c r="U283" i="1"/>
  <c r="V283" i="1"/>
  <c r="W283" i="1"/>
  <c r="Y283" i="1"/>
  <c r="Z283" i="1"/>
  <c r="AB283" i="1"/>
  <c r="AC283" i="1"/>
  <c r="AD283" i="1"/>
  <c r="AF283" i="1"/>
  <c r="AG283" i="1"/>
  <c r="AI283" i="1"/>
  <c r="AJ283" i="1"/>
  <c r="AK283" i="1"/>
  <c r="AM283" i="1"/>
  <c r="AN283" i="1"/>
  <c r="AP283" i="1"/>
  <c r="AQ283" i="1"/>
  <c r="AR283" i="1"/>
  <c r="AT283" i="1"/>
  <c r="AU283" i="1"/>
  <c r="AW283" i="1"/>
  <c r="AX283" i="1"/>
  <c r="AY283" i="1"/>
  <c r="AZ283" i="1"/>
  <c r="BA283" i="1"/>
  <c r="BB283" i="1"/>
  <c r="BD283" i="1"/>
  <c r="BE283" i="1"/>
  <c r="BF283" i="1"/>
  <c r="BH283" i="1"/>
  <c r="BI283" i="1"/>
  <c r="BK283" i="1"/>
  <c r="BL283" i="1"/>
  <c r="BM283" i="1"/>
  <c r="BO283" i="1"/>
  <c r="BP283" i="1"/>
  <c r="Q284" i="1"/>
  <c r="AE284" i="1"/>
  <c r="U284" i="1"/>
  <c r="V284" i="1"/>
  <c r="W284" i="1"/>
  <c r="Y284" i="1"/>
  <c r="Z284" i="1"/>
  <c r="AB284" i="1"/>
  <c r="AC284" i="1"/>
  <c r="AD284" i="1"/>
  <c r="AF284" i="1"/>
  <c r="AG284" i="1"/>
  <c r="AI284" i="1"/>
  <c r="AJ284" i="1"/>
  <c r="AK284" i="1"/>
  <c r="AM284" i="1"/>
  <c r="AN284" i="1"/>
  <c r="AP284" i="1"/>
  <c r="AQ284" i="1"/>
  <c r="AR284" i="1"/>
  <c r="AT284" i="1"/>
  <c r="AU284" i="1"/>
  <c r="AW284" i="1"/>
  <c r="AX284" i="1"/>
  <c r="AY284" i="1"/>
  <c r="BA284" i="1"/>
  <c r="BB284" i="1"/>
  <c r="BD284" i="1"/>
  <c r="BE284" i="1"/>
  <c r="BF284" i="1"/>
  <c r="BH284" i="1"/>
  <c r="BI284" i="1"/>
  <c r="BK284" i="1"/>
  <c r="BL284" i="1"/>
  <c r="BM284" i="1"/>
  <c r="BO284" i="1"/>
  <c r="BP284" i="1"/>
  <c r="Q286" i="1"/>
  <c r="X286" i="1"/>
  <c r="U286" i="1"/>
  <c r="V286" i="1"/>
  <c r="W286" i="1"/>
  <c r="Y286" i="1"/>
  <c r="Z286" i="1"/>
  <c r="AB286" i="1"/>
  <c r="AC286" i="1"/>
  <c r="AD286" i="1"/>
  <c r="AF286" i="1"/>
  <c r="AG286" i="1"/>
  <c r="AI286" i="1"/>
  <c r="AJ286" i="1"/>
  <c r="AK286" i="1"/>
  <c r="AM286" i="1"/>
  <c r="AN286" i="1"/>
  <c r="AP286" i="1"/>
  <c r="AQ286" i="1"/>
  <c r="AR286" i="1"/>
  <c r="AT286" i="1"/>
  <c r="AU286" i="1"/>
  <c r="AW286" i="1"/>
  <c r="AX286" i="1"/>
  <c r="AY286" i="1"/>
  <c r="BA286" i="1"/>
  <c r="BB286" i="1"/>
  <c r="BD286" i="1"/>
  <c r="BE286" i="1"/>
  <c r="BF286" i="1"/>
  <c r="BH286" i="1"/>
  <c r="BI286" i="1"/>
  <c r="BK286" i="1"/>
  <c r="BL286" i="1"/>
  <c r="BM286" i="1"/>
  <c r="BO286" i="1"/>
  <c r="BP286" i="1"/>
  <c r="Q305" i="1"/>
  <c r="AE305" i="1"/>
  <c r="U305" i="1"/>
  <c r="V305" i="1"/>
  <c r="W305" i="1"/>
  <c r="Y305" i="1"/>
  <c r="Z305" i="1"/>
  <c r="AB305" i="1"/>
  <c r="AC305" i="1"/>
  <c r="AD305" i="1"/>
  <c r="AF305" i="1"/>
  <c r="AG305" i="1"/>
  <c r="AI305" i="1"/>
  <c r="AJ305" i="1"/>
  <c r="AK305" i="1"/>
  <c r="AM305" i="1"/>
  <c r="AN305" i="1"/>
  <c r="AP305" i="1"/>
  <c r="AQ305" i="1"/>
  <c r="AR305" i="1"/>
  <c r="AT305" i="1"/>
  <c r="AU305" i="1"/>
  <c r="AW305" i="1"/>
  <c r="AX305" i="1"/>
  <c r="AY305" i="1"/>
  <c r="BA305" i="1"/>
  <c r="BB305" i="1"/>
  <c r="BD305" i="1"/>
  <c r="BE305" i="1"/>
  <c r="BF305" i="1"/>
  <c r="BH305" i="1"/>
  <c r="BI305" i="1"/>
  <c r="BK305" i="1"/>
  <c r="BL305" i="1"/>
  <c r="BM305" i="1"/>
  <c r="BO305" i="1"/>
  <c r="BP305" i="1"/>
  <c r="Q306" i="1"/>
  <c r="AE306" i="1"/>
  <c r="U306" i="1"/>
  <c r="V306" i="1"/>
  <c r="W306" i="1"/>
  <c r="Y306" i="1"/>
  <c r="Z306" i="1"/>
  <c r="AB306" i="1"/>
  <c r="AC306" i="1"/>
  <c r="AD306" i="1"/>
  <c r="AF306" i="1"/>
  <c r="AG306" i="1"/>
  <c r="AI306" i="1"/>
  <c r="AJ306" i="1"/>
  <c r="AK306" i="1"/>
  <c r="AM306" i="1"/>
  <c r="AN306" i="1"/>
  <c r="AP306" i="1"/>
  <c r="AQ306" i="1"/>
  <c r="AR306" i="1"/>
  <c r="AT306" i="1"/>
  <c r="AU306" i="1"/>
  <c r="AW306" i="1"/>
  <c r="AX306" i="1"/>
  <c r="AY306" i="1"/>
  <c r="BA306" i="1"/>
  <c r="BB306" i="1"/>
  <c r="BD306" i="1"/>
  <c r="BE306" i="1"/>
  <c r="BF306" i="1"/>
  <c r="BH306" i="1"/>
  <c r="BI306" i="1"/>
  <c r="BK306" i="1"/>
  <c r="BL306" i="1"/>
  <c r="BM306" i="1"/>
  <c r="BO306" i="1"/>
  <c r="BP306" i="1"/>
  <c r="Q307" i="1"/>
  <c r="AE307" i="1"/>
  <c r="U307" i="1"/>
  <c r="V307" i="1"/>
  <c r="W307" i="1"/>
  <c r="Y307" i="1"/>
  <c r="Z307" i="1"/>
  <c r="AB307" i="1"/>
  <c r="AC307" i="1"/>
  <c r="AD307" i="1"/>
  <c r="AF307" i="1"/>
  <c r="AG307" i="1"/>
  <c r="AI307" i="1"/>
  <c r="AJ307" i="1"/>
  <c r="AK307" i="1"/>
  <c r="AM307" i="1"/>
  <c r="AN307" i="1"/>
  <c r="AP307" i="1"/>
  <c r="AQ307" i="1"/>
  <c r="AR307" i="1"/>
  <c r="AT307" i="1"/>
  <c r="AU307" i="1"/>
  <c r="AW307" i="1"/>
  <c r="AX307" i="1"/>
  <c r="AY307" i="1"/>
  <c r="BA307" i="1"/>
  <c r="BB307" i="1"/>
  <c r="BD307" i="1"/>
  <c r="BE307" i="1"/>
  <c r="BF307" i="1"/>
  <c r="BH307" i="1"/>
  <c r="BI307" i="1"/>
  <c r="BK307" i="1"/>
  <c r="BL307" i="1"/>
  <c r="BM307" i="1"/>
  <c r="BO307" i="1"/>
  <c r="BP307" i="1"/>
  <c r="Q308" i="1"/>
  <c r="AE308" i="1"/>
  <c r="U308" i="1"/>
  <c r="V308" i="1"/>
  <c r="W308" i="1"/>
  <c r="Y308" i="1"/>
  <c r="Z308" i="1"/>
  <c r="AB308" i="1"/>
  <c r="AC308" i="1"/>
  <c r="AD308" i="1"/>
  <c r="AF308" i="1"/>
  <c r="AG308" i="1"/>
  <c r="AI308" i="1"/>
  <c r="AJ308" i="1"/>
  <c r="AK308" i="1"/>
  <c r="AM308" i="1"/>
  <c r="AN308" i="1"/>
  <c r="AP308" i="1"/>
  <c r="AQ308" i="1"/>
  <c r="AR308" i="1"/>
  <c r="AT308" i="1"/>
  <c r="AU308" i="1"/>
  <c r="AW308" i="1"/>
  <c r="AX308" i="1"/>
  <c r="AY308" i="1"/>
  <c r="BA308" i="1"/>
  <c r="BB308" i="1"/>
  <c r="BD308" i="1"/>
  <c r="BE308" i="1"/>
  <c r="BF308" i="1"/>
  <c r="BH308" i="1"/>
  <c r="BI308" i="1"/>
  <c r="BK308" i="1"/>
  <c r="BL308" i="1"/>
  <c r="BM308" i="1"/>
  <c r="BO308" i="1"/>
  <c r="BP308" i="1"/>
  <c r="Q309" i="1"/>
  <c r="AE309" i="1"/>
  <c r="U309" i="1"/>
  <c r="V309" i="1"/>
  <c r="W309" i="1"/>
  <c r="Y309" i="1"/>
  <c r="Z309" i="1"/>
  <c r="AB309" i="1"/>
  <c r="AC309" i="1"/>
  <c r="AD309" i="1"/>
  <c r="AF309" i="1"/>
  <c r="AG309" i="1"/>
  <c r="AI309" i="1"/>
  <c r="AJ309" i="1"/>
  <c r="AK309" i="1"/>
  <c r="AM309" i="1"/>
  <c r="AN309" i="1"/>
  <c r="AP309" i="1"/>
  <c r="AQ309" i="1"/>
  <c r="AR309" i="1"/>
  <c r="AT309" i="1"/>
  <c r="AU309" i="1"/>
  <c r="AW309" i="1"/>
  <c r="AX309" i="1"/>
  <c r="AY309" i="1"/>
  <c r="BA309" i="1"/>
  <c r="BB309" i="1"/>
  <c r="BD309" i="1"/>
  <c r="BE309" i="1"/>
  <c r="BF309" i="1"/>
  <c r="BH309" i="1"/>
  <c r="BI309" i="1"/>
  <c r="BK309" i="1"/>
  <c r="BL309" i="1"/>
  <c r="BM309" i="1"/>
  <c r="BO309" i="1"/>
  <c r="BP309" i="1"/>
  <c r="Q310" i="1"/>
  <c r="AE310" i="1"/>
  <c r="U310" i="1"/>
  <c r="V310" i="1"/>
  <c r="W310" i="1"/>
  <c r="Y310" i="1"/>
  <c r="Z310" i="1"/>
  <c r="AB310" i="1"/>
  <c r="AC310" i="1"/>
  <c r="AD310" i="1"/>
  <c r="AF310" i="1"/>
  <c r="AG310" i="1"/>
  <c r="AI310" i="1"/>
  <c r="AJ310" i="1"/>
  <c r="AK310" i="1"/>
  <c r="AM310" i="1"/>
  <c r="AN310" i="1"/>
  <c r="AP310" i="1"/>
  <c r="AQ310" i="1"/>
  <c r="AR310" i="1"/>
  <c r="AT310" i="1"/>
  <c r="AU310" i="1"/>
  <c r="AW310" i="1"/>
  <c r="AX310" i="1"/>
  <c r="AY310" i="1"/>
  <c r="BA310" i="1"/>
  <c r="BB310" i="1"/>
  <c r="BD310" i="1"/>
  <c r="BE310" i="1"/>
  <c r="BF310" i="1"/>
  <c r="BH310" i="1"/>
  <c r="BI310" i="1"/>
  <c r="BK310" i="1"/>
  <c r="BL310" i="1"/>
  <c r="BM310" i="1"/>
  <c r="BO310" i="1"/>
  <c r="BP310" i="1"/>
  <c r="Q311" i="1"/>
  <c r="AE311" i="1"/>
  <c r="U311" i="1"/>
  <c r="V311" i="1"/>
  <c r="W311" i="1"/>
  <c r="Y311" i="1"/>
  <c r="Z311" i="1"/>
  <c r="AB311" i="1"/>
  <c r="AC311" i="1"/>
  <c r="AD311" i="1"/>
  <c r="AF311" i="1"/>
  <c r="AG311" i="1"/>
  <c r="AI311" i="1"/>
  <c r="AJ311" i="1"/>
  <c r="AK311" i="1"/>
  <c r="AM311" i="1"/>
  <c r="AN311" i="1"/>
  <c r="AP311" i="1"/>
  <c r="AQ311" i="1"/>
  <c r="AR311" i="1"/>
  <c r="AT311" i="1"/>
  <c r="AU311" i="1"/>
  <c r="AW311" i="1"/>
  <c r="AX311" i="1"/>
  <c r="AY311" i="1"/>
  <c r="BA311" i="1"/>
  <c r="BB311" i="1"/>
  <c r="BD311" i="1"/>
  <c r="BE311" i="1"/>
  <c r="BF311" i="1"/>
  <c r="BH311" i="1"/>
  <c r="BI311" i="1"/>
  <c r="BK311" i="1"/>
  <c r="BL311" i="1"/>
  <c r="BM311" i="1"/>
  <c r="BO311" i="1"/>
  <c r="BP311" i="1"/>
  <c r="Q312" i="1"/>
  <c r="X312" i="1"/>
  <c r="U312" i="1"/>
  <c r="V312" i="1"/>
  <c r="W312" i="1"/>
  <c r="Y312" i="1"/>
  <c r="Z312" i="1"/>
  <c r="AB312" i="1"/>
  <c r="AC312" i="1"/>
  <c r="AD312" i="1"/>
  <c r="AF312" i="1"/>
  <c r="AG312" i="1"/>
  <c r="AI312" i="1"/>
  <c r="AJ312" i="1"/>
  <c r="AK312" i="1"/>
  <c r="AM312" i="1"/>
  <c r="AN312" i="1"/>
  <c r="AP312" i="1"/>
  <c r="AQ312" i="1"/>
  <c r="AR312" i="1"/>
  <c r="AT312" i="1"/>
  <c r="AU312" i="1"/>
  <c r="AW312" i="1"/>
  <c r="AX312" i="1"/>
  <c r="AY312" i="1"/>
  <c r="BA312" i="1"/>
  <c r="BB312" i="1"/>
  <c r="BD312" i="1"/>
  <c r="BE312" i="1"/>
  <c r="BF312" i="1"/>
  <c r="BH312" i="1"/>
  <c r="BI312" i="1"/>
  <c r="BK312" i="1"/>
  <c r="BL312" i="1"/>
  <c r="BM312" i="1"/>
  <c r="BO312" i="1"/>
  <c r="BP312" i="1"/>
  <c r="C176" i="9"/>
  <c r="C277" i="1"/>
  <c r="C188" i="9"/>
  <c r="C287" i="1"/>
  <c r="C189" i="9"/>
  <c r="C288" i="1"/>
  <c r="C190" i="9"/>
  <c r="C289" i="1"/>
  <c r="C191" i="9"/>
  <c r="C290" i="1"/>
  <c r="C192" i="9"/>
  <c r="C291" i="1"/>
  <c r="C193" i="9"/>
  <c r="C292" i="1"/>
  <c r="C194" i="9"/>
  <c r="C293" i="1"/>
  <c r="C195" i="9"/>
  <c r="C294" i="1"/>
  <c r="C196" i="9"/>
  <c r="C295" i="1"/>
  <c r="C197" i="9"/>
  <c r="C296" i="1"/>
  <c r="C198" i="9"/>
  <c r="C297" i="1"/>
  <c r="C199" i="9"/>
  <c r="C298" i="1"/>
  <c r="C200" i="9"/>
  <c r="C299" i="1"/>
  <c r="C201" i="9"/>
  <c r="C300" i="1"/>
  <c r="C202" i="9"/>
  <c r="C301" i="1"/>
  <c r="C203" i="9"/>
  <c r="C302" i="1"/>
  <c r="C204" i="9"/>
  <c r="C303" i="1"/>
  <c r="C205" i="9"/>
  <c r="C304" i="1"/>
  <c r="C206" i="9"/>
  <c r="C305" i="1"/>
  <c r="C207" i="9"/>
  <c r="C306" i="1"/>
  <c r="C208" i="9"/>
  <c r="C307" i="1"/>
  <c r="C209" i="9"/>
  <c r="C308" i="1"/>
  <c r="C210" i="9"/>
  <c r="C309" i="1"/>
  <c r="C211" i="9"/>
  <c r="C310" i="1"/>
  <c r="C212" i="9"/>
  <c r="C311" i="1"/>
  <c r="C213" i="9"/>
  <c r="C312" i="1"/>
  <c r="C187" i="9"/>
  <c r="C286" i="1"/>
  <c r="C185" i="9"/>
  <c r="C285" i="1"/>
  <c r="C183" i="9"/>
  <c r="C283" i="1"/>
  <c r="C184" i="9"/>
  <c r="C284" i="1"/>
  <c r="C179" i="9"/>
  <c r="C279" i="1"/>
  <c r="C180" i="9"/>
  <c r="C280" i="1"/>
  <c r="C181" i="9"/>
  <c r="C281" i="1"/>
  <c r="C182" i="9"/>
  <c r="C282" i="1"/>
  <c r="C178" i="9"/>
  <c r="C278" i="1"/>
  <c r="C167" i="9"/>
  <c r="C270" i="1"/>
  <c r="C175" i="9"/>
  <c r="C276" i="1"/>
  <c r="C174" i="9"/>
  <c r="C275" i="1"/>
  <c r="C172" i="9"/>
  <c r="C274" i="1"/>
  <c r="C171" i="9"/>
  <c r="C273" i="1"/>
  <c r="C169" i="9"/>
  <c r="C272" i="1"/>
  <c r="C153" i="9"/>
  <c r="C257" i="1"/>
  <c r="C168" i="9"/>
  <c r="C271" i="1"/>
  <c r="C166" i="9"/>
  <c r="C149" i="9"/>
  <c r="C253" i="1"/>
  <c r="C150" i="9"/>
  <c r="C254" i="1"/>
  <c r="C151" i="9"/>
  <c r="C255" i="1"/>
  <c r="C152" i="9"/>
  <c r="C256" i="1"/>
  <c r="C154" i="9"/>
  <c r="C258" i="1"/>
  <c r="C155" i="9"/>
  <c r="C259" i="1"/>
  <c r="C156" i="9"/>
  <c r="C260" i="1"/>
  <c r="C157" i="9"/>
  <c r="C261" i="1"/>
  <c r="C158" i="9"/>
  <c r="C262" i="1"/>
  <c r="C159" i="9"/>
  <c r="C263" i="1"/>
  <c r="C160" i="9"/>
  <c r="C264" i="1"/>
  <c r="C161" i="9"/>
  <c r="C265" i="1"/>
  <c r="C162" i="9"/>
  <c r="C266" i="1"/>
  <c r="C163" i="9"/>
  <c r="C268" i="1"/>
  <c r="C164" i="9"/>
  <c r="C165" i="9"/>
  <c r="C269" i="1"/>
  <c r="C148" i="9"/>
  <c r="C252" i="1"/>
  <c r="BP251" i="1"/>
  <c r="BO251" i="1"/>
  <c r="BN251" i="1"/>
  <c r="BM251" i="1"/>
  <c r="BL251" i="1"/>
  <c r="BK251" i="1"/>
  <c r="BI251" i="1"/>
  <c r="BH251" i="1"/>
  <c r="BG251" i="1"/>
  <c r="BF251" i="1"/>
  <c r="BE251" i="1"/>
  <c r="BD251" i="1"/>
  <c r="BB251" i="1"/>
  <c r="BA251" i="1"/>
  <c r="AZ251" i="1"/>
  <c r="AY251" i="1"/>
  <c r="AX251" i="1"/>
  <c r="AW251" i="1"/>
  <c r="AU251" i="1"/>
  <c r="AT251" i="1"/>
  <c r="AS251" i="1"/>
  <c r="AR251" i="1"/>
  <c r="AQ251" i="1"/>
  <c r="AP251" i="1"/>
  <c r="AN251" i="1"/>
  <c r="AM251" i="1"/>
  <c r="AL251" i="1"/>
  <c r="AK251" i="1"/>
  <c r="AJ251" i="1"/>
  <c r="AI251" i="1"/>
  <c r="AG251" i="1"/>
  <c r="AF251" i="1"/>
  <c r="AE251" i="1"/>
  <c r="AD251" i="1"/>
  <c r="AC251" i="1"/>
  <c r="AB251" i="1"/>
  <c r="Z251" i="1"/>
  <c r="Y251" i="1"/>
  <c r="X251" i="1"/>
  <c r="W251" i="1"/>
  <c r="V251" i="1"/>
  <c r="U251" i="1"/>
  <c r="BP250" i="1"/>
  <c r="BO250" i="1"/>
  <c r="BN250" i="1"/>
  <c r="BM250" i="1"/>
  <c r="BL250" i="1"/>
  <c r="BK250" i="1"/>
  <c r="BI250" i="1"/>
  <c r="BH250" i="1"/>
  <c r="BG250" i="1"/>
  <c r="BF250" i="1"/>
  <c r="BE250" i="1"/>
  <c r="BD250" i="1"/>
  <c r="BB250" i="1"/>
  <c r="BA250" i="1"/>
  <c r="AZ250" i="1"/>
  <c r="AY250" i="1"/>
  <c r="AX250" i="1"/>
  <c r="AW250" i="1"/>
  <c r="AU250" i="1"/>
  <c r="AT250" i="1"/>
  <c r="AS250" i="1"/>
  <c r="AR250" i="1"/>
  <c r="AQ250" i="1"/>
  <c r="AP250" i="1"/>
  <c r="AN250" i="1"/>
  <c r="AM250" i="1"/>
  <c r="AL250" i="1"/>
  <c r="AK250" i="1"/>
  <c r="AJ250" i="1"/>
  <c r="AI250" i="1"/>
  <c r="AG250" i="1"/>
  <c r="AF250" i="1"/>
  <c r="AE250" i="1"/>
  <c r="AD250" i="1"/>
  <c r="AC250" i="1"/>
  <c r="AB250" i="1"/>
  <c r="Z250" i="1"/>
  <c r="Y250" i="1"/>
  <c r="X250" i="1"/>
  <c r="W250" i="1"/>
  <c r="V250" i="1"/>
  <c r="U250" i="1"/>
  <c r="C146" i="9"/>
  <c r="C250" i="1"/>
  <c r="C147" i="9"/>
  <c r="C251" i="1"/>
  <c r="Q264" i="1"/>
  <c r="AE264" i="1"/>
  <c r="U264" i="1"/>
  <c r="V264" i="1"/>
  <c r="W264" i="1"/>
  <c r="Y264" i="1"/>
  <c r="Z264" i="1"/>
  <c r="AB264" i="1"/>
  <c r="AC264" i="1"/>
  <c r="AD264" i="1"/>
  <c r="AF264" i="1"/>
  <c r="AG264" i="1"/>
  <c r="AI264" i="1"/>
  <c r="AJ264" i="1"/>
  <c r="AK264" i="1"/>
  <c r="AM264" i="1"/>
  <c r="AN264" i="1"/>
  <c r="AP264" i="1"/>
  <c r="AQ264" i="1"/>
  <c r="AR264" i="1"/>
  <c r="AT264" i="1"/>
  <c r="AU264" i="1"/>
  <c r="AW264" i="1"/>
  <c r="AX264" i="1"/>
  <c r="AY264" i="1"/>
  <c r="BA264" i="1"/>
  <c r="BB264" i="1"/>
  <c r="BD264" i="1"/>
  <c r="BE264" i="1"/>
  <c r="BF264" i="1"/>
  <c r="BH264" i="1"/>
  <c r="BI264" i="1"/>
  <c r="BK264" i="1"/>
  <c r="BL264" i="1"/>
  <c r="BM264" i="1"/>
  <c r="BO264" i="1"/>
  <c r="BP264" i="1"/>
  <c r="AE248" i="1"/>
  <c r="U248" i="1"/>
  <c r="V248" i="1"/>
  <c r="W248" i="1"/>
  <c r="Y248" i="1"/>
  <c r="Z248" i="1"/>
  <c r="AB248" i="1"/>
  <c r="AC248" i="1"/>
  <c r="AD248" i="1"/>
  <c r="AF248" i="1"/>
  <c r="AG248" i="1"/>
  <c r="AI248" i="1"/>
  <c r="AJ248" i="1"/>
  <c r="AK248" i="1"/>
  <c r="AM248" i="1"/>
  <c r="AN248" i="1"/>
  <c r="AP248" i="1"/>
  <c r="AQ248" i="1"/>
  <c r="AR248" i="1"/>
  <c r="AT248" i="1"/>
  <c r="AU248" i="1"/>
  <c r="AW248" i="1"/>
  <c r="AX248" i="1"/>
  <c r="AY248" i="1"/>
  <c r="BA248" i="1"/>
  <c r="BB248" i="1"/>
  <c r="BD248" i="1"/>
  <c r="BE248" i="1"/>
  <c r="BF248" i="1"/>
  <c r="BH248" i="1"/>
  <c r="BI248" i="1"/>
  <c r="BK248" i="1"/>
  <c r="BL248" i="1"/>
  <c r="BM248" i="1"/>
  <c r="BO248" i="1"/>
  <c r="BP248" i="1"/>
  <c r="Q263" i="1"/>
  <c r="AL263" i="1"/>
  <c r="U263" i="1"/>
  <c r="V263" i="1"/>
  <c r="W263" i="1"/>
  <c r="Y263" i="1"/>
  <c r="Z263" i="1"/>
  <c r="AB263" i="1"/>
  <c r="AC263" i="1"/>
  <c r="AD263" i="1"/>
  <c r="AF263" i="1"/>
  <c r="AG263" i="1"/>
  <c r="AI263" i="1"/>
  <c r="AJ263" i="1"/>
  <c r="AK263" i="1"/>
  <c r="AM263" i="1"/>
  <c r="AN263" i="1"/>
  <c r="AP263" i="1"/>
  <c r="AQ263" i="1"/>
  <c r="AR263" i="1"/>
  <c r="AT263" i="1"/>
  <c r="AU263" i="1"/>
  <c r="AW263" i="1"/>
  <c r="AX263" i="1"/>
  <c r="AY263" i="1"/>
  <c r="BA263" i="1"/>
  <c r="BB263" i="1"/>
  <c r="BD263" i="1"/>
  <c r="BE263" i="1"/>
  <c r="BF263" i="1"/>
  <c r="BH263" i="1"/>
  <c r="BI263" i="1"/>
  <c r="BK263" i="1"/>
  <c r="BL263" i="1"/>
  <c r="BM263" i="1"/>
  <c r="BO263" i="1"/>
  <c r="BP263" i="1"/>
  <c r="Q240" i="1"/>
  <c r="AE240" i="1"/>
  <c r="U240" i="1"/>
  <c r="V240" i="1"/>
  <c r="W240" i="1"/>
  <c r="Y240" i="1"/>
  <c r="Z240" i="1"/>
  <c r="AB240" i="1"/>
  <c r="AC240" i="1"/>
  <c r="AD240" i="1"/>
  <c r="AF240" i="1"/>
  <c r="AG240" i="1"/>
  <c r="AI240" i="1"/>
  <c r="AJ240" i="1"/>
  <c r="AK240" i="1"/>
  <c r="AM240" i="1"/>
  <c r="AN240" i="1"/>
  <c r="AP240" i="1"/>
  <c r="AQ240" i="1"/>
  <c r="AR240" i="1"/>
  <c r="AT240" i="1"/>
  <c r="AU240" i="1"/>
  <c r="AW240" i="1"/>
  <c r="AX240" i="1"/>
  <c r="AY240" i="1"/>
  <c r="BA240" i="1"/>
  <c r="BB240" i="1"/>
  <c r="BD240" i="1"/>
  <c r="BE240" i="1"/>
  <c r="BF240" i="1"/>
  <c r="BH240" i="1"/>
  <c r="BI240" i="1"/>
  <c r="BK240" i="1"/>
  <c r="BL240" i="1"/>
  <c r="BM240" i="1"/>
  <c r="BO240" i="1"/>
  <c r="BP240" i="1"/>
  <c r="Q241" i="1"/>
  <c r="AE241" i="1"/>
  <c r="U241" i="1"/>
  <c r="V241" i="1"/>
  <c r="W241" i="1"/>
  <c r="Y241" i="1"/>
  <c r="Z241" i="1"/>
  <c r="AB241" i="1"/>
  <c r="AC241" i="1"/>
  <c r="AD241" i="1"/>
  <c r="AF241" i="1"/>
  <c r="AG241" i="1"/>
  <c r="AI241" i="1"/>
  <c r="AJ241" i="1"/>
  <c r="AK241" i="1"/>
  <c r="AM241" i="1"/>
  <c r="AN241" i="1"/>
  <c r="AP241" i="1"/>
  <c r="AQ241" i="1"/>
  <c r="AR241" i="1"/>
  <c r="AT241" i="1"/>
  <c r="AU241" i="1"/>
  <c r="AW241" i="1"/>
  <c r="AX241" i="1"/>
  <c r="AY241" i="1"/>
  <c r="BA241" i="1"/>
  <c r="BB241" i="1"/>
  <c r="BD241" i="1"/>
  <c r="BE241" i="1"/>
  <c r="BF241" i="1"/>
  <c r="BH241" i="1"/>
  <c r="BI241" i="1"/>
  <c r="BK241" i="1"/>
  <c r="BL241" i="1"/>
  <c r="BM241" i="1"/>
  <c r="BO241" i="1"/>
  <c r="BP241" i="1"/>
  <c r="Q242" i="1"/>
  <c r="AE242" i="1"/>
  <c r="U242" i="1"/>
  <c r="V242" i="1"/>
  <c r="W242" i="1"/>
  <c r="Y242" i="1"/>
  <c r="Z242" i="1"/>
  <c r="AB242" i="1"/>
  <c r="AC242" i="1"/>
  <c r="AD242" i="1"/>
  <c r="AF242" i="1"/>
  <c r="AG242" i="1"/>
  <c r="AI242" i="1"/>
  <c r="AJ242" i="1"/>
  <c r="AK242" i="1"/>
  <c r="AM242" i="1"/>
  <c r="AN242" i="1"/>
  <c r="AP242" i="1"/>
  <c r="AQ242" i="1"/>
  <c r="AR242" i="1"/>
  <c r="AT242" i="1"/>
  <c r="AU242" i="1"/>
  <c r="AW242" i="1"/>
  <c r="AX242" i="1"/>
  <c r="AY242" i="1"/>
  <c r="BA242" i="1"/>
  <c r="BB242" i="1"/>
  <c r="BD242" i="1"/>
  <c r="BE242" i="1"/>
  <c r="BF242" i="1"/>
  <c r="BH242" i="1"/>
  <c r="BI242" i="1"/>
  <c r="BK242" i="1"/>
  <c r="BL242" i="1"/>
  <c r="BM242" i="1"/>
  <c r="BO242" i="1"/>
  <c r="BP242" i="1"/>
  <c r="Q243" i="1"/>
  <c r="AE243" i="1"/>
  <c r="U243" i="1"/>
  <c r="V243" i="1"/>
  <c r="W243" i="1"/>
  <c r="Y243" i="1"/>
  <c r="Z243" i="1"/>
  <c r="AB243" i="1"/>
  <c r="AC243" i="1"/>
  <c r="AD243" i="1"/>
  <c r="AF243" i="1"/>
  <c r="AG243" i="1"/>
  <c r="AI243" i="1"/>
  <c r="AJ243" i="1"/>
  <c r="AK243" i="1"/>
  <c r="AM243" i="1"/>
  <c r="AN243" i="1"/>
  <c r="AP243" i="1"/>
  <c r="AQ243" i="1"/>
  <c r="AR243" i="1"/>
  <c r="AT243" i="1"/>
  <c r="AU243" i="1"/>
  <c r="AW243" i="1"/>
  <c r="AX243" i="1"/>
  <c r="AY243" i="1"/>
  <c r="AZ243" i="1"/>
  <c r="BA243" i="1"/>
  <c r="BB243" i="1"/>
  <c r="BD243" i="1"/>
  <c r="BE243" i="1"/>
  <c r="BF243" i="1"/>
  <c r="BH243" i="1"/>
  <c r="BI243" i="1"/>
  <c r="BK243" i="1"/>
  <c r="BL243" i="1"/>
  <c r="BM243" i="1"/>
  <c r="BO243" i="1"/>
  <c r="BP243" i="1"/>
  <c r="C135" i="9"/>
  <c r="C240" i="1"/>
  <c r="C136" i="9"/>
  <c r="C241" i="1"/>
  <c r="C137" i="9"/>
  <c r="C242" i="1"/>
  <c r="C138" i="9"/>
  <c r="C243" i="1"/>
  <c r="C139" i="9"/>
  <c r="C244" i="1"/>
  <c r="C140" i="9"/>
  <c r="C245" i="1"/>
  <c r="C141" i="9"/>
  <c r="C246" i="1"/>
  <c r="C142" i="9"/>
  <c r="C247" i="1"/>
  <c r="C143" i="9"/>
  <c r="C248" i="1"/>
  <c r="C144" i="9"/>
  <c r="C249" i="1"/>
  <c r="C134" i="9"/>
  <c r="C239" i="1"/>
  <c r="C132" i="9"/>
  <c r="C238" i="1"/>
  <c r="BP238" i="1"/>
  <c r="BO238" i="1"/>
  <c r="BN238" i="1"/>
  <c r="BM238" i="1"/>
  <c r="BL238" i="1"/>
  <c r="BK238" i="1"/>
  <c r="BI238" i="1"/>
  <c r="BH238" i="1"/>
  <c r="BG238" i="1"/>
  <c r="BF238" i="1"/>
  <c r="BE238" i="1"/>
  <c r="BD238" i="1"/>
  <c r="BB238" i="1"/>
  <c r="BA238" i="1"/>
  <c r="AZ238" i="1"/>
  <c r="AY238" i="1"/>
  <c r="AX238" i="1"/>
  <c r="AW238" i="1"/>
  <c r="AU238" i="1"/>
  <c r="AT238" i="1"/>
  <c r="AS238" i="1"/>
  <c r="AR238" i="1"/>
  <c r="AQ238" i="1"/>
  <c r="AP238" i="1"/>
  <c r="AN238" i="1"/>
  <c r="AM238" i="1"/>
  <c r="AL238" i="1"/>
  <c r="AK238" i="1"/>
  <c r="AJ238" i="1"/>
  <c r="AI238" i="1"/>
  <c r="AG238" i="1"/>
  <c r="AF238" i="1"/>
  <c r="AE238" i="1"/>
  <c r="AD238" i="1"/>
  <c r="AC238" i="1"/>
  <c r="AB238" i="1"/>
  <c r="Z238" i="1"/>
  <c r="Y238" i="1"/>
  <c r="X238" i="1"/>
  <c r="W238" i="1"/>
  <c r="V238" i="1"/>
  <c r="U238" i="1"/>
  <c r="BP237" i="1"/>
  <c r="BO237" i="1"/>
  <c r="BN237" i="1"/>
  <c r="BM237" i="1"/>
  <c r="BL237" i="1"/>
  <c r="BK237" i="1"/>
  <c r="BI237" i="1"/>
  <c r="BH237" i="1"/>
  <c r="BG237" i="1"/>
  <c r="BF237" i="1"/>
  <c r="BE237" i="1"/>
  <c r="BD237" i="1"/>
  <c r="BB237" i="1"/>
  <c r="BA237" i="1"/>
  <c r="AZ237" i="1"/>
  <c r="AY237" i="1"/>
  <c r="AX237" i="1"/>
  <c r="AW237" i="1"/>
  <c r="AU237" i="1"/>
  <c r="AT237" i="1"/>
  <c r="AS237" i="1"/>
  <c r="AR237" i="1"/>
  <c r="AQ237" i="1"/>
  <c r="AP237" i="1"/>
  <c r="AN237" i="1"/>
  <c r="AM237" i="1"/>
  <c r="AL237" i="1"/>
  <c r="AK237" i="1"/>
  <c r="AJ237" i="1"/>
  <c r="AI237" i="1"/>
  <c r="AG237" i="1"/>
  <c r="AF237" i="1"/>
  <c r="AE237" i="1"/>
  <c r="AD237" i="1"/>
  <c r="AC237" i="1"/>
  <c r="AB237" i="1"/>
  <c r="Z237" i="1"/>
  <c r="Y237" i="1"/>
  <c r="X237" i="1"/>
  <c r="W237" i="1"/>
  <c r="V237" i="1"/>
  <c r="U237" i="1"/>
  <c r="C131" i="9"/>
  <c r="C237" i="1"/>
  <c r="C129" i="9"/>
  <c r="C235" i="1"/>
  <c r="C130" i="9"/>
  <c r="C236" i="1"/>
  <c r="BP227" i="1"/>
  <c r="BO227" i="1"/>
  <c r="BM227" i="1"/>
  <c r="BL227" i="1"/>
  <c r="BK227" i="1"/>
  <c r="BI227" i="1"/>
  <c r="BH227" i="1"/>
  <c r="BF227" i="1"/>
  <c r="BE227" i="1"/>
  <c r="BD227" i="1"/>
  <c r="BB227" i="1"/>
  <c r="BA227" i="1"/>
  <c r="AY227" i="1"/>
  <c r="AX227" i="1"/>
  <c r="AW227" i="1"/>
  <c r="AU227" i="1"/>
  <c r="AT227" i="1"/>
  <c r="AR227" i="1"/>
  <c r="AQ227" i="1"/>
  <c r="AP227" i="1"/>
  <c r="AN227" i="1"/>
  <c r="AM227" i="1"/>
  <c r="AK227" i="1"/>
  <c r="AJ227" i="1"/>
  <c r="AI227" i="1"/>
  <c r="AG227" i="1"/>
  <c r="AF227" i="1"/>
  <c r="AD227" i="1"/>
  <c r="AC227" i="1"/>
  <c r="AB227" i="1"/>
  <c r="Z227" i="1"/>
  <c r="Y227" i="1"/>
  <c r="W227" i="1"/>
  <c r="V227" i="1"/>
  <c r="U227" i="1"/>
  <c r="Q227" i="1"/>
  <c r="BN227" i="1"/>
  <c r="Q187" i="1"/>
  <c r="AE187" i="1"/>
  <c r="U187" i="1"/>
  <c r="V187" i="1"/>
  <c r="W187" i="1"/>
  <c r="Y187" i="1"/>
  <c r="Z187" i="1"/>
  <c r="AB187" i="1"/>
  <c r="AC187" i="1"/>
  <c r="AD187" i="1"/>
  <c r="AF187" i="1"/>
  <c r="AG187" i="1"/>
  <c r="AI187" i="1"/>
  <c r="AJ187" i="1"/>
  <c r="AK187" i="1"/>
  <c r="AM187" i="1"/>
  <c r="AN187" i="1"/>
  <c r="AP187" i="1"/>
  <c r="AQ187" i="1"/>
  <c r="AR187" i="1"/>
  <c r="AT187" i="1"/>
  <c r="AU187" i="1"/>
  <c r="AW187" i="1"/>
  <c r="AX187" i="1"/>
  <c r="AY187" i="1"/>
  <c r="BA187" i="1"/>
  <c r="BB187" i="1"/>
  <c r="BD187" i="1"/>
  <c r="BE187" i="1"/>
  <c r="BF187" i="1"/>
  <c r="BH187" i="1"/>
  <c r="BI187" i="1"/>
  <c r="BK187" i="1"/>
  <c r="BL187" i="1"/>
  <c r="BM187" i="1"/>
  <c r="BO187" i="1"/>
  <c r="BP187" i="1"/>
  <c r="Q188" i="1"/>
  <c r="AE188" i="1"/>
  <c r="U188" i="1"/>
  <c r="V188" i="1"/>
  <c r="W188" i="1"/>
  <c r="Y188" i="1"/>
  <c r="Z188" i="1"/>
  <c r="AB188" i="1"/>
  <c r="AC188" i="1"/>
  <c r="AD188" i="1"/>
  <c r="AF188" i="1"/>
  <c r="AG188" i="1"/>
  <c r="AI188" i="1"/>
  <c r="AJ188" i="1"/>
  <c r="AK188" i="1"/>
  <c r="AM188" i="1"/>
  <c r="AN188" i="1"/>
  <c r="AP188" i="1"/>
  <c r="AQ188" i="1"/>
  <c r="AR188" i="1"/>
  <c r="AT188" i="1"/>
  <c r="AU188" i="1"/>
  <c r="AW188" i="1"/>
  <c r="AX188" i="1"/>
  <c r="AY188" i="1"/>
  <c r="AZ188" i="1"/>
  <c r="BA188" i="1"/>
  <c r="BB188" i="1"/>
  <c r="BD188" i="1"/>
  <c r="BE188" i="1"/>
  <c r="BF188" i="1"/>
  <c r="BH188" i="1"/>
  <c r="BI188" i="1"/>
  <c r="BK188" i="1"/>
  <c r="BL188" i="1"/>
  <c r="BM188" i="1"/>
  <c r="BO188" i="1"/>
  <c r="BP188" i="1"/>
  <c r="Q189" i="1"/>
  <c r="AE189" i="1"/>
  <c r="U189" i="1"/>
  <c r="V189" i="1"/>
  <c r="W189" i="1"/>
  <c r="Y189" i="1"/>
  <c r="Z189" i="1"/>
  <c r="AB189" i="1"/>
  <c r="AC189" i="1"/>
  <c r="AD189" i="1"/>
  <c r="AF189" i="1"/>
  <c r="AG189" i="1"/>
  <c r="AI189" i="1"/>
  <c r="AJ189" i="1"/>
  <c r="AK189" i="1"/>
  <c r="AM189" i="1"/>
  <c r="AN189" i="1"/>
  <c r="AP189" i="1"/>
  <c r="AQ189" i="1"/>
  <c r="AR189" i="1"/>
  <c r="AT189" i="1"/>
  <c r="AU189" i="1"/>
  <c r="AW189" i="1"/>
  <c r="AX189" i="1"/>
  <c r="AY189" i="1"/>
  <c r="BA189" i="1"/>
  <c r="BB189" i="1"/>
  <c r="BD189" i="1"/>
  <c r="BE189" i="1"/>
  <c r="BF189" i="1"/>
  <c r="BH189" i="1"/>
  <c r="BI189" i="1"/>
  <c r="BK189" i="1"/>
  <c r="BL189" i="1"/>
  <c r="BM189" i="1"/>
  <c r="BO189" i="1"/>
  <c r="BP189" i="1"/>
  <c r="Q190" i="1"/>
  <c r="AE190" i="1"/>
  <c r="U190" i="1"/>
  <c r="V190" i="1"/>
  <c r="W190" i="1"/>
  <c r="Y190" i="1"/>
  <c r="Z190" i="1"/>
  <c r="AB190" i="1"/>
  <c r="AC190" i="1"/>
  <c r="AD190" i="1"/>
  <c r="AF190" i="1"/>
  <c r="AG190" i="1"/>
  <c r="AI190" i="1"/>
  <c r="AJ190" i="1"/>
  <c r="AK190" i="1"/>
  <c r="AM190" i="1"/>
  <c r="AN190" i="1"/>
  <c r="AP190" i="1"/>
  <c r="AQ190" i="1"/>
  <c r="AR190" i="1"/>
  <c r="AT190" i="1"/>
  <c r="AU190" i="1"/>
  <c r="AW190" i="1"/>
  <c r="AX190" i="1"/>
  <c r="AY190" i="1"/>
  <c r="BA190" i="1"/>
  <c r="BB190" i="1"/>
  <c r="BD190" i="1"/>
  <c r="BE190" i="1"/>
  <c r="BF190" i="1"/>
  <c r="BH190" i="1"/>
  <c r="BI190" i="1"/>
  <c r="BK190" i="1"/>
  <c r="BL190" i="1"/>
  <c r="BM190" i="1"/>
  <c r="BO190" i="1"/>
  <c r="BP190" i="1"/>
  <c r="Q191" i="1"/>
  <c r="AE191" i="1"/>
  <c r="U191" i="1"/>
  <c r="V191" i="1"/>
  <c r="W191" i="1"/>
  <c r="Y191" i="1"/>
  <c r="Z191" i="1"/>
  <c r="AB191" i="1"/>
  <c r="AC191" i="1"/>
  <c r="AD191" i="1"/>
  <c r="AF191" i="1"/>
  <c r="AG191" i="1"/>
  <c r="AI191" i="1"/>
  <c r="AJ191" i="1"/>
  <c r="AK191" i="1"/>
  <c r="AM191" i="1"/>
  <c r="AN191" i="1"/>
  <c r="AP191" i="1"/>
  <c r="AQ191" i="1"/>
  <c r="AR191" i="1"/>
  <c r="AT191" i="1"/>
  <c r="AU191" i="1"/>
  <c r="AW191" i="1"/>
  <c r="AX191" i="1"/>
  <c r="AY191" i="1"/>
  <c r="BA191" i="1"/>
  <c r="BB191" i="1"/>
  <c r="BD191" i="1"/>
  <c r="BE191" i="1"/>
  <c r="BF191" i="1"/>
  <c r="BH191" i="1"/>
  <c r="BI191" i="1"/>
  <c r="BK191" i="1"/>
  <c r="BL191" i="1"/>
  <c r="BM191" i="1"/>
  <c r="BO191" i="1"/>
  <c r="BP191" i="1"/>
  <c r="Q192" i="1"/>
  <c r="AE192" i="1"/>
  <c r="U192" i="1"/>
  <c r="V192" i="1"/>
  <c r="W192" i="1"/>
  <c r="Y192" i="1"/>
  <c r="Z192" i="1"/>
  <c r="AB192" i="1"/>
  <c r="AC192" i="1"/>
  <c r="AD192" i="1"/>
  <c r="AF192" i="1"/>
  <c r="AG192" i="1"/>
  <c r="AI192" i="1"/>
  <c r="AJ192" i="1"/>
  <c r="AK192" i="1"/>
  <c r="AM192" i="1"/>
  <c r="AN192" i="1"/>
  <c r="AP192" i="1"/>
  <c r="AQ192" i="1"/>
  <c r="AR192" i="1"/>
  <c r="AT192" i="1"/>
  <c r="AU192" i="1"/>
  <c r="AW192" i="1"/>
  <c r="AX192" i="1"/>
  <c r="AY192" i="1"/>
  <c r="BA192" i="1"/>
  <c r="BB192" i="1"/>
  <c r="BD192" i="1"/>
  <c r="BE192" i="1"/>
  <c r="BF192" i="1"/>
  <c r="BH192" i="1"/>
  <c r="BI192" i="1"/>
  <c r="BK192" i="1"/>
  <c r="BL192" i="1"/>
  <c r="BM192" i="1"/>
  <c r="BO192" i="1"/>
  <c r="BP192" i="1"/>
  <c r="Q193" i="1"/>
  <c r="X193" i="1"/>
  <c r="U193" i="1"/>
  <c r="V193" i="1"/>
  <c r="W193" i="1"/>
  <c r="Y193" i="1"/>
  <c r="Z193" i="1"/>
  <c r="AB193" i="1"/>
  <c r="AC193" i="1"/>
  <c r="AD193" i="1"/>
  <c r="AF193" i="1"/>
  <c r="AG193" i="1"/>
  <c r="AI193" i="1"/>
  <c r="AJ193" i="1"/>
  <c r="AK193" i="1"/>
  <c r="AM193" i="1"/>
  <c r="AN193" i="1"/>
  <c r="AP193" i="1"/>
  <c r="AQ193" i="1"/>
  <c r="AR193" i="1"/>
  <c r="AT193" i="1"/>
  <c r="AU193" i="1"/>
  <c r="AW193" i="1"/>
  <c r="AX193" i="1"/>
  <c r="AY193" i="1"/>
  <c r="BA193" i="1"/>
  <c r="BB193" i="1"/>
  <c r="BD193" i="1"/>
  <c r="BE193" i="1"/>
  <c r="BF193" i="1"/>
  <c r="BH193" i="1"/>
  <c r="BI193" i="1"/>
  <c r="BK193" i="1"/>
  <c r="BL193" i="1"/>
  <c r="BM193" i="1"/>
  <c r="BO193" i="1"/>
  <c r="BP193" i="1"/>
  <c r="Q194" i="1"/>
  <c r="AE194" i="1"/>
  <c r="U194" i="1"/>
  <c r="V194" i="1"/>
  <c r="W194" i="1"/>
  <c r="Y194" i="1"/>
  <c r="Z194" i="1"/>
  <c r="AB194" i="1"/>
  <c r="AC194" i="1"/>
  <c r="AD194" i="1"/>
  <c r="AF194" i="1"/>
  <c r="AG194" i="1"/>
  <c r="AI194" i="1"/>
  <c r="AJ194" i="1"/>
  <c r="AK194" i="1"/>
  <c r="AM194" i="1"/>
  <c r="AN194" i="1"/>
  <c r="AP194" i="1"/>
  <c r="AQ194" i="1"/>
  <c r="AR194" i="1"/>
  <c r="AT194" i="1"/>
  <c r="AU194" i="1"/>
  <c r="AW194" i="1"/>
  <c r="AX194" i="1"/>
  <c r="AY194" i="1"/>
  <c r="BA194" i="1"/>
  <c r="BB194" i="1"/>
  <c r="BD194" i="1"/>
  <c r="BE194" i="1"/>
  <c r="BF194" i="1"/>
  <c r="BH194" i="1"/>
  <c r="BI194" i="1"/>
  <c r="BK194" i="1"/>
  <c r="BL194" i="1"/>
  <c r="BM194" i="1"/>
  <c r="BO194" i="1"/>
  <c r="BP194" i="1"/>
  <c r="Q195" i="1"/>
  <c r="AE195" i="1"/>
  <c r="U195" i="1"/>
  <c r="V195" i="1"/>
  <c r="W195" i="1"/>
  <c r="Y195" i="1"/>
  <c r="Z195" i="1"/>
  <c r="AB195" i="1"/>
  <c r="AC195" i="1"/>
  <c r="AD195" i="1"/>
  <c r="AF195" i="1"/>
  <c r="AG195" i="1"/>
  <c r="AI195" i="1"/>
  <c r="AJ195" i="1"/>
  <c r="AK195" i="1"/>
  <c r="AM195" i="1"/>
  <c r="AN195" i="1"/>
  <c r="AP195" i="1"/>
  <c r="AQ195" i="1"/>
  <c r="AR195" i="1"/>
  <c r="AT195" i="1"/>
  <c r="AU195" i="1"/>
  <c r="AW195" i="1"/>
  <c r="AX195" i="1"/>
  <c r="AY195" i="1"/>
  <c r="BA195" i="1"/>
  <c r="BB195" i="1"/>
  <c r="BD195" i="1"/>
  <c r="BE195" i="1"/>
  <c r="BF195" i="1"/>
  <c r="BH195" i="1"/>
  <c r="BI195" i="1"/>
  <c r="BK195" i="1"/>
  <c r="BL195" i="1"/>
  <c r="BM195" i="1"/>
  <c r="BO195" i="1"/>
  <c r="BP195" i="1"/>
  <c r="Q196" i="1"/>
  <c r="AE196" i="1"/>
  <c r="U196" i="1"/>
  <c r="V196" i="1"/>
  <c r="W196" i="1"/>
  <c r="Y196" i="1"/>
  <c r="Z196" i="1"/>
  <c r="AB196" i="1"/>
  <c r="AC196" i="1"/>
  <c r="AD196" i="1"/>
  <c r="AF196" i="1"/>
  <c r="AG196" i="1"/>
  <c r="AI196" i="1"/>
  <c r="AJ196" i="1"/>
  <c r="AK196" i="1"/>
  <c r="AM196" i="1"/>
  <c r="AN196" i="1"/>
  <c r="AP196" i="1"/>
  <c r="AQ196" i="1"/>
  <c r="AR196" i="1"/>
  <c r="AT196" i="1"/>
  <c r="AU196" i="1"/>
  <c r="AW196" i="1"/>
  <c r="AX196" i="1"/>
  <c r="AY196" i="1"/>
  <c r="BA196" i="1"/>
  <c r="BB196" i="1"/>
  <c r="BD196" i="1"/>
  <c r="BE196" i="1"/>
  <c r="BF196" i="1"/>
  <c r="BH196" i="1"/>
  <c r="BI196" i="1"/>
  <c r="BK196" i="1"/>
  <c r="BL196" i="1"/>
  <c r="BM196" i="1"/>
  <c r="BO196" i="1"/>
  <c r="BP196" i="1"/>
  <c r="Q197" i="1"/>
  <c r="AE197" i="1"/>
  <c r="U197" i="1"/>
  <c r="V197" i="1"/>
  <c r="W197" i="1"/>
  <c r="Y197" i="1"/>
  <c r="Z197" i="1"/>
  <c r="AB197" i="1"/>
  <c r="AC197" i="1"/>
  <c r="AD197" i="1"/>
  <c r="AF197" i="1"/>
  <c r="AG197" i="1"/>
  <c r="AI197" i="1"/>
  <c r="AJ197" i="1"/>
  <c r="AK197" i="1"/>
  <c r="AM197" i="1"/>
  <c r="AN197" i="1"/>
  <c r="AP197" i="1"/>
  <c r="AQ197" i="1"/>
  <c r="AR197" i="1"/>
  <c r="AT197" i="1"/>
  <c r="AU197" i="1"/>
  <c r="AW197" i="1"/>
  <c r="AX197" i="1"/>
  <c r="AY197" i="1"/>
  <c r="BA197" i="1"/>
  <c r="BB197" i="1"/>
  <c r="BD197" i="1"/>
  <c r="BE197" i="1"/>
  <c r="BF197" i="1"/>
  <c r="BH197" i="1"/>
  <c r="BI197" i="1"/>
  <c r="BK197" i="1"/>
  <c r="BL197" i="1"/>
  <c r="BM197" i="1"/>
  <c r="BO197" i="1"/>
  <c r="BP197" i="1"/>
  <c r="Q198" i="1"/>
  <c r="AE198" i="1"/>
  <c r="U198" i="1"/>
  <c r="V198" i="1"/>
  <c r="W198" i="1"/>
  <c r="Y198" i="1"/>
  <c r="Z198" i="1"/>
  <c r="AB198" i="1"/>
  <c r="AC198" i="1"/>
  <c r="AD198" i="1"/>
  <c r="AF198" i="1"/>
  <c r="AG198" i="1"/>
  <c r="AI198" i="1"/>
  <c r="AJ198" i="1"/>
  <c r="AK198" i="1"/>
  <c r="AM198" i="1"/>
  <c r="AN198" i="1"/>
  <c r="AP198" i="1"/>
  <c r="AQ198" i="1"/>
  <c r="AR198" i="1"/>
  <c r="AT198" i="1"/>
  <c r="AU198" i="1"/>
  <c r="AW198" i="1"/>
  <c r="AX198" i="1"/>
  <c r="AY198" i="1"/>
  <c r="BA198" i="1"/>
  <c r="BB198" i="1"/>
  <c r="BD198" i="1"/>
  <c r="BE198" i="1"/>
  <c r="BF198" i="1"/>
  <c r="BH198" i="1"/>
  <c r="BI198" i="1"/>
  <c r="BK198" i="1"/>
  <c r="BL198" i="1"/>
  <c r="BM198" i="1"/>
  <c r="BO198" i="1"/>
  <c r="BP198" i="1"/>
  <c r="Q199" i="1"/>
  <c r="AE199" i="1"/>
  <c r="U199" i="1"/>
  <c r="V199" i="1"/>
  <c r="W199" i="1"/>
  <c r="Y199" i="1"/>
  <c r="Z199" i="1"/>
  <c r="AB199" i="1"/>
  <c r="AC199" i="1"/>
  <c r="AD199" i="1"/>
  <c r="AF199" i="1"/>
  <c r="AG199" i="1"/>
  <c r="AI199" i="1"/>
  <c r="AJ199" i="1"/>
  <c r="AK199" i="1"/>
  <c r="AM199" i="1"/>
  <c r="AN199" i="1"/>
  <c r="AP199" i="1"/>
  <c r="AQ199" i="1"/>
  <c r="AR199" i="1"/>
  <c r="AT199" i="1"/>
  <c r="AU199" i="1"/>
  <c r="AW199" i="1"/>
  <c r="AX199" i="1"/>
  <c r="AY199" i="1"/>
  <c r="BA199" i="1"/>
  <c r="BB199" i="1"/>
  <c r="BD199" i="1"/>
  <c r="BE199" i="1"/>
  <c r="BF199" i="1"/>
  <c r="BH199" i="1"/>
  <c r="BI199" i="1"/>
  <c r="BK199" i="1"/>
  <c r="BL199" i="1"/>
  <c r="BM199" i="1"/>
  <c r="BO199" i="1"/>
  <c r="BP199" i="1"/>
  <c r="Q205" i="1"/>
  <c r="AE205" i="1"/>
  <c r="U205" i="1"/>
  <c r="V205" i="1"/>
  <c r="W205" i="1"/>
  <c r="Y205" i="1"/>
  <c r="Z205" i="1"/>
  <c r="AB205" i="1"/>
  <c r="AC205" i="1"/>
  <c r="AD205" i="1"/>
  <c r="AF205" i="1"/>
  <c r="AG205" i="1"/>
  <c r="AI205" i="1"/>
  <c r="AJ205" i="1"/>
  <c r="AK205" i="1"/>
  <c r="AM205" i="1"/>
  <c r="AN205" i="1"/>
  <c r="AP205" i="1"/>
  <c r="AQ205" i="1"/>
  <c r="AR205" i="1"/>
  <c r="AT205" i="1"/>
  <c r="AU205" i="1"/>
  <c r="AW205" i="1"/>
  <c r="AX205" i="1"/>
  <c r="AY205" i="1"/>
  <c r="BA205" i="1"/>
  <c r="BB205" i="1"/>
  <c r="BD205" i="1"/>
  <c r="BE205" i="1"/>
  <c r="BF205" i="1"/>
  <c r="BH205" i="1"/>
  <c r="BI205" i="1"/>
  <c r="BK205" i="1"/>
  <c r="BL205" i="1"/>
  <c r="BM205" i="1"/>
  <c r="BO205" i="1"/>
  <c r="BP205" i="1"/>
  <c r="Q206" i="1"/>
  <c r="AE206" i="1"/>
  <c r="U206" i="1"/>
  <c r="V206" i="1"/>
  <c r="W206" i="1"/>
  <c r="Y206" i="1"/>
  <c r="Z206" i="1"/>
  <c r="AB206" i="1"/>
  <c r="AC206" i="1"/>
  <c r="AD206" i="1"/>
  <c r="AF206" i="1"/>
  <c r="AG206" i="1"/>
  <c r="AI206" i="1"/>
  <c r="AJ206" i="1"/>
  <c r="AK206" i="1"/>
  <c r="AM206" i="1"/>
  <c r="AN206" i="1"/>
  <c r="AP206" i="1"/>
  <c r="AQ206" i="1"/>
  <c r="AR206" i="1"/>
  <c r="AT206" i="1"/>
  <c r="AU206" i="1"/>
  <c r="AW206" i="1"/>
  <c r="AX206" i="1"/>
  <c r="AY206" i="1"/>
  <c r="AZ206" i="1"/>
  <c r="BA206" i="1"/>
  <c r="BB206" i="1"/>
  <c r="BD206" i="1"/>
  <c r="BE206" i="1"/>
  <c r="BF206" i="1"/>
  <c r="BH206" i="1"/>
  <c r="BI206" i="1"/>
  <c r="BK206" i="1"/>
  <c r="BL206" i="1"/>
  <c r="BM206" i="1"/>
  <c r="BO206" i="1"/>
  <c r="BP206" i="1"/>
  <c r="Q207" i="1"/>
  <c r="AE207" i="1"/>
  <c r="U207" i="1"/>
  <c r="V207" i="1"/>
  <c r="W207" i="1"/>
  <c r="Y207" i="1"/>
  <c r="Z207" i="1"/>
  <c r="AB207" i="1"/>
  <c r="AC207" i="1"/>
  <c r="AD207" i="1"/>
  <c r="AF207" i="1"/>
  <c r="AG207" i="1"/>
  <c r="AI207" i="1"/>
  <c r="AJ207" i="1"/>
  <c r="AK207" i="1"/>
  <c r="AM207" i="1"/>
  <c r="AN207" i="1"/>
  <c r="AP207" i="1"/>
  <c r="AQ207" i="1"/>
  <c r="AR207" i="1"/>
  <c r="AT207" i="1"/>
  <c r="AU207" i="1"/>
  <c r="AW207" i="1"/>
  <c r="AX207" i="1"/>
  <c r="AY207" i="1"/>
  <c r="BA207" i="1"/>
  <c r="BB207" i="1"/>
  <c r="BD207" i="1"/>
  <c r="BE207" i="1"/>
  <c r="BF207" i="1"/>
  <c r="BH207" i="1"/>
  <c r="BI207" i="1"/>
  <c r="BK207" i="1"/>
  <c r="BL207" i="1"/>
  <c r="BM207" i="1"/>
  <c r="BO207" i="1"/>
  <c r="BP207" i="1"/>
  <c r="Q200" i="1"/>
  <c r="AE200" i="1"/>
  <c r="U200" i="1"/>
  <c r="V200" i="1"/>
  <c r="W200" i="1"/>
  <c r="Y200" i="1"/>
  <c r="Z200" i="1"/>
  <c r="AB200" i="1"/>
  <c r="AC200" i="1"/>
  <c r="AD200" i="1"/>
  <c r="AF200" i="1"/>
  <c r="AG200" i="1"/>
  <c r="AI200" i="1"/>
  <c r="AJ200" i="1"/>
  <c r="AK200" i="1"/>
  <c r="AM200" i="1"/>
  <c r="AN200" i="1"/>
  <c r="AP200" i="1"/>
  <c r="AQ200" i="1"/>
  <c r="AR200" i="1"/>
  <c r="AT200" i="1"/>
  <c r="AU200" i="1"/>
  <c r="AW200" i="1"/>
  <c r="AX200" i="1"/>
  <c r="AY200" i="1"/>
  <c r="BA200" i="1"/>
  <c r="BB200" i="1"/>
  <c r="BD200" i="1"/>
  <c r="BE200" i="1"/>
  <c r="BF200" i="1"/>
  <c r="BH200" i="1"/>
  <c r="BI200" i="1"/>
  <c r="BK200" i="1"/>
  <c r="BL200" i="1"/>
  <c r="BM200" i="1"/>
  <c r="BO200" i="1"/>
  <c r="BP200" i="1"/>
  <c r="Q201" i="1"/>
  <c r="AE201" i="1"/>
  <c r="U201" i="1"/>
  <c r="V201" i="1"/>
  <c r="W201" i="1"/>
  <c r="Y201" i="1"/>
  <c r="Z201" i="1"/>
  <c r="AB201" i="1"/>
  <c r="AC201" i="1"/>
  <c r="AD201" i="1"/>
  <c r="AF201" i="1"/>
  <c r="AG201" i="1"/>
  <c r="AI201" i="1"/>
  <c r="AJ201" i="1"/>
  <c r="AK201" i="1"/>
  <c r="AM201" i="1"/>
  <c r="AN201" i="1"/>
  <c r="AP201" i="1"/>
  <c r="AQ201" i="1"/>
  <c r="AR201" i="1"/>
  <c r="AT201" i="1"/>
  <c r="AU201" i="1"/>
  <c r="AW201" i="1"/>
  <c r="AX201" i="1"/>
  <c r="AY201" i="1"/>
  <c r="BA201" i="1"/>
  <c r="BB201" i="1"/>
  <c r="BD201" i="1"/>
  <c r="BE201" i="1"/>
  <c r="BF201" i="1"/>
  <c r="BH201" i="1"/>
  <c r="BI201" i="1"/>
  <c r="BK201" i="1"/>
  <c r="BL201" i="1"/>
  <c r="BM201" i="1"/>
  <c r="BO201" i="1"/>
  <c r="BP201" i="1"/>
  <c r="Q176" i="1"/>
  <c r="AE176" i="1"/>
  <c r="U176" i="1"/>
  <c r="V176" i="1"/>
  <c r="W176" i="1"/>
  <c r="Y176" i="1"/>
  <c r="Z176" i="1"/>
  <c r="AB176" i="1"/>
  <c r="AC176" i="1"/>
  <c r="AD176" i="1"/>
  <c r="AF176" i="1"/>
  <c r="AG176" i="1"/>
  <c r="AI176" i="1"/>
  <c r="AJ176" i="1"/>
  <c r="AK176" i="1"/>
  <c r="AM176" i="1"/>
  <c r="AN176" i="1"/>
  <c r="AP176" i="1"/>
  <c r="AQ176" i="1"/>
  <c r="AR176" i="1"/>
  <c r="AT176" i="1"/>
  <c r="AU176" i="1"/>
  <c r="AW176" i="1"/>
  <c r="AX176" i="1"/>
  <c r="AY176" i="1"/>
  <c r="BA176" i="1"/>
  <c r="BB176" i="1"/>
  <c r="BD176" i="1"/>
  <c r="BE176" i="1"/>
  <c r="BF176" i="1"/>
  <c r="BH176" i="1"/>
  <c r="BI176" i="1"/>
  <c r="BK176" i="1"/>
  <c r="BL176" i="1"/>
  <c r="BM176" i="1"/>
  <c r="BO176" i="1"/>
  <c r="BP176" i="1"/>
  <c r="Q177" i="1"/>
  <c r="AE177" i="1"/>
  <c r="U177" i="1"/>
  <c r="V177" i="1"/>
  <c r="W177" i="1"/>
  <c r="Y177" i="1"/>
  <c r="Z177" i="1"/>
  <c r="AB177" i="1"/>
  <c r="AC177" i="1"/>
  <c r="AD177" i="1"/>
  <c r="AF177" i="1"/>
  <c r="AG177" i="1"/>
  <c r="AI177" i="1"/>
  <c r="AJ177" i="1"/>
  <c r="AK177" i="1"/>
  <c r="AM177" i="1"/>
  <c r="AN177" i="1"/>
  <c r="AP177" i="1"/>
  <c r="AQ177" i="1"/>
  <c r="AR177" i="1"/>
  <c r="AT177" i="1"/>
  <c r="AU177" i="1"/>
  <c r="AW177" i="1"/>
  <c r="AX177" i="1"/>
  <c r="AY177" i="1"/>
  <c r="BA177" i="1"/>
  <c r="BB177" i="1"/>
  <c r="BD177" i="1"/>
  <c r="BE177" i="1"/>
  <c r="BF177" i="1"/>
  <c r="BH177" i="1"/>
  <c r="BI177" i="1"/>
  <c r="BK177" i="1"/>
  <c r="BL177" i="1"/>
  <c r="BM177" i="1"/>
  <c r="BO177" i="1"/>
  <c r="BP177" i="1"/>
  <c r="Q178" i="1"/>
  <c r="AE178" i="1"/>
  <c r="U178" i="1"/>
  <c r="V178" i="1"/>
  <c r="W178" i="1"/>
  <c r="Y178" i="1"/>
  <c r="Z178" i="1"/>
  <c r="AB178" i="1"/>
  <c r="AC178" i="1"/>
  <c r="AD178" i="1"/>
  <c r="AF178" i="1"/>
  <c r="AG178" i="1"/>
  <c r="AI178" i="1"/>
  <c r="AJ178" i="1"/>
  <c r="AK178" i="1"/>
  <c r="AM178" i="1"/>
  <c r="AN178" i="1"/>
  <c r="AP178" i="1"/>
  <c r="AQ178" i="1"/>
  <c r="AR178" i="1"/>
  <c r="AT178" i="1"/>
  <c r="AU178" i="1"/>
  <c r="AW178" i="1"/>
  <c r="AX178" i="1"/>
  <c r="AY178" i="1"/>
  <c r="BA178" i="1"/>
  <c r="BB178" i="1"/>
  <c r="BD178" i="1"/>
  <c r="BE178" i="1"/>
  <c r="BF178" i="1"/>
  <c r="BH178" i="1"/>
  <c r="BI178" i="1"/>
  <c r="BK178" i="1"/>
  <c r="BL178" i="1"/>
  <c r="BM178" i="1"/>
  <c r="BO178" i="1"/>
  <c r="BP178" i="1"/>
  <c r="Q180" i="1"/>
  <c r="AE180" i="1"/>
  <c r="U180" i="1"/>
  <c r="V180" i="1"/>
  <c r="W180" i="1"/>
  <c r="Y180" i="1"/>
  <c r="Z180" i="1"/>
  <c r="AB180" i="1"/>
  <c r="AC180" i="1"/>
  <c r="AD180" i="1"/>
  <c r="AF180" i="1"/>
  <c r="AG180" i="1"/>
  <c r="AI180" i="1"/>
  <c r="AJ180" i="1"/>
  <c r="AK180" i="1"/>
  <c r="AM180" i="1"/>
  <c r="AN180" i="1"/>
  <c r="AP180" i="1"/>
  <c r="AQ180" i="1"/>
  <c r="AR180" i="1"/>
  <c r="AT180" i="1"/>
  <c r="AU180" i="1"/>
  <c r="AW180" i="1"/>
  <c r="AX180" i="1"/>
  <c r="AY180" i="1"/>
  <c r="BA180" i="1"/>
  <c r="BB180" i="1"/>
  <c r="BD180" i="1"/>
  <c r="BE180" i="1"/>
  <c r="BF180" i="1"/>
  <c r="BH180" i="1"/>
  <c r="BI180" i="1"/>
  <c r="BK180" i="1"/>
  <c r="BL180" i="1"/>
  <c r="BM180" i="1"/>
  <c r="BO180" i="1"/>
  <c r="BP180" i="1"/>
  <c r="Q181" i="1"/>
  <c r="AE181" i="1"/>
  <c r="U181" i="1"/>
  <c r="V181" i="1"/>
  <c r="W181" i="1"/>
  <c r="Y181" i="1"/>
  <c r="Z181" i="1"/>
  <c r="AB181" i="1"/>
  <c r="AC181" i="1"/>
  <c r="AD181" i="1"/>
  <c r="AF181" i="1"/>
  <c r="AG181" i="1"/>
  <c r="AI181" i="1"/>
  <c r="AJ181" i="1"/>
  <c r="AK181" i="1"/>
  <c r="AM181" i="1"/>
  <c r="AN181" i="1"/>
  <c r="AP181" i="1"/>
  <c r="AQ181" i="1"/>
  <c r="AR181" i="1"/>
  <c r="AT181" i="1"/>
  <c r="AU181" i="1"/>
  <c r="AW181" i="1"/>
  <c r="AX181" i="1"/>
  <c r="AY181" i="1"/>
  <c r="BA181" i="1"/>
  <c r="BB181" i="1"/>
  <c r="BD181" i="1"/>
  <c r="BE181" i="1"/>
  <c r="BF181" i="1"/>
  <c r="BH181" i="1"/>
  <c r="BI181" i="1"/>
  <c r="BK181" i="1"/>
  <c r="BL181" i="1"/>
  <c r="BM181" i="1"/>
  <c r="BO181" i="1"/>
  <c r="BP181" i="1"/>
  <c r="C29" i="9"/>
  <c r="C153" i="1"/>
  <c r="C127" i="9"/>
  <c r="C234" i="1"/>
  <c r="C122" i="9"/>
  <c r="C230" i="1"/>
  <c r="C123" i="9"/>
  <c r="C231" i="1"/>
  <c r="C124" i="9"/>
  <c r="C232" i="1"/>
  <c r="C125" i="9"/>
  <c r="C233" i="1"/>
  <c r="C121" i="9"/>
  <c r="C229" i="1"/>
  <c r="C120" i="9"/>
  <c r="C228" i="1"/>
  <c r="C118" i="9"/>
  <c r="C227" i="1"/>
  <c r="C117" i="9"/>
  <c r="C226" i="1"/>
  <c r="C115" i="9"/>
  <c r="C225" i="1"/>
  <c r="C114" i="9"/>
  <c r="C224" i="1"/>
  <c r="C113" i="9"/>
  <c r="C223" i="1"/>
  <c r="C105" i="9"/>
  <c r="C218" i="1"/>
  <c r="C104" i="9"/>
  <c r="C217" i="1"/>
  <c r="C111" i="9"/>
  <c r="C222" i="1"/>
  <c r="C110" i="9"/>
  <c r="C221" i="1"/>
  <c r="C108" i="9"/>
  <c r="C220" i="1"/>
  <c r="C107" i="9"/>
  <c r="C219" i="1"/>
  <c r="C103" i="9"/>
  <c r="C216" i="1"/>
  <c r="C94" i="9"/>
  <c r="C209" i="1"/>
  <c r="Q211" i="1"/>
  <c r="AE211" i="1"/>
  <c r="U211" i="1"/>
  <c r="V211" i="1"/>
  <c r="W211" i="1"/>
  <c r="Y211" i="1"/>
  <c r="Z211" i="1"/>
  <c r="AB211" i="1"/>
  <c r="AC211" i="1"/>
  <c r="AD211" i="1"/>
  <c r="AF211" i="1"/>
  <c r="AG211" i="1"/>
  <c r="AI211" i="1"/>
  <c r="AJ211" i="1"/>
  <c r="AK211" i="1"/>
  <c r="AM211" i="1"/>
  <c r="AN211" i="1"/>
  <c r="AP211" i="1"/>
  <c r="AQ211" i="1"/>
  <c r="AR211" i="1"/>
  <c r="AT211" i="1"/>
  <c r="AU211" i="1"/>
  <c r="AW211" i="1"/>
  <c r="AX211" i="1"/>
  <c r="AY211" i="1"/>
  <c r="BA211" i="1"/>
  <c r="BB211" i="1"/>
  <c r="BD211" i="1"/>
  <c r="BE211" i="1"/>
  <c r="BF211" i="1"/>
  <c r="BH211" i="1"/>
  <c r="BI211" i="1"/>
  <c r="BK211" i="1"/>
  <c r="BL211" i="1"/>
  <c r="BM211" i="1"/>
  <c r="BO211" i="1"/>
  <c r="BP211" i="1"/>
  <c r="Q212" i="1"/>
  <c r="AE212" i="1"/>
  <c r="U212" i="1"/>
  <c r="V212" i="1"/>
  <c r="W212" i="1"/>
  <c r="Y212" i="1"/>
  <c r="Z212" i="1"/>
  <c r="AB212" i="1"/>
  <c r="AC212" i="1"/>
  <c r="AD212" i="1"/>
  <c r="AF212" i="1"/>
  <c r="AG212" i="1"/>
  <c r="AI212" i="1"/>
  <c r="AJ212" i="1"/>
  <c r="AK212" i="1"/>
  <c r="AM212" i="1"/>
  <c r="AN212" i="1"/>
  <c r="AP212" i="1"/>
  <c r="AQ212" i="1"/>
  <c r="AR212" i="1"/>
  <c r="AT212" i="1"/>
  <c r="AU212" i="1"/>
  <c r="AW212" i="1"/>
  <c r="AX212" i="1"/>
  <c r="AY212" i="1"/>
  <c r="BA212" i="1"/>
  <c r="BB212" i="1"/>
  <c r="BD212" i="1"/>
  <c r="BE212" i="1"/>
  <c r="BF212" i="1"/>
  <c r="BH212" i="1"/>
  <c r="BI212" i="1"/>
  <c r="BK212" i="1"/>
  <c r="BL212" i="1"/>
  <c r="BM212" i="1"/>
  <c r="BO212" i="1"/>
  <c r="BP212" i="1"/>
  <c r="Q213" i="1"/>
  <c r="AE213" i="1"/>
  <c r="U213" i="1"/>
  <c r="V213" i="1"/>
  <c r="W213" i="1"/>
  <c r="Y213" i="1"/>
  <c r="Z213" i="1"/>
  <c r="AB213" i="1"/>
  <c r="AC213" i="1"/>
  <c r="AD213" i="1"/>
  <c r="AF213" i="1"/>
  <c r="AG213" i="1"/>
  <c r="AI213" i="1"/>
  <c r="AJ213" i="1"/>
  <c r="AK213" i="1"/>
  <c r="AM213" i="1"/>
  <c r="AN213" i="1"/>
  <c r="AP213" i="1"/>
  <c r="AQ213" i="1"/>
  <c r="AR213" i="1"/>
  <c r="AT213" i="1"/>
  <c r="AU213" i="1"/>
  <c r="AW213" i="1"/>
  <c r="AX213" i="1"/>
  <c r="AY213" i="1"/>
  <c r="BA213" i="1"/>
  <c r="BB213" i="1"/>
  <c r="BD213" i="1"/>
  <c r="BE213" i="1"/>
  <c r="BF213" i="1"/>
  <c r="BH213" i="1"/>
  <c r="BI213" i="1"/>
  <c r="BK213" i="1"/>
  <c r="BL213" i="1"/>
  <c r="BM213" i="1"/>
  <c r="BO213" i="1"/>
  <c r="BP213" i="1"/>
  <c r="Q214" i="1"/>
  <c r="AE214" i="1"/>
  <c r="U214" i="1"/>
  <c r="V214" i="1"/>
  <c r="W214" i="1"/>
  <c r="Y214" i="1"/>
  <c r="Z214" i="1"/>
  <c r="AB214" i="1"/>
  <c r="AC214" i="1"/>
  <c r="AD214" i="1"/>
  <c r="AF214" i="1"/>
  <c r="AG214" i="1"/>
  <c r="AI214" i="1"/>
  <c r="AJ214" i="1"/>
  <c r="AK214" i="1"/>
  <c r="AM214" i="1"/>
  <c r="AN214" i="1"/>
  <c r="AP214" i="1"/>
  <c r="AQ214" i="1"/>
  <c r="AR214" i="1"/>
  <c r="AT214" i="1"/>
  <c r="AU214" i="1"/>
  <c r="AW214" i="1"/>
  <c r="AX214" i="1"/>
  <c r="AY214" i="1"/>
  <c r="BA214" i="1"/>
  <c r="BB214" i="1"/>
  <c r="BD214" i="1"/>
  <c r="BE214" i="1"/>
  <c r="BF214" i="1"/>
  <c r="BH214" i="1"/>
  <c r="BI214" i="1"/>
  <c r="BK214" i="1"/>
  <c r="BL214" i="1"/>
  <c r="BM214" i="1"/>
  <c r="BO214" i="1"/>
  <c r="BP214" i="1"/>
  <c r="Q215" i="1"/>
  <c r="AE215" i="1"/>
  <c r="U215" i="1"/>
  <c r="V215" i="1"/>
  <c r="W215" i="1"/>
  <c r="Y215" i="1"/>
  <c r="Z215" i="1"/>
  <c r="AB215" i="1"/>
  <c r="AC215" i="1"/>
  <c r="AD215" i="1"/>
  <c r="AF215" i="1"/>
  <c r="AG215" i="1"/>
  <c r="AI215" i="1"/>
  <c r="AJ215" i="1"/>
  <c r="AK215" i="1"/>
  <c r="AM215" i="1"/>
  <c r="AN215" i="1"/>
  <c r="AP215" i="1"/>
  <c r="AQ215" i="1"/>
  <c r="AR215" i="1"/>
  <c r="AT215" i="1"/>
  <c r="AU215" i="1"/>
  <c r="AW215" i="1"/>
  <c r="AX215" i="1"/>
  <c r="AY215" i="1"/>
  <c r="BA215" i="1"/>
  <c r="BB215" i="1"/>
  <c r="BD215" i="1"/>
  <c r="BE215" i="1"/>
  <c r="BF215" i="1"/>
  <c r="BH215" i="1"/>
  <c r="BI215" i="1"/>
  <c r="BK215" i="1"/>
  <c r="BL215" i="1"/>
  <c r="BM215" i="1"/>
  <c r="BO215" i="1"/>
  <c r="BP215" i="1"/>
  <c r="C70" i="9"/>
  <c r="C186" i="1"/>
  <c r="C71" i="9"/>
  <c r="C187" i="1"/>
  <c r="C72" i="9"/>
  <c r="C188" i="1"/>
  <c r="C73" i="9"/>
  <c r="C189" i="1"/>
  <c r="C74" i="9"/>
  <c r="C190" i="1"/>
  <c r="C75" i="9"/>
  <c r="C191" i="1"/>
  <c r="C76" i="9"/>
  <c r="C192" i="1"/>
  <c r="C77" i="9"/>
  <c r="C193" i="1"/>
  <c r="C78" i="9"/>
  <c r="C194" i="1"/>
  <c r="C79" i="9"/>
  <c r="C195" i="1"/>
  <c r="C80" i="9"/>
  <c r="C196" i="1"/>
  <c r="C81" i="9"/>
  <c r="C197" i="1"/>
  <c r="C82" i="9"/>
  <c r="C198" i="1"/>
  <c r="C83" i="9"/>
  <c r="C199" i="1"/>
  <c r="C84" i="9"/>
  <c r="C200" i="1"/>
  <c r="C85" i="9"/>
  <c r="C201" i="1"/>
  <c r="C86" i="9"/>
  <c r="C202" i="1"/>
  <c r="C87" i="9"/>
  <c r="C203" i="1"/>
  <c r="C88" i="9"/>
  <c r="C204" i="1"/>
  <c r="C89" i="9"/>
  <c r="C205" i="1"/>
  <c r="C90" i="9"/>
  <c r="C206" i="1"/>
  <c r="C91" i="9"/>
  <c r="C207" i="1"/>
  <c r="C68" i="9"/>
  <c r="C185" i="1"/>
  <c r="C57" i="9"/>
  <c r="C175" i="1"/>
  <c r="C58" i="9"/>
  <c r="C176" i="1"/>
  <c r="C59" i="9"/>
  <c r="C177" i="1"/>
  <c r="C60" i="9"/>
  <c r="C178" i="1"/>
  <c r="C62" i="9"/>
  <c r="C180" i="1"/>
  <c r="C63" i="9"/>
  <c r="C181" i="1"/>
  <c r="C64" i="9"/>
  <c r="C182" i="1"/>
  <c r="C65" i="9"/>
  <c r="C183" i="1"/>
  <c r="C66" i="9"/>
  <c r="C184" i="1"/>
  <c r="C56" i="9"/>
  <c r="C174" i="1"/>
  <c r="C50" i="9"/>
  <c r="C169" i="1"/>
  <c r="C53" i="9"/>
  <c r="C172" i="1"/>
  <c r="C54" i="9"/>
  <c r="C173" i="1"/>
  <c r="C49" i="9"/>
  <c r="C168" i="1"/>
  <c r="C47" i="9"/>
  <c r="C167" i="1"/>
  <c r="C37" i="9"/>
  <c r="C159" i="1"/>
  <c r="C40" i="9"/>
  <c r="C161" i="1"/>
  <c r="C41" i="9"/>
  <c r="C162" i="1"/>
  <c r="C42" i="9"/>
  <c r="C163" i="1"/>
  <c r="C43" i="9"/>
  <c r="C164" i="1"/>
  <c r="C44" i="9"/>
  <c r="C165" i="1"/>
  <c r="C45" i="9"/>
  <c r="C166" i="1"/>
  <c r="C39" i="9"/>
  <c r="C160" i="1"/>
  <c r="C31" i="9"/>
  <c r="C154" i="1"/>
  <c r="C32" i="9"/>
  <c r="C155" i="1"/>
  <c r="C33" i="9"/>
  <c r="C156" i="1"/>
  <c r="C34" i="9"/>
  <c r="C157" i="1"/>
  <c r="C35" i="9"/>
  <c r="C158" i="1"/>
  <c r="C15" i="9"/>
  <c r="C16" i="9"/>
  <c r="C17" i="9"/>
  <c r="C18" i="9"/>
  <c r="C19" i="9"/>
  <c r="C20" i="9"/>
  <c r="C21" i="9"/>
  <c r="C22" i="9"/>
  <c r="C23" i="9"/>
  <c r="C24" i="9"/>
  <c r="C25" i="9"/>
  <c r="C26" i="9"/>
  <c r="C27" i="9"/>
  <c r="C28" i="9"/>
  <c r="C14" i="9"/>
  <c r="C3" i="9"/>
  <c r="C137" i="1"/>
  <c r="C267" i="1"/>
  <c r="X264" i="1"/>
  <c r="X176" i="1"/>
  <c r="AZ341" i="1"/>
  <c r="BN324" i="1"/>
  <c r="X324" i="1"/>
  <c r="AZ324" i="1"/>
  <c r="AL339" i="1"/>
  <c r="BN336" i="1"/>
  <c r="BN341" i="1"/>
  <c r="BN339" i="1"/>
  <c r="AZ339" i="1"/>
  <c r="AL341" i="1"/>
  <c r="X339" i="1"/>
  <c r="BG325" i="1"/>
  <c r="BG339" i="1"/>
  <c r="AS339" i="1"/>
  <c r="BN334" i="1"/>
  <c r="X342" i="1"/>
  <c r="X331" i="1"/>
  <c r="BN342" i="1"/>
  <c r="AZ342" i="1"/>
  <c r="AL342" i="1"/>
  <c r="BN331" i="1"/>
  <c r="AZ331" i="1"/>
  <c r="AL331" i="1"/>
  <c r="BG328" i="1"/>
  <c r="AL328" i="1"/>
  <c r="BN340" i="1"/>
  <c r="BN338" i="1"/>
  <c r="BG324" i="1"/>
  <c r="X328" i="1"/>
  <c r="BG342" i="1"/>
  <c r="AS342" i="1"/>
  <c r="BN337" i="1"/>
  <c r="AL336" i="1"/>
  <c r="BG331" i="1"/>
  <c r="AS331" i="1"/>
  <c r="BN311" i="1"/>
  <c r="AL311" i="1"/>
  <c r="BN317" i="1"/>
  <c r="AL338" i="1"/>
  <c r="AL334" i="1"/>
  <c r="AZ338" i="1"/>
  <c r="AZ334" i="1"/>
  <c r="X335" i="1"/>
  <c r="AL176" i="1"/>
  <c r="X317" i="1"/>
  <c r="BN335" i="1"/>
  <c r="AZ335" i="1"/>
  <c r="AL335" i="1"/>
  <c r="AZ176" i="1"/>
  <c r="AZ311" i="1"/>
  <c r="BN286" i="1"/>
  <c r="BN280" i="1"/>
  <c r="AL317" i="1"/>
  <c r="BN333" i="1"/>
  <c r="X290" i="1"/>
  <c r="X338" i="1"/>
  <c r="BN176" i="1"/>
  <c r="AZ317" i="1"/>
  <c r="BG338" i="1"/>
  <c r="AS338" i="1"/>
  <c r="BG335" i="1"/>
  <c r="AS335" i="1"/>
  <c r="BN279" i="1"/>
  <c r="BN328" i="1"/>
  <c r="AZ328" i="1"/>
  <c r="AL325" i="1"/>
  <c r="X336" i="1"/>
  <c r="BG317" i="1"/>
  <c r="AS317" i="1"/>
  <c r="AL337" i="1"/>
  <c r="BG336" i="1"/>
  <c r="AS336" i="1"/>
  <c r="BN325" i="1"/>
  <c r="AZ325" i="1"/>
  <c r="AL324" i="1"/>
  <c r="X279" i="1"/>
  <c r="X325" i="1"/>
  <c r="AZ337" i="1"/>
  <c r="BN321" i="1"/>
  <c r="AZ321" i="1"/>
  <c r="AL321" i="1"/>
  <c r="AL332" i="1"/>
  <c r="AL329" i="1"/>
  <c r="AS328" i="1"/>
  <c r="AS325" i="1"/>
  <c r="X321" i="1"/>
  <c r="X332" i="1"/>
  <c r="AL340" i="1"/>
  <c r="AL333" i="1"/>
  <c r="AZ332" i="1"/>
  <c r="AZ329" i="1"/>
  <c r="BN326" i="1"/>
  <c r="X329" i="1"/>
  <c r="BG321" i="1"/>
  <c r="AS321" i="1"/>
  <c r="AZ340" i="1"/>
  <c r="AZ333" i="1"/>
  <c r="BN332" i="1"/>
  <c r="BN329" i="1"/>
  <c r="X323" i="1"/>
  <c r="X327" i="1"/>
  <c r="AL280" i="1"/>
  <c r="BG332" i="1"/>
  <c r="AS332" i="1"/>
  <c r="BN330" i="1"/>
  <c r="BG329" i="1"/>
  <c r="AS329" i="1"/>
  <c r="BN327" i="1"/>
  <c r="AZ327" i="1"/>
  <c r="AL327" i="1"/>
  <c r="AL326" i="1"/>
  <c r="X333" i="1"/>
  <c r="BN312" i="1"/>
  <c r="BN310" i="1"/>
  <c r="AZ280" i="1"/>
  <c r="BN319" i="1"/>
  <c r="BG340" i="1"/>
  <c r="AS340" i="1"/>
  <c r="AE340" i="1"/>
  <c r="BG333" i="1"/>
  <c r="AS333" i="1"/>
  <c r="AZ326" i="1"/>
  <c r="AS324" i="1"/>
  <c r="AZ323" i="1"/>
  <c r="BG327" i="1"/>
  <c r="AS327" i="1"/>
  <c r="BG227" i="1"/>
  <c r="BN307" i="1"/>
  <c r="AL307" i="1"/>
  <c r="X318" i="1"/>
  <c r="X337" i="1"/>
  <c r="AL330" i="1"/>
  <c r="X326" i="1"/>
  <c r="BN323" i="1"/>
  <c r="AL318" i="1"/>
  <c r="AL286" i="1"/>
  <c r="BG341" i="1"/>
  <c r="AS341" i="1"/>
  <c r="AE341" i="1"/>
  <c r="BG337" i="1"/>
  <c r="AS337" i="1"/>
  <c r="BG334" i="1"/>
  <c r="AS334" i="1"/>
  <c r="AE334" i="1"/>
  <c r="BG330" i="1"/>
  <c r="AS330" i="1"/>
  <c r="AE330" i="1"/>
  <c r="BG326" i="1"/>
  <c r="AS326" i="1"/>
  <c r="AZ286" i="1"/>
  <c r="AL323" i="1"/>
  <c r="AZ307" i="1"/>
  <c r="BN283" i="1"/>
  <c r="BN287" i="1"/>
  <c r="BG323" i="1"/>
  <c r="AS323" i="1"/>
  <c r="BN320" i="1"/>
  <c r="AZ279" i="1"/>
  <c r="AL309" i="1"/>
  <c r="BN288" i="1"/>
  <c r="X309" i="1"/>
  <c r="AL310" i="1"/>
  <c r="AZ309" i="1"/>
  <c r="AL320" i="1"/>
  <c r="AZ310" i="1"/>
  <c r="BN309" i="1"/>
  <c r="AZ320" i="1"/>
  <c r="X320" i="1"/>
  <c r="BN289" i="1"/>
  <c r="AZ289" i="1"/>
  <c r="AL289" i="1"/>
  <c r="AL288" i="1"/>
  <c r="AL319" i="1"/>
  <c r="AZ318" i="1"/>
  <c r="X311" i="1"/>
  <c r="BG311" i="1"/>
  <c r="AS311" i="1"/>
  <c r="BN308" i="1"/>
  <c r="BG320" i="1"/>
  <c r="AS320" i="1"/>
  <c r="AZ319" i="1"/>
  <c r="BN318" i="1"/>
  <c r="X289" i="1"/>
  <c r="BG289" i="1"/>
  <c r="AS289" i="1"/>
  <c r="BG318" i="1"/>
  <c r="AS318" i="1"/>
  <c r="X288" i="1"/>
  <c r="AL308" i="1"/>
  <c r="BN281" i="1"/>
  <c r="BG288" i="1"/>
  <c r="AS288" i="1"/>
  <c r="BG319" i="1"/>
  <c r="AS319" i="1"/>
  <c r="AE319" i="1"/>
  <c r="AZ308" i="1"/>
  <c r="X307" i="1"/>
  <c r="AL283" i="1"/>
  <c r="AL290" i="1"/>
  <c r="X282" i="1"/>
  <c r="AL312" i="1"/>
  <c r="BG307" i="1"/>
  <c r="AS307" i="1"/>
  <c r="AZ290" i="1"/>
  <c r="AZ312" i="1"/>
  <c r="BN290" i="1"/>
  <c r="AL287" i="1"/>
  <c r="X308" i="1"/>
  <c r="AZ282" i="1"/>
  <c r="BG312" i="1"/>
  <c r="AS312" i="1"/>
  <c r="AE312" i="1"/>
  <c r="BG308" i="1"/>
  <c r="AS308" i="1"/>
  <c r="BG290" i="1"/>
  <c r="AS290" i="1"/>
  <c r="BN282" i="1"/>
  <c r="AL282" i="1"/>
  <c r="X287" i="1"/>
  <c r="BG309" i="1"/>
  <c r="AS309" i="1"/>
  <c r="BG282" i="1"/>
  <c r="AS282" i="1"/>
  <c r="AL279" i="1"/>
  <c r="BG287" i="1"/>
  <c r="AS287" i="1"/>
  <c r="X310" i="1"/>
  <c r="X283" i="1"/>
  <c r="BG310" i="1"/>
  <c r="AS310" i="1"/>
  <c r="BG286" i="1"/>
  <c r="AS286" i="1"/>
  <c r="AE286" i="1"/>
  <c r="BG283" i="1"/>
  <c r="AS283" i="1"/>
  <c r="BG279" i="1"/>
  <c r="AS279" i="1"/>
  <c r="X280" i="1"/>
  <c r="AL284" i="1"/>
  <c r="AZ284" i="1"/>
  <c r="AL281" i="1"/>
  <c r="BG280" i="1"/>
  <c r="AS280" i="1"/>
  <c r="X284" i="1"/>
  <c r="X281" i="1"/>
  <c r="AZ264" i="1"/>
  <c r="BN284" i="1"/>
  <c r="AZ281" i="1"/>
  <c r="BG284" i="1"/>
  <c r="AS284" i="1"/>
  <c r="BG281" i="1"/>
  <c r="AS281" i="1"/>
  <c r="AL306" i="1"/>
  <c r="AZ306" i="1"/>
  <c r="X306" i="1"/>
  <c r="BN306" i="1"/>
  <c r="AL305" i="1"/>
  <c r="BN305" i="1"/>
  <c r="AZ305" i="1"/>
  <c r="X305" i="1"/>
  <c r="BG305" i="1"/>
  <c r="AS305" i="1"/>
  <c r="BG306" i="1"/>
  <c r="AS306" i="1"/>
  <c r="BN248" i="1"/>
  <c r="BN264" i="1"/>
  <c r="AL264" i="1"/>
  <c r="BN243" i="1"/>
  <c r="BG190" i="1"/>
  <c r="AL190" i="1"/>
  <c r="AS227" i="1"/>
  <c r="X190" i="1"/>
  <c r="AE227" i="1"/>
  <c r="X240" i="1"/>
  <c r="BN190" i="1"/>
  <c r="AL243" i="1"/>
  <c r="X187" i="1"/>
  <c r="BN242" i="1"/>
  <c r="X248" i="1"/>
  <c r="AZ248" i="1"/>
  <c r="X243" i="1"/>
  <c r="AZ190" i="1"/>
  <c r="BG243" i="1"/>
  <c r="AS243" i="1"/>
  <c r="AL248" i="1"/>
  <c r="BN189" i="1"/>
  <c r="AL240" i="1"/>
  <c r="BG248" i="1"/>
  <c r="AS248" i="1"/>
  <c r="X189" i="1"/>
  <c r="AZ189" i="1"/>
  <c r="AZ240" i="1"/>
  <c r="X242" i="1"/>
  <c r="BN240" i="1"/>
  <c r="BG264" i="1"/>
  <c r="AS264" i="1"/>
  <c r="AZ242" i="1"/>
  <c r="X241" i="1"/>
  <c r="BN193" i="1"/>
  <c r="AS190" i="1"/>
  <c r="BN241" i="1"/>
  <c r="AZ241" i="1"/>
  <c r="AL241" i="1"/>
  <c r="AL193" i="1"/>
  <c r="AL242" i="1"/>
  <c r="BG241" i="1"/>
  <c r="AS241" i="1"/>
  <c r="AL189" i="1"/>
  <c r="BG242" i="1"/>
  <c r="AS242" i="1"/>
  <c r="BG240" i="1"/>
  <c r="AS240" i="1"/>
  <c r="BN263" i="1"/>
  <c r="X263" i="1"/>
  <c r="BG263" i="1"/>
  <c r="AS263" i="1"/>
  <c r="AE263" i="1"/>
  <c r="AZ263" i="1"/>
  <c r="AZ193" i="1"/>
  <c r="BG197" i="1"/>
  <c r="BN196" i="1"/>
  <c r="X177" i="1"/>
  <c r="X205" i="1"/>
  <c r="BN201" i="1"/>
  <c r="BN205" i="1"/>
  <c r="BN198" i="1"/>
  <c r="AL196" i="1"/>
  <c r="X227" i="1"/>
  <c r="AL227" i="1"/>
  <c r="AZ227" i="1"/>
  <c r="AL198" i="1"/>
  <c r="BN181" i="1"/>
  <c r="BG176" i="1"/>
  <c r="AS176" i="1"/>
  <c r="AL201" i="1"/>
  <c r="BN199" i="1"/>
  <c r="BG193" i="1"/>
  <c r="AS193" i="1"/>
  <c r="AE193" i="1"/>
  <c r="AZ201" i="1"/>
  <c r="X197" i="1"/>
  <c r="X194" i="1"/>
  <c r="AL200" i="1"/>
  <c r="AL197" i="1"/>
  <c r="X201" i="1"/>
  <c r="X200" i="1"/>
  <c r="BG201" i="1"/>
  <c r="AS201" i="1"/>
  <c r="AZ200" i="1"/>
  <c r="BN206" i="1"/>
  <c r="AL205" i="1"/>
  <c r="AL199" i="1"/>
  <c r="AZ198" i="1"/>
  <c r="BN197" i="1"/>
  <c r="AZ197" i="1"/>
  <c r="AZ196" i="1"/>
  <c r="BG187" i="1"/>
  <c r="AL187" i="1"/>
  <c r="BN200" i="1"/>
  <c r="AZ205" i="1"/>
  <c r="AZ199" i="1"/>
  <c r="BG189" i="1"/>
  <c r="AS189" i="1"/>
  <c r="X181" i="1"/>
  <c r="BN194" i="1"/>
  <c r="AZ194" i="1"/>
  <c r="AL181" i="1"/>
  <c r="BG205" i="1"/>
  <c r="AS205" i="1"/>
  <c r="BN192" i="1"/>
  <c r="BN187" i="1"/>
  <c r="AZ187" i="1"/>
  <c r="AL194" i="1"/>
  <c r="AZ181" i="1"/>
  <c r="AL206" i="1"/>
  <c r="BG194" i="1"/>
  <c r="AS194" i="1"/>
  <c r="X198" i="1"/>
  <c r="X195" i="1"/>
  <c r="BN180" i="1"/>
  <c r="AL177" i="1"/>
  <c r="BN207" i="1"/>
  <c r="AZ207" i="1"/>
  <c r="AL207" i="1"/>
  <c r="AS197" i="1"/>
  <c r="BN195" i="1"/>
  <c r="AZ195" i="1"/>
  <c r="AL195" i="1"/>
  <c r="AL180" i="1"/>
  <c r="AZ177" i="1"/>
  <c r="BG198" i="1"/>
  <c r="AS198" i="1"/>
  <c r="X207" i="1"/>
  <c r="BN177" i="1"/>
  <c r="BG207" i="1"/>
  <c r="AS207" i="1"/>
  <c r="BG195" i="1"/>
  <c r="AS195" i="1"/>
  <c r="X199" i="1"/>
  <c r="AZ180" i="1"/>
  <c r="AL191" i="1"/>
  <c r="BN188" i="1"/>
  <c r="X206" i="1"/>
  <c r="BG200" i="1"/>
  <c r="AS200" i="1"/>
  <c r="BG206" i="1"/>
  <c r="AS206" i="1"/>
  <c r="BG199" i="1"/>
  <c r="AS199" i="1"/>
  <c r="AL192" i="1"/>
  <c r="AZ191" i="1"/>
  <c r="X191" i="1"/>
  <c r="AZ192" i="1"/>
  <c r="BN191" i="1"/>
  <c r="X196" i="1"/>
  <c r="AL188" i="1"/>
  <c r="X188" i="1"/>
  <c r="BG181" i="1"/>
  <c r="AS181" i="1"/>
  <c r="BN178" i="1"/>
  <c r="AZ178" i="1"/>
  <c r="AL178" i="1"/>
  <c r="BG177" i="1"/>
  <c r="AS177" i="1"/>
  <c r="BG191" i="1"/>
  <c r="AS191" i="1"/>
  <c r="AS187" i="1"/>
  <c r="X178" i="1"/>
  <c r="X192" i="1"/>
  <c r="BG196" i="1"/>
  <c r="AS196" i="1"/>
  <c r="BG192" i="1"/>
  <c r="AS192" i="1"/>
  <c r="BG188" i="1"/>
  <c r="AS188" i="1"/>
  <c r="BG178" i="1"/>
  <c r="AS178" i="1"/>
  <c r="X180" i="1"/>
  <c r="BG180" i="1"/>
  <c r="AS180" i="1"/>
  <c r="BN215" i="1"/>
  <c r="AL215" i="1"/>
  <c r="AZ215" i="1"/>
  <c r="X214" i="1"/>
  <c r="X215" i="1"/>
  <c r="AZ214" i="1"/>
  <c r="BG215" i="1"/>
  <c r="AS215" i="1"/>
  <c r="BN214" i="1"/>
  <c r="BN213" i="1"/>
  <c r="AZ213" i="1"/>
  <c r="AL214" i="1"/>
  <c r="BG212" i="1"/>
  <c r="X212" i="1"/>
  <c r="AL212" i="1"/>
  <c r="AL211" i="1"/>
  <c r="BN212" i="1"/>
  <c r="AZ212" i="1"/>
  <c r="AZ211" i="1"/>
  <c r="X211" i="1"/>
  <c r="BG214" i="1"/>
  <c r="AS214" i="1"/>
  <c r="BN211" i="1"/>
  <c r="AL213" i="1"/>
  <c r="BG211" i="1"/>
  <c r="AS211" i="1"/>
  <c r="X213" i="1"/>
  <c r="AS212" i="1"/>
  <c r="BG213" i="1"/>
  <c r="AS213" i="1"/>
  <c r="BP509" i="1"/>
  <c r="BO509" i="1"/>
  <c r="BM509" i="1"/>
  <c r="BL509" i="1"/>
  <c r="BK509" i="1"/>
  <c r="BI509" i="1"/>
  <c r="BH509" i="1"/>
  <c r="BF509" i="1"/>
  <c r="BE509" i="1"/>
  <c r="BD509" i="1"/>
  <c r="BB509" i="1"/>
  <c r="BA509" i="1"/>
  <c r="AY509" i="1"/>
  <c r="AX509" i="1"/>
  <c r="AW509" i="1"/>
  <c r="AU509" i="1"/>
  <c r="AT509" i="1"/>
  <c r="AR509" i="1"/>
  <c r="AQ509" i="1"/>
  <c r="AP509" i="1"/>
  <c r="AN509" i="1"/>
  <c r="AM509" i="1"/>
  <c r="AK509" i="1"/>
  <c r="AJ509" i="1"/>
  <c r="AI509" i="1"/>
  <c r="AG509" i="1"/>
  <c r="AF509" i="1"/>
  <c r="AD509" i="1"/>
  <c r="AC509" i="1"/>
  <c r="AB509" i="1"/>
  <c r="Z509" i="1"/>
  <c r="Y509" i="1"/>
  <c r="W509" i="1"/>
  <c r="V509" i="1"/>
  <c r="U509" i="1"/>
  <c r="BP508" i="1"/>
  <c r="BO508" i="1"/>
  <c r="BM508" i="1"/>
  <c r="BL508" i="1"/>
  <c r="BK508" i="1"/>
  <c r="BI508" i="1"/>
  <c r="BH508" i="1"/>
  <c r="BF508" i="1"/>
  <c r="BE508" i="1"/>
  <c r="BD508" i="1"/>
  <c r="BB508" i="1"/>
  <c r="BA508" i="1"/>
  <c r="AY508" i="1"/>
  <c r="AX508" i="1"/>
  <c r="AW508" i="1"/>
  <c r="AU508" i="1"/>
  <c r="AT508" i="1"/>
  <c r="AR508" i="1"/>
  <c r="AQ508" i="1"/>
  <c r="AP508" i="1"/>
  <c r="AN508" i="1"/>
  <c r="AM508" i="1"/>
  <c r="AK508" i="1"/>
  <c r="AJ508" i="1"/>
  <c r="AI508" i="1"/>
  <c r="AG508" i="1"/>
  <c r="AF508" i="1"/>
  <c r="AD508" i="1"/>
  <c r="AC508" i="1"/>
  <c r="AB508" i="1"/>
  <c r="Z508" i="1"/>
  <c r="Y508" i="1"/>
  <c r="W508" i="1"/>
  <c r="V508" i="1"/>
  <c r="U508" i="1"/>
  <c r="BP507" i="1"/>
  <c r="BO507" i="1"/>
  <c r="BM507" i="1"/>
  <c r="BL507" i="1"/>
  <c r="BK507" i="1"/>
  <c r="BI507" i="1"/>
  <c r="BH507" i="1"/>
  <c r="BF507" i="1"/>
  <c r="BE507" i="1"/>
  <c r="BD507" i="1"/>
  <c r="BB507" i="1"/>
  <c r="BA507" i="1"/>
  <c r="AY507" i="1"/>
  <c r="AX507" i="1"/>
  <c r="AW507" i="1"/>
  <c r="AU507" i="1"/>
  <c r="AT507" i="1"/>
  <c r="AR507" i="1"/>
  <c r="AQ507" i="1"/>
  <c r="AP507" i="1"/>
  <c r="AN507" i="1"/>
  <c r="AM507" i="1"/>
  <c r="AK507" i="1"/>
  <c r="AJ507" i="1"/>
  <c r="AI507" i="1"/>
  <c r="AG507" i="1"/>
  <c r="AF507" i="1"/>
  <c r="AD507" i="1"/>
  <c r="AC507" i="1"/>
  <c r="AB507" i="1"/>
  <c r="Z507" i="1"/>
  <c r="Y507" i="1"/>
  <c r="W507" i="1"/>
  <c r="V507" i="1"/>
  <c r="U507" i="1"/>
  <c r="BP506" i="1"/>
  <c r="BO506" i="1"/>
  <c r="BM506" i="1"/>
  <c r="BL506" i="1"/>
  <c r="BK506" i="1"/>
  <c r="BI506" i="1"/>
  <c r="BH506" i="1"/>
  <c r="BF506" i="1"/>
  <c r="BE506" i="1"/>
  <c r="BD506" i="1"/>
  <c r="BB506" i="1"/>
  <c r="BA506" i="1"/>
  <c r="AY506" i="1"/>
  <c r="AX506" i="1"/>
  <c r="AW506" i="1"/>
  <c r="AU506" i="1"/>
  <c r="AT506" i="1"/>
  <c r="AR506" i="1"/>
  <c r="AQ506" i="1"/>
  <c r="AP506" i="1"/>
  <c r="AN506" i="1"/>
  <c r="AM506" i="1"/>
  <c r="AK506" i="1"/>
  <c r="AJ506" i="1"/>
  <c r="AI506" i="1"/>
  <c r="AG506" i="1"/>
  <c r="AF506" i="1"/>
  <c r="AD506" i="1"/>
  <c r="AC506" i="1"/>
  <c r="AB506" i="1"/>
  <c r="Z506" i="1"/>
  <c r="Y506" i="1"/>
  <c r="W506" i="1"/>
  <c r="V506" i="1"/>
  <c r="U506" i="1"/>
  <c r="BP505" i="1"/>
  <c r="BO505" i="1"/>
  <c r="BM505" i="1"/>
  <c r="BL505" i="1"/>
  <c r="BK505" i="1"/>
  <c r="BI505" i="1"/>
  <c r="BH505" i="1"/>
  <c r="BF505" i="1"/>
  <c r="BE505" i="1"/>
  <c r="BD505" i="1"/>
  <c r="BB505" i="1"/>
  <c r="BA505" i="1"/>
  <c r="AY505" i="1"/>
  <c r="AX505" i="1"/>
  <c r="AW505" i="1"/>
  <c r="AU505" i="1"/>
  <c r="AT505" i="1"/>
  <c r="AR505" i="1"/>
  <c r="AQ505" i="1"/>
  <c r="AP505" i="1"/>
  <c r="AN505" i="1"/>
  <c r="AM505" i="1"/>
  <c r="AK505" i="1"/>
  <c r="AJ505" i="1"/>
  <c r="AI505" i="1"/>
  <c r="AG505" i="1"/>
  <c r="AF505" i="1"/>
  <c r="AD505" i="1"/>
  <c r="AC505" i="1"/>
  <c r="AB505" i="1"/>
  <c r="Z505" i="1"/>
  <c r="Y505" i="1"/>
  <c r="W505" i="1"/>
  <c r="V505" i="1"/>
  <c r="U505" i="1"/>
  <c r="BP504" i="1"/>
  <c r="BO504" i="1"/>
  <c r="BM504" i="1"/>
  <c r="BL504" i="1"/>
  <c r="BK504" i="1"/>
  <c r="BI504" i="1"/>
  <c r="BH504" i="1"/>
  <c r="BF504" i="1"/>
  <c r="BE504" i="1"/>
  <c r="BD504" i="1"/>
  <c r="BB504" i="1"/>
  <c r="BA504" i="1"/>
  <c r="AY504" i="1"/>
  <c r="AX504" i="1"/>
  <c r="AW504" i="1"/>
  <c r="AU504" i="1"/>
  <c r="AT504" i="1"/>
  <c r="AR504" i="1"/>
  <c r="AQ504" i="1"/>
  <c r="AP504" i="1"/>
  <c r="AN504" i="1"/>
  <c r="AM504" i="1"/>
  <c r="AK504" i="1"/>
  <c r="AJ504" i="1"/>
  <c r="AI504" i="1"/>
  <c r="AG504" i="1"/>
  <c r="AF504" i="1"/>
  <c r="AD504" i="1"/>
  <c r="AC504" i="1"/>
  <c r="AB504" i="1"/>
  <c r="Z504" i="1"/>
  <c r="Y504" i="1"/>
  <c r="W504" i="1"/>
  <c r="V504" i="1"/>
  <c r="U504" i="1"/>
  <c r="BP503" i="1"/>
  <c r="BO503" i="1"/>
  <c r="BM503" i="1"/>
  <c r="BL503" i="1"/>
  <c r="BK503" i="1"/>
  <c r="BI503" i="1"/>
  <c r="BH503" i="1"/>
  <c r="BF503" i="1"/>
  <c r="BE503" i="1"/>
  <c r="BD503" i="1"/>
  <c r="BB503" i="1"/>
  <c r="BA503" i="1"/>
  <c r="AY503" i="1"/>
  <c r="AX503" i="1"/>
  <c r="AW503" i="1"/>
  <c r="AU503" i="1"/>
  <c r="AT503" i="1"/>
  <c r="AR503" i="1"/>
  <c r="AQ503" i="1"/>
  <c r="AP503" i="1"/>
  <c r="AN503" i="1"/>
  <c r="AM503" i="1"/>
  <c r="AK503" i="1"/>
  <c r="AJ503" i="1"/>
  <c r="AI503" i="1"/>
  <c r="AG503" i="1"/>
  <c r="AF503" i="1"/>
  <c r="AD503" i="1"/>
  <c r="AC503" i="1"/>
  <c r="AB503" i="1"/>
  <c r="Z503" i="1"/>
  <c r="Y503" i="1"/>
  <c r="W503" i="1"/>
  <c r="V503" i="1"/>
  <c r="U503" i="1"/>
  <c r="BP502" i="1"/>
  <c r="BO502" i="1"/>
  <c r="BM502" i="1"/>
  <c r="BL502" i="1"/>
  <c r="BK502" i="1"/>
  <c r="BI502" i="1"/>
  <c r="BH502" i="1"/>
  <c r="BF502" i="1"/>
  <c r="BE502" i="1"/>
  <c r="BD502" i="1"/>
  <c r="BB502" i="1"/>
  <c r="BA502" i="1"/>
  <c r="AY502" i="1"/>
  <c r="AX502" i="1"/>
  <c r="AW502" i="1"/>
  <c r="AU502" i="1"/>
  <c r="AT502" i="1"/>
  <c r="AR502" i="1"/>
  <c r="AQ502" i="1"/>
  <c r="AP502" i="1"/>
  <c r="AN502" i="1"/>
  <c r="AM502" i="1"/>
  <c r="AK502" i="1"/>
  <c r="AJ502" i="1"/>
  <c r="AI502" i="1"/>
  <c r="AG502" i="1"/>
  <c r="AF502" i="1"/>
  <c r="AD502" i="1"/>
  <c r="AC502" i="1"/>
  <c r="AB502" i="1"/>
  <c r="Z502" i="1"/>
  <c r="Y502" i="1"/>
  <c r="W502" i="1"/>
  <c r="V502" i="1"/>
  <c r="U502" i="1"/>
  <c r="BP501" i="1"/>
  <c r="BO501" i="1"/>
  <c r="BM501" i="1"/>
  <c r="BL501" i="1"/>
  <c r="BK501" i="1"/>
  <c r="BI501" i="1"/>
  <c r="BH501" i="1"/>
  <c r="BF501" i="1"/>
  <c r="BE501" i="1"/>
  <c r="BD501" i="1"/>
  <c r="BB501" i="1"/>
  <c r="BA501" i="1"/>
  <c r="AY501" i="1"/>
  <c r="AX501" i="1"/>
  <c r="AW501" i="1"/>
  <c r="AU501" i="1"/>
  <c r="AT501" i="1"/>
  <c r="AR501" i="1"/>
  <c r="AQ501" i="1"/>
  <c r="AP501" i="1"/>
  <c r="AN501" i="1"/>
  <c r="AM501" i="1"/>
  <c r="AK501" i="1"/>
  <c r="AJ501" i="1"/>
  <c r="AI501" i="1"/>
  <c r="AG501" i="1"/>
  <c r="AF501" i="1"/>
  <c r="AD501" i="1"/>
  <c r="AC501" i="1"/>
  <c r="AB501" i="1"/>
  <c r="Z501" i="1"/>
  <c r="Y501" i="1"/>
  <c r="W501" i="1"/>
  <c r="V501" i="1"/>
  <c r="U501" i="1"/>
  <c r="BP500" i="1"/>
  <c r="BO500" i="1"/>
  <c r="BM500" i="1"/>
  <c r="BL500" i="1"/>
  <c r="BK500" i="1"/>
  <c r="BI500" i="1"/>
  <c r="BH500" i="1"/>
  <c r="BF500" i="1"/>
  <c r="BE500" i="1"/>
  <c r="BD500" i="1"/>
  <c r="BB500" i="1"/>
  <c r="BA500" i="1"/>
  <c r="AY500" i="1"/>
  <c r="AX500" i="1"/>
  <c r="AW500" i="1"/>
  <c r="AU500" i="1"/>
  <c r="AT500" i="1"/>
  <c r="AR500" i="1"/>
  <c r="AQ500" i="1"/>
  <c r="AP500" i="1"/>
  <c r="AN500" i="1"/>
  <c r="AM500" i="1"/>
  <c r="AK500" i="1"/>
  <c r="AJ500" i="1"/>
  <c r="AI500" i="1"/>
  <c r="AG500" i="1"/>
  <c r="AF500" i="1"/>
  <c r="AD500" i="1"/>
  <c r="AC500" i="1"/>
  <c r="AB500" i="1"/>
  <c r="Z500" i="1"/>
  <c r="Y500" i="1"/>
  <c r="W500" i="1"/>
  <c r="V500" i="1"/>
  <c r="U500" i="1"/>
  <c r="BP499" i="1"/>
  <c r="BO499" i="1"/>
  <c r="BM499" i="1"/>
  <c r="BL499" i="1"/>
  <c r="BK499" i="1"/>
  <c r="BI499" i="1"/>
  <c r="BH499" i="1"/>
  <c r="BF499" i="1"/>
  <c r="BE499" i="1"/>
  <c r="BD499" i="1"/>
  <c r="BB499" i="1"/>
  <c r="BA499" i="1"/>
  <c r="AY499" i="1"/>
  <c r="AX499" i="1"/>
  <c r="AW499" i="1"/>
  <c r="AU499" i="1"/>
  <c r="AT499" i="1"/>
  <c r="AR499" i="1"/>
  <c r="AQ499" i="1"/>
  <c r="AP499" i="1"/>
  <c r="AN499" i="1"/>
  <c r="AM499" i="1"/>
  <c r="AK499" i="1"/>
  <c r="AJ499" i="1"/>
  <c r="AI499" i="1"/>
  <c r="AG499" i="1"/>
  <c r="AF499" i="1"/>
  <c r="AD499" i="1"/>
  <c r="AC499" i="1"/>
  <c r="AB499" i="1"/>
  <c r="Z499" i="1"/>
  <c r="Y499" i="1"/>
  <c r="W499" i="1"/>
  <c r="V499" i="1"/>
  <c r="U499" i="1"/>
  <c r="BP498" i="1"/>
  <c r="BO498" i="1"/>
  <c r="BM498" i="1"/>
  <c r="BL498" i="1"/>
  <c r="BK498" i="1"/>
  <c r="BI498" i="1"/>
  <c r="BH498" i="1"/>
  <c r="BF498" i="1"/>
  <c r="BE498" i="1"/>
  <c r="BD498" i="1"/>
  <c r="BB498" i="1"/>
  <c r="BA498" i="1"/>
  <c r="AY498" i="1"/>
  <c r="AX498" i="1"/>
  <c r="AW498" i="1"/>
  <c r="AU498" i="1"/>
  <c r="AT498" i="1"/>
  <c r="AR498" i="1"/>
  <c r="AQ498" i="1"/>
  <c r="AP498" i="1"/>
  <c r="AN498" i="1"/>
  <c r="AM498" i="1"/>
  <c r="AK498" i="1"/>
  <c r="AJ498" i="1"/>
  <c r="AI498" i="1"/>
  <c r="AG498" i="1"/>
  <c r="AF498" i="1"/>
  <c r="AD498" i="1"/>
  <c r="AC498" i="1"/>
  <c r="AB498" i="1"/>
  <c r="Z498" i="1"/>
  <c r="Y498" i="1"/>
  <c r="W498" i="1"/>
  <c r="V498" i="1"/>
  <c r="U498" i="1"/>
  <c r="BP510" i="1"/>
  <c r="BO510" i="1"/>
  <c r="BM510" i="1"/>
  <c r="BL510" i="1"/>
  <c r="BK510" i="1"/>
  <c r="BI510" i="1"/>
  <c r="BH510" i="1"/>
  <c r="BF510" i="1"/>
  <c r="BE510" i="1"/>
  <c r="BD510" i="1"/>
  <c r="BB510" i="1"/>
  <c r="BA510" i="1"/>
  <c r="AY510" i="1"/>
  <c r="AX510" i="1"/>
  <c r="AW510" i="1"/>
  <c r="AU510" i="1"/>
  <c r="AT510" i="1"/>
  <c r="AR510" i="1"/>
  <c r="AQ510" i="1"/>
  <c r="AP510" i="1"/>
  <c r="AN510" i="1"/>
  <c r="AM510" i="1"/>
  <c r="AK510" i="1"/>
  <c r="AJ510" i="1"/>
  <c r="AI510" i="1"/>
  <c r="AG510" i="1"/>
  <c r="AF510" i="1"/>
  <c r="AD510" i="1"/>
  <c r="AC510" i="1"/>
  <c r="AB510" i="1"/>
  <c r="Z510" i="1"/>
  <c r="Y510" i="1"/>
  <c r="W510" i="1"/>
  <c r="V510" i="1"/>
  <c r="U510" i="1"/>
  <c r="BP495" i="1"/>
  <c r="BO495" i="1"/>
  <c r="BM495" i="1"/>
  <c r="BL495" i="1"/>
  <c r="BK495" i="1"/>
  <c r="BI495" i="1"/>
  <c r="BH495" i="1"/>
  <c r="BF495" i="1"/>
  <c r="BE495" i="1"/>
  <c r="BD495" i="1"/>
  <c r="BB495" i="1"/>
  <c r="BA495" i="1"/>
  <c r="AY495" i="1"/>
  <c r="AX495" i="1"/>
  <c r="AW495" i="1"/>
  <c r="AU495" i="1"/>
  <c r="AT495" i="1"/>
  <c r="AR495" i="1"/>
  <c r="AQ495" i="1"/>
  <c r="AP495" i="1"/>
  <c r="AN495" i="1"/>
  <c r="AM495" i="1"/>
  <c r="AK495" i="1"/>
  <c r="AJ495" i="1"/>
  <c r="AI495" i="1"/>
  <c r="AG495" i="1"/>
  <c r="AF495" i="1"/>
  <c r="AD495" i="1"/>
  <c r="AC495" i="1"/>
  <c r="AB495" i="1"/>
  <c r="Z495" i="1"/>
  <c r="Y495" i="1"/>
  <c r="W495" i="1"/>
  <c r="V495" i="1"/>
  <c r="U495" i="1"/>
  <c r="BP492" i="1"/>
  <c r="BO492" i="1"/>
  <c r="BM492" i="1"/>
  <c r="BL492" i="1"/>
  <c r="BK492" i="1"/>
  <c r="BI492" i="1"/>
  <c r="BH492" i="1"/>
  <c r="BF492" i="1"/>
  <c r="BE492" i="1"/>
  <c r="BD492" i="1"/>
  <c r="BB492" i="1"/>
  <c r="BA492" i="1"/>
  <c r="AY492" i="1"/>
  <c r="AX492" i="1"/>
  <c r="AW492" i="1"/>
  <c r="AU492" i="1"/>
  <c r="AT492" i="1"/>
  <c r="AR492" i="1"/>
  <c r="AQ492" i="1"/>
  <c r="AP492" i="1"/>
  <c r="AN492" i="1"/>
  <c r="AM492" i="1"/>
  <c r="AK492" i="1"/>
  <c r="AJ492" i="1"/>
  <c r="AI492" i="1"/>
  <c r="AG492" i="1"/>
  <c r="AF492" i="1"/>
  <c r="AD492" i="1"/>
  <c r="AC492" i="1"/>
  <c r="AB492" i="1"/>
  <c r="Z492" i="1"/>
  <c r="Y492" i="1"/>
  <c r="W492" i="1"/>
  <c r="V492" i="1"/>
  <c r="U492" i="1"/>
  <c r="BP491" i="1"/>
  <c r="BO491" i="1"/>
  <c r="BM491" i="1"/>
  <c r="BL491" i="1"/>
  <c r="BK491" i="1"/>
  <c r="BI491" i="1"/>
  <c r="BH491" i="1"/>
  <c r="BF491" i="1"/>
  <c r="BE491" i="1"/>
  <c r="BD491" i="1"/>
  <c r="BB491" i="1"/>
  <c r="BA491" i="1"/>
  <c r="AY491" i="1"/>
  <c r="AX491" i="1"/>
  <c r="AW491" i="1"/>
  <c r="AU491" i="1"/>
  <c r="AT491" i="1"/>
  <c r="AR491" i="1"/>
  <c r="AQ491" i="1"/>
  <c r="AP491" i="1"/>
  <c r="AN491" i="1"/>
  <c r="AM491" i="1"/>
  <c r="AK491" i="1"/>
  <c r="AJ491" i="1"/>
  <c r="AI491" i="1"/>
  <c r="AG491" i="1"/>
  <c r="AF491" i="1"/>
  <c r="AD491" i="1"/>
  <c r="AC491" i="1"/>
  <c r="AB491" i="1"/>
  <c r="Z491" i="1"/>
  <c r="Y491" i="1"/>
  <c r="W491" i="1"/>
  <c r="V491" i="1"/>
  <c r="U491" i="1"/>
  <c r="BP481" i="1"/>
  <c r="BO481" i="1"/>
  <c r="BM481" i="1"/>
  <c r="BL481" i="1"/>
  <c r="BK481" i="1"/>
  <c r="BI481" i="1"/>
  <c r="BH481" i="1"/>
  <c r="BF481" i="1"/>
  <c r="BE481" i="1"/>
  <c r="BD481" i="1"/>
  <c r="BB481" i="1"/>
  <c r="BA481" i="1"/>
  <c r="AY481" i="1"/>
  <c r="AX481" i="1"/>
  <c r="AW481" i="1"/>
  <c r="AU481" i="1"/>
  <c r="AT481" i="1"/>
  <c r="AR481" i="1"/>
  <c r="AQ481" i="1"/>
  <c r="AP481" i="1"/>
  <c r="AN481" i="1"/>
  <c r="AM481" i="1"/>
  <c r="AK481" i="1"/>
  <c r="AJ481" i="1"/>
  <c r="AI481" i="1"/>
  <c r="AG481" i="1"/>
  <c r="AF481" i="1"/>
  <c r="AD481" i="1"/>
  <c r="AC481" i="1"/>
  <c r="AB481" i="1"/>
  <c r="Z481" i="1"/>
  <c r="Y481" i="1"/>
  <c r="W481" i="1"/>
  <c r="V481" i="1"/>
  <c r="U481" i="1"/>
  <c r="BP480" i="1"/>
  <c r="BO480" i="1"/>
  <c r="BM480" i="1"/>
  <c r="BL480" i="1"/>
  <c r="BK480" i="1"/>
  <c r="BI480" i="1"/>
  <c r="BH480" i="1"/>
  <c r="BF480" i="1"/>
  <c r="BE480" i="1"/>
  <c r="BD480" i="1"/>
  <c r="BB480" i="1"/>
  <c r="BA480" i="1"/>
  <c r="AY480" i="1"/>
  <c r="AX480" i="1"/>
  <c r="AW480" i="1"/>
  <c r="AU480" i="1"/>
  <c r="AT480" i="1"/>
  <c r="AR480" i="1"/>
  <c r="AQ480" i="1"/>
  <c r="AP480" i="1"/>
  <c r="AN480" i="1"/>
  <c r="AM480" i="1"/>
  <c r="AK480" i="1"/>
  <c r="AJ480" i="1"/>
  <c r="AI480" i="1"/>
  <c r="AG480" i="1"/>
  <c r="AF480" i="1"/>
  <c r="AD480" i="1"/>
  <c r="AC480" i="1"/>
  <c r="AB480" i="1"/>
  <c r="Z480" i="1"/>
  <c r="Y480" i="1"/>
  <c r="W480" i="1"/>
  <c r="V480" i="1"/>
  <c r="U480" i="1"/>
  <c r="BP478" i="1"/>
  <c r="BO478" i="1"/>
  <c r="BM478" i="1"/>
  <c r="BL478" i="1"/>
  <c r="BK478" i="1"/>
  <c r="BI478" i="1"/>
  <c r="BH478" i="1"/>
  <c r="BF478" i="1"/>
  <c r="BE478" i="1"/>
  <c r="BD478" i="1"/>
  <c r="BB478" i="1"/>
  <c r="BA478" i="1"/>
  <c r="AY478" i="1"/>
  <c r="AX478" i="1"/>
  <c r="AW478" i="1"/>
  <c r="AU478" i="1"/>
  <c r="AT478" i="1"/>
  <c r="AR478" i="1"/>
  <c r="AQ478" i="1"/>
  <c r="AP478" i="1"/>
  <c r="AN478" i="1"/>
  <c r="AM478" i="1"/>
  <c r="AK478" i="1"/>
  <c r="AJ478" i="1"/>
  <c r="AI478" i="1"/>
  <c r="AG478" i="1"/>
  <c r="AF478" i="1"/>
  <c r="AD478" i="1"/>
  <c r="AC478" i="1"/>
  <c r="AB478" i="1"/>
  <c r="Z478" i="1"/>
  <c r="Y478" i="1"/>
  <c r="W478" i="1"/>
  <c r="V478" i="1"/>
  <c r="U478" i="1"/>
  <c r="BP476" i="1"/>
  <c r="BO476" i="1"/>
  <c r="BM476" i="1"/>
  <c r="BL476" i="1"/>
  <c r="BK476" i="1"/>
  <c r="BI476" i="1"/>
  <c r="BH476" i="1"/>
  <c r="BF476" i="1"/>
  <c r="BE476" i="1"/>
  <c r="BD476" i="1"/>
  <c r="BB476" i="1"/>
  <c r="BA476" i="1"/>
  <c r="AY476" i="1"/>
  <c r="AX476" i="1"/>
  <c r="AW476" i="1"/>
  <c r="AU476" i="1"/>
  <c r="AT476" i="1"/>
  <c r="AR476" i="1"/>
  <c r="AQ476" i="1"/>
  <c r="AP476" i="1"/>
  <c r="AN476" i="1"/>
  <c r="AM476" i="1"/>
  <c r="AK476" i="1"/>
  <c r="AJ476" i="1"/>
  <c r="AI476" i="1"/>
  <c r="AG476" i="1"/>
  <c r="AF476" i="1"/>
  <c r="AD476" i="1"/>
  <c r="AC476" i="1"/>
  <c r="AB476" i="1"/>
  <c r="Z476" i="1"/>
  <c r="Y476" i="1"/>
  <c r="W476" i="1"/>
  <c r="V476" i="1"/>
  <c r="U476" i="1"/>
  <c r="BP475" i="1"/>
  <c r="BO475" i="1"/>
  <c r="BM475" i="1"/>
  <c r="BL475" i="1"/>
  <c r="BK475" i="1"/>
  <c r="BI475" i="1"/>
  <c r="BH475" i="1"/>
  <c r="BF475" i="1"/>
  <c r="BE475" i="1"/>
  <c r="BD475" i="1"/>
  <c r="BB475" i="1"/>
  <c r="BA475" i="1"/>
  <c r="AY475" i="1"/>
  <c r="AX475" i="1"/>
  <c r="AW475" i="1"/>
  <c r="AU475" i="1"/>
  <c r="AT475" i="1"/>
  <c r="AR475" i="1"/>
  <c r="AQ475" i="1"/>
  <c r="AP475" i="1"/>
  <c r="AN475" i="1"/>
  <c r="AM475" i="1"/>
  <c r="AK475" i="1"/>
  <c r="AJ475" i="1"/>
  <c r="AI475" i="1"/>
  <c r="AG475" i="1"/>
  <c r="AF475" i="1"/>
  <c r="AD475" i="1"/>
  <c r="AC475" i="1"/>
  <c r="AB475" i="1"/>
  <c r="Z475" i="1"/>
  <c r="Y475" i="1"/>
  <c r="W475" i="1"/>
  <c r="V475" i="1"/>
  <c r="U475" i="1"/>
  <c r="BP474" i="1"/>
  <c r="BO474" i="1"/>
  <c r="BM474" i="1"/>
  <c r="BL474" i="1"/>
  <c r="BK474" i="1"/>
  <c r="BI474" i="1"/>
  <c r="BH474" i="1"/>
  <c r="BF474" i="1"/>
  <c r="BE474" i="1"/>
  <c r="BD474" i="1"/>
  <c r="BB474" i="1"/>
  <c r="BA474" i="1"/>
  <c r="AY474" i="1"/>
  <c r="AX474" i="1"/>
  <c r="AW474" i="1"/>
  <c r="AU474" i="1"/>
  <c r="AT474" i="1"/>
  <c r="AR474" i="1"/>
  <c r="AQ474" i="1"/>
  <c r="AP474" i="1"/>
  <c r="AN474" i="1"/>
  <c r="AM474" i="1"/>
  <c r="AK474" i="1"/>
  <c r="AJ474" i="1"/>
  <c r="AI474" i="1"/>
  <c r="AG474" i="1"/>
  <c r="AF474" i="1"/>
  <c r="AD474" i="1"/>
  <c r="AC474" i="1"/>
  <c r="AB474" i="1"/>
  <c r="Z474" i="1"/>
  <c r="Y474" i="1"/>
  <c r="W474" i="1"/>
  <c r="V474" i="1"/>
  <c r="U474" i="1"/>
  <c r="BP473" i="1"/>
  <c r="BO473" i="1"/>
  <c r="BM473" i="1"/>
  <c r="BL473" i="1"/>
  <c r="BK473" i="1"/>
  <c r="BI473" i="1"/>
  <c r="BH473" i="1"/>
  <c r="BF473" i="1"/>
  <c r="BE473" i="1"/>
  <c r="BD473" i="1"/>
  <c r="BB473" i="1"/>
  <c r="BA473" i="1"/>
  <c r="AY473" i="1"/>
  <c r="AX473" i="1"/>
  <c r="AW473" i="1"/>
  <c r="AU473" i="1"/>
  <c r="AT473" i="1"/>
  <c r="AR473" i="1"/>
  <c r="AQ473" i="1"/>
  <c r="AP473" i="1"/>
  <c r="AN473" i="1"/>
  <c r="AM473" i="1"/>
  <c r="AK473" i="1"/>
  <c r="AJ473" i="1"/>
  <c r="AI473" i="1"/>
  <c r="AG473" i="1"/>
  <c r="AF473" i="1"/>
  <c r="AD473" i="1"/>
  <c r="AC473" i="1"/>
  <c r="AB473" i="1"/>
  <c r="Z473" i="1"/>
  <c r="Y473" i="1"/>
  <c r="W473" i="1"/>
  <c r="V473" i="1"/>
  <c r="U473" i="1"/>
  <c r="BP472" i="1"/>
  <c r="BO472" i="1"/>
  <c r="BM472" i="1"/>
  <c r="BL472" i="1"/>
  <c r="BK472" i="1"/>
  <c r="BI472" i="1"/>
  <c r="BH472" i="1"/>
  <c r="BF472" i="1"/>
  <c r="BE472" i="1"/>
  <c r="BD472" i="1"/>
  <c r="BB472" i="1"/>
  <c r="BA472" i="1"/>
  <c r="AY472" i="1"/>
  <c r="AX472" i="1"/>
  <c r="AW472" i="1"/>
  <c r="AU472" i="1"/>
  <c r="AT472" i="1"/>
  <c r="AR472" i="1"/>
  <c r="AQ472" i="1"/>
  <c r="AP472" i="1"/>
  <c r="AN472" i="1"/>
  <c r="AM472" i="1"/>
  <c r="AK472" i="1"/>
  <c r="AJ472" i="1"/>
  <c r="AI472" i="1"/>
  <c r="AG472" i="1"/>
  <c r="AF472" i="1"/>
  <c r="AD472" i="1"/>
  <c r="AC472" i="1"/>
  <c r="AB472" i="1"/>
  <c r="Z472" i="1"/>
  <c r="Y472" i="1"/>
  <c r="W472" i="1"/>
  <c r="V472" i="1"/>
  <c r="U472" i="1"/>
  <c r="BP471" i="1"/>
  <c r="BO471" i="1"/>
  <c r="BM471" i="1"/>
  <c r="BL471" i="1"/>
  <c r="BK471" i="1"/>
  <c r="BI471" i="1"/>
  <c r="BH471" i="1"/>
  <c r="BF471" i="1"/>
  <c r="BE471" i="1"/>
  <c r="BD471" i="1"/>
  <c r="BB471" i="1"/>
  <c r="BA471" i="1"/>
  <c r="AY471" i="1"/>
  <c r="AX471" i="1"/>
  <c r="AW471" i="1"/>
  <c r="AU471" i="1"/>
  <c r="AT471" i="1"/>
  <c r="AR471" i="1"/>
  <c r="AQ471" i="1"/>
  <c r="AP471" i="1"/>
  <c r="AN471" i="1"/>
  <c r="AM471" i="1"/>
  <c r="AK471" i="1"/>
  <c r="AJ471" i="1"/>
  <c r="AI471" i="1"/>
  <c r="AG471" i="1"/>
  <c r="AF471" i="1"/>
  <c r="AD471" i="1"/>
  <c r="AC471" i="1"/>
  <c r="AB471" i="1"/>
  <c r="Z471" i="1"/>
  <c r="Y471" i="1"/>
  <c r="W471" i="1"/>
  <c r="V471" i="1"/>
  <c r="U471" i="1"/>
  <c r="BP470" i="1"/>
  <c r="BO470" i="1"/>
  <c r="BM470" i="1"/>
  <c r="BL470" i="1"/>
  <c r="BK470" i="1"/>
  <c r="BI470" i="1"/>
  <c r="BH470" i="1"/>
  <c r="BF470" i="1"/>
  <c r="BE470" i="1"/>
  <c r="BD470" i="1"/>
  <c r="BB470" i="1"/>
  <c r="BA470" i="1"/>
  <c r="AY470" i="1"/>
  <c r="AX470" i="1"/>
  <c r="AW470" i="1"/>
  <c r="AU470" i="1"/>
  <c r="AT470" i="1"/>
  <c r="AR470" i="1"/>
  <c r="AQ470" i="1"/>
  <c r="AP470" i="1"/>
  <c r="AN470" i="1"/>
  <c r="AM470" i="1"/>
  <c r="AK470" i="1"/>
  <c r="AJ470" i="1"/>
  <c r="AI470" i="1"/>
  <c r="AG470" i="1"/>
  <c r="AF470" i="1"/>
  <c r="AD470" i="1"/>
  <c r="AC470" i="1"/>
  <c r="AB470" i="1"/>
  <c r="Z470" i="1"/>
  <c r="Y470" i="1"/>
  <c r="W470" i="1"/>
  <c r="V470" i="1"/>
  <c r="U470" i="1"/>
  <c r="BP468" i="1"/>
  <c r="BO468" i="1"/>
  <c r="BM468" i="1"/>
  <c r="BL468" i="1"/>
  <c r="BK468" i="1"/>
  <c r="BI468" i="1"/>
  <c r="BH468" i="1"/>
  <c r="BF468" i="1"/>
  <c r="BE468" i="1"/>
  <c r="BD468" i="1"/>
  <c r="BB468" i="1"/>
  <c r="BA468" i="1"/>
  <c r="AY468" i="1"/>
  <c r="AX468" i="1"/>
  <c r="AW468" i="1"/>
  <c r="AU468" i="1"/>
  <c r="AT468" i="1"/>
  <c r="AR468" i="1"/>
  <c r="AQ468" i="1"/>
  <c r="AP468" i="1"/>
  <c r="AN468" i="1"/>
  <c r="AM468" i="1"/>
  <c r="AK468" i="1"/>
  <c r="AJ468" i="1"/>
  <c r="AI468" i="1"/>
  <c r="AG468" i="1"/>
  <c r="AF468" i="1"/>
  <c r="AD468" i="1"/>
  <c r="AC468" i="1"/>
  <c r="AB468" i="1"/>
  <c r="Z468" i="1"/>
  <c r="Y468" i="1"/>
  <c r="W468" i="1"/>
  <c r="V468" i="1"/>
  <c r="U468" i="1"/>
  <c r="BP467" i="1"/>
  <c r="BO467" i="1"/>
  <c r="BM467" i="1"/>
  <c r="BL467" i="1"/>
  <c r="BK467" i="1"/>
  <c r="BI467" i="1"/>
  <c r="BH467" i="1"/>
  <c r="BF467" i="1"/>
  <c r="BE467" i="1"/>
  <c r="BD467" i="1"/>
  <c r="BB467" i="1"/>
  <c r="BA467" i="1"/>
  <c r="AY467" i="1"/>
  <c r="AX467" i="1"/>
  <c r="AW467" i="1"/>
  <c r="AU467" i="1"/>
  <c r="AT467" i="1"/>
  <c r="AR467" i="1"/>
  <c r="AQ467" i="1"/>
  <c r="AP467" i="1"/>
  <c r="AN467" i="1"/>
  <c r="AM467" i="1"/>
  <c r="AK467" i="1"/>
  <c r="AJ467" i="1"/>
  <c r="AI467" i="1"/>
  <c r="AG467" i="1"/>
  <c r="AF467" i="1"/>
  <c r="AD467" i="1"/>
  <c r="AC467" i="1"/>
  <c r="AB467" i="1"/>
  <c r="Z467" i="1"/>
  <c r="Y467" i="1"/>
  <c r="W467" i="1"/>
  <c r="V467" i="1"/>
  <c r="U467" i="1"/>
  <c r="BP466" i="1"/>
  <c r="BO466" i="1"/>
  <c r="BM466" i="1"/>
  <c r="BL466" i="1"/>
  <c r="BK466" i="1"/>
  <c r="BI466" i="1"/>
  <c r="BH466" i="1"/>
  <c r="BF466" i="1"/>
  <c r="BE466" i="1"/>
  <c r="BD466" i="1"/>
  <c r="BB466" i="1"/>
  <c r="BA466" i="1"/>
  <c r="AY466" i="1"/>
  <c r="AX466" i="1"/>
  <c r="AW466" i="1"/>
  <c r="AU466" i="1"/>
  <c r="AT466" i="1"/>
  <c r="AR466" i="1"/>
  <c r="AQ466" i="1"/>
  <c r="AP466" i="1"/>
  <c r="AN466" i="1"/>
  <c r="AM466" i="1"/>
  <c r="AK466" i="1"/>
  <c r="AJ466" i="1"/>
  <c r="AI466" i="1"/>
  <c r="AG466" i="1"/>
  <c r="AF466" i="1"/>
  <c r="AD466" i="1"/>
  <c r="AC466" i="1"/>
  <c r="AB466" i="1"/>
  <c r="Z466" i="1"/>
  <c r="Y466" i="1"/>
  <c r="W466" i="1"/>
  <c r="V466" i="1"/>
  <c r="U466" i="1"/>
  <c r="BP464" i="1"/>
  <c r="BO464" i="1"/>
  <c r="BM464" i="1"/>
  <c r="BL464" i="1"/>
  <c r="BK464" i="1"/>
  <c r="BI464" i="1"/>
  <c r="BH464" i="1"/>
  <c r="BF464" i="1"/>
  <c r="BE464" i="1"/>
  <c r="BD464" i="1"/>
  <c r="BB464" i="1"/>
  <c r="BA464" i="1"/>
  <c r="AY464" i="1"/>
  <c r="AX464" i="1"/>
  <c r="AW464" i="1"/>
  <c r="AU464" i="1"/>
  <c r="AT464" i="1"/>
  <c r="AR464" i="1"/>
  <c r="AQ464" i="1"/>
  <c r="AP464" i="1"/>
  <c r="AN464" i="1"/>
  <c r="AM464" i="1"/>
  <c r="AK464" i="1"/>
  <c r="AJ464" i="1"/>
  <c r="AI464" i="1"/>
  <c r="AG464" i="1"/>
  <c r="AF464" i="1"/>
  <c r="AD464" i="1"/>
  <c r="AC464" i="1"/>
  <c r="AB464" i="1"/>
  <c r="Z464" i="1"/>
  <c r="Y464" i="1"/>
  <c r="W464" i="1"/>
  <c r="V464" i="1"/>
  <c r="U464" i="1"/>
  <c r="BP463" i="1"/>
  <c r="BO463" i="1"/>
  <c r="BM463" i="1"/>
  <c r="BL463" i="1"/>
  <c r="BK463" i="1"/>
  <c r="BI463" i="1"/>
  <c r="BH463" i="1"/>
  <c r="BF463" i="1"/>
  <c r="BE463" i="1"/>
  <c r="BD463" i="1"/>
  <c r="BB463" i="1"/>
  <c r="BA463" i="1"/>
  <c r="AY463" i="1"/>
  <c r="AX463" i="1"/>
  <c r="AW463" i="1"/>
  <c r="AU463" i="1"/>
  <c r="AT463" i="1"/>
  <c r="AR463" i="1"/>
  <c r="AQ463" i="1"/>
  <c r="AP463" i="1"/>
  <c r="AN463" i="1"/>
  <c r="AM463" i="1"/>
  <c r="AK463" i="1"/>
  <c r="AJ463" i="1"/>
  <c r="AI463" i="1"/>
  <c r="AG463" i="1"/>
  <c r="AF463" i="1"/>
  <c r="AD463" i="1"/>
  <c r="AC463" i="1"/>
  <c r="AB463" i="1"/>
  <c r="Z463" i="1"/>
  <c r="Y463" i="1"/>
  <c r="W463" i="1"/>
  <c r="V463" i="1"/>
  <c r="U463" i="1"/>
  <c r="BP460" i="1"/>
  <c r="BO460" i="1"/>
  <c r="BM460" i="1"/>
  <c r="BL460" i="1"/>
  <c r="BK460" i="1"/>
  <c r="BI460" i="1"/>
  <c r="BH460" i="1"/>
  <c r="BF460" i="1"/>
  <c r="BE460" i="1"/>
  <c r="BD460" i="1"/>
  <c r="BB460" i="1"/>
  <c r="BA460" i="1"/>
  <c r="AY460" i="1"/>
  <c r="AX460" i="1"/>
  <c r="AW460" i="1"/>
  <c r="AU460" i="1"/>
  <c r="AT460" i="1"/>
  <c r="AR460" i="1"/>
  <c r="AQ460" i="1"/>
  <c r="AP460" i="1"/>
  <c r="AN460" i="1"/>
  <c r="AM460" i="1"/>
  <c r="AK460" i="1"/>
  <c r="AJ460" i="1"/>
  <c r="AI460" i="1"/>
  <c r="AG460" i="1"/>
  <c r="AF460" i="1"/>
  <c r="AD460" i="1"/>
  <c r="AC460" i="1"/>
  <c r="AB460" i="1"/>
  <c r="Z460" i="1"/>
  <c r="Y460" i="1"/>
  <c r="W460" i="1"/>
  <c r="V460" i="1"/>
  <c r="U460" i="1"/>
  <c r="BP459" i="1"/>
  <c r="BO459" i="1"/>
  <c r="BM459" i="1"/>
  <c r="BL459" i="1"/>
  <c r="BK459" i="1"/>
  <c r="BI459" i="1"/>
  <c r="BH459" i="1"/>
  <c r="BF459" i="1"/>
  <c r="BE459" i="1"/>
  <c r="BD459" i="1"/>
  <c r="BB459" i="1"/>
  <c r="BA459" i="1"/>
  <c r="AY459" i="1"/>
  <c r="AX459" i="1"/>
  <c r="AW459" i="1"/>
  <c r="AU459" i="1"/>
  <c r="AT459" i="1"/>
  <c r="AR459" i="1"/>
  <c r="AQ459" i="1"/>
  <c r="AP459" i="1"/>
  <c r="AN459" i="1"/>
  <c r="AM459" i="1"/>
  <c r="AK459" i="1"/>
  <c r="AJ459" i="1"/>
  <c r="AI459" i="1"/>
  <c r="AG459" i="1"/>
  <c r="AF459" i="1"/>
  <c r="AD459" i="1"/>
  <c r="AC459" i="1"/>
  <c r="AB459" i="1"/>
  <c r="Z459" i="1"/>
  <c r="Y459" i="1"/>
  <c r="W459" i="1"/>
  <c r="V459" i="1"/>
  <c r="U459" i="1"/>
  <c r="BP458" i="1"/>
  <c r="BO458" i="1"/>
  <c r="BM458" i="1"/>
  <c r="BL458" i="1"/>
  <c r="BK458" i="1"/>
  <c r="BI458" i="1"/>
  <c r="BH458" i="1"/>
  <c r="BF458" i="1"/>
  <c r="BE458" i="1"/>
  <c r="BD458" i="1"/>
  <c r="BB458" i="1"/>
  <c r="BA458" i="1"/>
  <c r="AY458" i="1"/>
  <c r="AX458" i="1"/>
  <c r="AW458" i="1"/>
  <c r="AU458" i="1"/>
  <c r="AT458" i="1"/>
  <c r="AR458" i="1"/>
  <c r="AQ458" i="1"/>
  <c r="AP458" i="1"/>
  <c r="AN458" i="1"/>
  <c r="AM458" i="1"/>
  <c r="AK458" i="1"/>
  <c r="AJ458" i="1"/>
  <c r="AI458" i="1"/>
  <c r="AG458" i="1"/>
  <c r="AF458" i="1"/>
  <c r="AD458" i="1"/>
  <c r="AC458" i="1"/>
  <c r="AB458" i="1"/>
  <c r="Z458" i="1"/>
  <c r="Y458" i="1"/>
  <c r="W458" i="1"/>
  <c r="V458" i="1"/>
  <c r="U458" i="1"/>
  <c r="BP457" i="1"/>
  <c r="BO457" i="1"/>
  <c r="BM457" i="1"/>
  <c r="BL457" i="1"/>
  <c r="BK457" i="1"/>
  <c r="BI457" i="1"/>
  <c r="BH457" i="1"/>
  <c r="BF457" i="1"/>
  <c r="BE457" i="1"/>
  <c r="BD457" i="1"/>
  <c r="BB457" i="1"/>
  <c r="BA457" i="1"/>
  <c r="AY457" i="1"/>
  <c r="AX457" i="1"/>
  <c r="AW457" i="1"/>
  <c r="AU457" i="1"/>
  <c r="AT457" i="1"/>
  <c r="AR457" i="1"/>
  <c r="AQ457" i="1"/>
  <c r="AP457" i="1"/>
  <c r="AN457" i="1"/>
  <c r="AM457" i="1"/>
  <c r="AK457" i="1"/>
  <c r="AJ457" i="1"/>
  <c r="AI457" i="1"/>
  <c r="AG457" i="1"/>
  <c r="AF457" i="1"/>
  <c r="AD457" i="1"/>
  <c r="AC457" i="1"/>
  <c r="AB457" i="1"/>
  <c r="Z457" i="1"/>
  <c r="Y457" i="1"/>
  <c r="W457" i="1"/>
  <c r="V457" i="1"/>
  <c r="U457" i="1"/>
  <c r="BP456" i="1"/>
  <c r="BO456" i="1"/>
  <c r="BM456" i="1"/>
  <c r="BL456" i="1"/>
  <c r="BK456" i="1"/>
  <c r="BI456" i="1"/>
  <c r="BH456" i="1"/>
  <c r="BF456" i="1"/>
  <c r="BE456" i="1"/>
  <c r="BD456" i="1"/>
  <c r="BB456" i="1"/>
  <c r="BA456" i="1"/>
  <c r="AY456" i="1"/>
  <c r="AX456" i="1"/>
  <c r="AW456" i="1"/>
  <c r="AU456" i="1"/>
  <c r="AT456" i="1"/>
  <c r="AR456" i="1"/>
  <c r="AQ456" i="1"/>
  <c r="AP456" i="1"/>
  <c r="AN456" i="1"/>
  <c r="AM456" i="1"/>
  <c r="AK456" i="1"/>
  <c r="AJ456" i="1"/>
  <c r="AI456" i="1"/>
  <c r="AG456" i="1"/>
  <c r="AF456" i="1"/>
  <c r="AD456" i="1"/>
  <c r="AC456" i="1"/>
  <c r="AB456" i="1"/>
  <c r="Z456" i="1"/>
  <c r="Y456" i="1"/>
  <c r="W456" i="1"/>
  <c r="V456" i="1"/>
  <c r="U456" i="1"/>
  <c r="BP455" i="1"/>
  <c r="BO455" i="1"/>
  <c r="BM455" i="1"/>
  <c r="BL455" i="1"/>
  <c r="BK455" i="1"/>
  <c r="BI455" i="1"/>
  <c r="BH455" i="1"/>
  <c r="BF455" i="1"/>
  <c r="BE455" i="1"/>
  <c r="BD455" i="1"/>
  <c r="BB455" i="1"/>
  <c r="BA455" i="1"/>
  <c r="AY455" i="1"/>
  <c r="AX455" i="1"/>
  <c r="AW455" i="1"/>
  <c r="AU455" i="1"/>
  <c r="AT455" i="1"/>
  <c r="AR455" i="1"/>
  <c r="AQ455" i="1"/>
  <c r="AP455" i="1"/>
  <c r="AN455" i="1"/>
  <c r="AM455" i="1"/>
  <c r="AK455" i="1"/>
  <c r="AJ455" i="1"/>
  <c r="AI455" i="1"/>
  <c r="AG455" i="1"/>
  <c r="AF455" i="1"/>
  <c r="AD455" i="1"/>
  <c r="AC455" i="1"/>
  <c r="AB455" i="1"/>
  <c r="Z455" i="1"/>
  <c r="Y455" i="1"/>
  <c r="W455" i="1"/>
  <c r="V455" i="1"/>
  <c r="U455" i="1"/>
  <c r="BP454" i="1"/>
  <c r="BO454" i="1"/>
  <c r="BM454" i="1"/>
  <c r="BL454" i="1"/>
  <c r="BK454" i="1"/>
  <c r="BI454" i="1"/>
  <c r="BH454" i="1"/>
  <c r="BF454" i="1"/>
  <c r="BE454" i="1"/>
  <c r="BD454" i="1"/>
  <c r="BB454" i="1"/>
  <c r="BA454" i="1"/>
  <c r="AY454" i="1"/>
  <c r="AX454" i="1"/>
  <c r="AW454" i="1"/>
  <c r="AU454" i="1"/>
  <c r="AT454" i="1"/>
  <c r="AR454" i="1"/>
  <c r="AQ454" i="1"/>
  <c r="AP454" i="1"/>
  <c r="AN454" i="1"/>
  <c r="AM454" i="1"/>
  <c r="AK454" i="1"/>
  <c r="AJ454" i="1"/>
  <c r="AI454" i="1"/>
  <c r="AG454" i="1"/>
  <c r="AF454" i="1"/>
  <c r="AD454" i="1"/>
  <c r="AC454" i="1"/>
  <c r="AB454" i="1"/>
  <c r="Z454" i="1"/>
  <c r="Y454" i="1"/>
  <c r="W454" i="1"/>
  <c r="V454" i="1"/>
  <c r="U454" i="1"/>
  <c r="BP453" i="1"/>
  <c r="BO453" i="1"/>
  <c r="BM453" i="1"/>
  <c r="BL453" i="1"/>
  <c r="BK453" i="1"/>
  <c r="BI453" i="1"/>
  <c r="BH453" i="1"/>
  <c r="BF453" i="1"/>
  <c r="BE453" i="1"/>
  <c r="BD453" i="1"/>
  <c r="BB453" i="1"/>
  <c r="BA453" i="1"/>
  <c r="AY453" i="1"/>
  <c r="AX453" i="1"/>
  <c r="AW453" i="1"/>
  <c r="AU453" i="1"/>
  <c r="AT453" i="1"/>
  <c r="AR453" i="1"/>
  <c r="AQ453" i="1"/>
  <c r="AP453" i="1"/>
  <c r="AN453" i="1"/>
  <c r="AM453" i="1"/>
  <c r="AK453" i="1"/>
  <c r="AJ453" i="1"/>
  <c r="AI453" i="1"/>
  <c r="AG453" i="1"/>
  <c r="AF453" i="1"/>
  <c r="AD453" i="1"/>
  <c r="AC453" i="1"/>
  <c r="AB453" i="1"/>
  <c r="Z453" i="1"/>
  <c r="Y453" i="1"/>
  <c r="W453" i="1"/>
  <c r="V453" i="1"/>
  <c r="U453" i="1"/>
  <c r="BP452" i="1"/>
  <c r="BO452" i="1"/>
  <c r="BM452" i="1"/>
  <c r="BL452" i="1"/>
  <c r="BK452" i="1"/>
  <c r="BI452" i="1"/>
  <c r="BH452" i="1"/>
  <c r="BF452" i="1"/>
  <c r="BE452" i="1"/>
  <c r="BD452" i="1"/>
  <c r="BB452" i="1"/>
  <c r="BA452" i="1"/>
  <c r="AY452" i="1"/>
  <c r="AX452" i="1"/>
  <c r="AW452" i="1"/>
  <c r="AU452" i="1"/>
  <c r="AT452" i="1"/>
  <c r="AR452" i="1"/>
  <c r="AQ452" i="1"/>
  <c r="AP452" i="1"/>
  <c r="AN452" i="1"/>
  <c r="AM452" i="1"/>
  <c r="AK452" i="1"/>
  <c r="AJ452" i="1"/>
  <c r="AI452" i="1"/>
  <c r="AG452" i="1"/>
  <c r="AF452" i="1"/>
  <c r="AD452" i="1"/>
  <c r="AC452" i="1"/>
  <c r="AB452" i="1"/>
  <c r="Z452" i="1"/>
  <c r="Y452" i="1"/>
  <c r="W452" i="1"/>
  <c r="V452" i="1"/>
  <c r="U452" i="1"/>
  <c r="BP451" i="1"/>
  <c r="BO451" i="1"/>
  <c r="BM451" i="1"/>
  <c r="BL451" i="1"/>
  <c r="BK451" i="1"/>
  <c r="BI451" i="1"/>
  <c r="BH451" i="1"/>
  <c r="BF451" i="1"/>
  <c r="BE451" i="1"/>
  <c r="BD451" i="1"/>
  <c r="BB451" i="1"/>
  <c r="BA451" i="1"/>
  <c r="AY451" i="1"/>
  <c r="AX451" i="1"/>
  <c r="AW451" i="1"/>
  <c r="AU451" i="1"/>
  <c r="AT451" i="1"/>
  <c r="AR451" i="1"/>
  <c r="AQ451" i="1"/>
  <c r="AP451" i="1"/>
  <c r="AN451" i="1"/>
  <c r="AM451" i="1"/>
  <c r="AK451" i="1"/>
  <c r="AJ451" i="1"/>
  <c r="AI451" i="1"/>
  <c r="AG451" i="1"/>
  <c r="AF451" i="1"/>
  <c r="AD451" i="1"/>
  <c r="AC451" i="1"/>
  <c r="AB451" i="1"/>
  <c r="Z451" i="1"/>
  <c r="Y451" i="1"/>
  <c r="W451" i="1"/>
  <c r="V451" i="1"/>
  <c r="U451" i="1"/>
  <c r="BP449" i="1"/>
  <c r="BO449" i="1"/>
  <c r="BM449" i="1"/>
  <c r="BL449" i="1"/>
  <c r="BK449" i="1"/>
  <c r="BI449" i="1"/>
  <c r="BH449" i="1"/>
  <c r="BF449" i="1"/>
  <c r="BE449" i="1"/>
  <c r="BD449" i="1"/>
  <c r="BB449" i="1"/>
  <c r="BA449" i="1"/>
  <c r="AY449" i="1"/>
  <c r="AX449" i="1"/>
  <c r="AW449" i="1"/>
  <c r="AU449" i="1"/>
  <c r="AT449" i="1"/>
  <c r="AR449" i="1"/>
  <c r="AQ449" i="1"/>
  <c r="AP449" i="1"/>
  <c r="AN449" i="1"/>
  <c r="AM449" i="1"/>
  <c r="AK449" i="1"/>
  <c r="AJ449" i="1"/>
  <c r="AI449" i="1"/>
  <c r="AG449" i="1"/>
  <c r="AF449" i="1"/>
  <c r="AD449" i="1"/>
  <c r="AC449" i="1"/>
  <c r="AB449" i="1"/>
  <c r="Z449" i="1"/>
  <c r="Y449" i="1"/>
  <c r="W449" i="1"/>
  <c r="V449" i="1"/>
  <c r="U449" i="1"/>
  <c r="BP448" i="1"/>
  <c r="BO448" i="1"/>
  <c r="BM448" i="1"/>
  <c r="BL448" i="1"/>
  <c r="BK448" i="1"/>
  <c r="BI448" i="1"/>
  <c r="BH448" i="1"/>
  <c r="BF448" i="1"/>
  <c r="BE448" i="1"/>
  <c r="BD448" i="1"/>
  <c r="BB448" i="1"/>
  <c r="BA448" i="1"/>
  <c r="AY448" i="1"/>
  <c r="AX448" i="1"/>
  <c r="AW448" i="1"/>
  <c r="AU448" i="1"/>
  <c r="AT448" i="1"/>
  <c r="AR448" i="1"/>
  <c r="AQ448" i="1"/>
  <c r="AP448" i="1"/>
  <c r="AN448" i="1"/>
  <c r="AM448" i="1"/>
  <c r="AK448" i="1"/>
  <c r="AJ448" i="1"/>
  <c r="AI448" i="1"/>
  <c r="AG448" i="1"/>
  <c r="AF448" i="1"/>
  <c r="AD448" i="1"/>
  <c r="AC448" i="1"/>
  <c r="AB448" i="1"/>
  <c r="Z448" i="1"/>
  <c r="Y448" i="1"/>
  <c r="W448" i="1"/>
  <c r="V448" i="1"/>
  <c r="U448" i="1"/>
  <c r="BP446" i="1"/>
  <c r="BO446" i="1"/>
  <c r="BM446" i="1"/>
  <c r="BL446" i="1"/>
  <c r="BK446" i="1"/>
  <c r="BI446" i="1"/>
  <c r="BH446" i="1"/>
  <c r="BF446" i="1"/>
  <c r="BE446" i="1"/>
  <c r="BD446" i="1"/>
  <c r="BB446" i="1"/>
  <c r="BA446" i="1"/>
  <c r="AY446" i="1"/>
  <c r="AX446" i="1"/>
  <c r="AW446" i="1"/>
  <c r="AU446" i="1"/>
  <c r="AT446" i="1"/>
  <c r="AR446" i="1"/>
  <c r="AQ446" i="1"/>
  <c r="AP446" i="1"/>
  <c r="AN446" i="1"/>
  <c r="AM446" i="1"/>
  <c r="AK446" i="1"/>
  <c r="AJ446" i="1"/>
  <c r="AI446" i="1"/>
  <c r="AG446" i="1"/>
  <c r="AF446" i="1"/>
  <c r="AD446" i="1"/>
  <c r="AC446" i="1"/>
  <c r="AB446" i="1"/>
  <c r="Z446" i="1"/>
  <c r="Y446" i="1"/>
  <c r="W446" i="1"/>
  <c r="V446" i="1"/>
  <c r="U446" i="1"/>
  <c r="BP445" i="1"/>
  <c r="BO445" i="1"/>
  <c r="BM445" i="1"/>
  <c r="BL445" i="1"/>
  <c r="BK445" i="1"/>
  <c r="BI445" i="1"/>
  <c r="BH445" i="1"/>
  <c r="BF445" i="1"/>
  <c r="BE445" i="1"/>
  <c r="BD445" i="1"/>
  <c r="BB445" i="1"/>
  <c r="BA445" i="1"/>
  <c r="AY445" i="1"/>
  <c r="AX445" i="1"/>
  <c r="AW445" i="1"/>
  <c r="AU445" i="1"/>
  <c r="AT445" i="1"/>
  <c r="AR445" i="1"/>
  <c r="AQ445" i="1"/>
  <c r="AP445" i="1"/>
  <c r="AN445" i="1"/>
  <c r="AM445" i="1"/>
  <c r="AK445" i="1"/>
  <c r="AJ445" i="1"/>
  <c r="AI445" i="1"/>
  <c r="AG445" i="1"/>
  <c r="AF445" i="1"/>
  <c r="AD445" i="1"/>
  <c r="AC445" i="1"/>
  <c r="AB445" i="1"/>
  <c r="Z445" i="1"/>
  <c r="Y445" i="1"/>
  <c r="W445" i="1"/>
  <c r="V445" i="1"/>
  <c r="U445" i="1"/>
  <c r="BP444" i="1"/>
  <c r="BO444" i="1"/>
  <c r="BM444" i="1"/>
  <c r="BL444" i="1"/>
  <c r="BK444" i="1"/>
  <c r="BI444" i="1"/>
  <c r="BH444" i="1"/>
  <c r="BF444" i="1"/>
  <c r="BE444" i="1"/>
  <c r="BD444" i="1"/>
  <c r="BB444" i="1"/>
  <c r="BA444" i="1"/>
  <c r="AY444" i="1"/>
  <c r="AX444" i="1"/>
  <c r="AW444" i="1"/>
  <c r="AU444" i="1"/>
  <c r="AT444" i="1"/>
  <c r="AR444" i="1"/>
  <c r="AQ444" i="1"/>
  <c r="AP444" i="1"/>
  <c r="AN444" i="1"/>
  <c r="AM444" i="1"/>
  <c r="AK444" i="1"/>
  <c r="AJ444" i="1"/>
  <c r="AI444" i="1"/>
  <c r="AG444" i="1"/>
  <c r="AF444" i="1"/>
  <c r="AD444" i="1"/>
  <c r="AC444" i="1"/>
  <c r="AB444" i="1"/>
  <c r="Z444" i="1"/>
  <c r="Y444" i="1"/>
  <c r="W444" i="1"/>
  <c r="V444" i="1"/>
  <c r="U444" i="1"/>
  <c r="BP443" i="1"/>
  <c r="BO443" i="1"/>
  <c r="BM443" i="1"/>
  <c r="BL443" i="1"/>
  <c r="BK443" i="1"/>
  <c r="BI443" i="1"/>
  <c r="BH443" i="1"/>
  <c r="BF443" i="1"/>
  <c r="BE443" i="1"/>
  <c r="BD443" i="1"/>
  <c r="BB443" i="1"/>
  <c r="BA443" i="1"/>
  <c r="AY443" i="1"/>
  <c r="AX443" i="1"/>
  <c r="AW443" i="1"/>
  <c r="AU443" i="1"/>
  <c r="AT443" i="1"/>
  <c r="AR443" i="1"/>
  <c r="AQ443" i="1"/>
  <c r="AP443" i="1"/>
  <c r="AN443" i="1"/>
  <c r="AM443" i="1"/>
  <c r="AK443" i="1"/>
  <c r="AJ443" i="1"/>
  <c r="AI443" i="1"/>
  <c r="AG443" i="1"/>
  <c r="AF443" i="1"/>
  <c r="AD443" i="1"/>
  <c r="AC443" i="1"/>
  <c r="AB443" i="1"/>
  <c r="Z443" i="1"/>
  <c r="Y443" i="1"/>
  <c r="W443" i="1"/>
  <c r="V443" i="1"/>
  <c r="U443" i="1"/>
  <c r="BP442" i="1"/>
  <c r="BO442" i="1"/>
  <c r="BM442" i="1"/>
  <c r="BL442" i="1"/>
  <c r="BK442" i="1"/>
  <c r="BI442" i="1"/>
  <c r="BH442" i="1"/>
  <c r="BF442" i="1"/>
  <c r="BE442" i="1"/>
  <c r="BD442" i="1"/>
  <c r="BB442" i="1"/>
  <c r="BA442" i="1"/>
  <c r="AY442" i="1"/>
  <c r="AX442" i="1"/>
  <c r="AW442" i="1"/>
  <c r="AU442" i="1"/>
  <c r="AT442" i="1"/>
  <c r="AR442" i="1"/>
  <c r="AQ442" i="1"/>
  <c r="AP442" i="1"/>
  <c r="AN442" i="1"/>
  <c r="AM442" i="1"/>
  <c r="AK442" i="1"/>
  <c r="AJ442" i="1"/>
  <c r="AI442" i="1"/>
  <c r="AG442" i="1"/>
  <c r="AF442" i="1"/>
  <c r="AD442" i="1"/>
  <c r="AC442" i="1"/>
  <c r="AB442" i="1"/>
  <c r="Z442" i="1"/>
  <c r="Y442" i="1"/>
  <c r="W442" i="1"/>
  <c r="V442" i="1"/>
  <c r="U442" i="1"/>
  <c r="BP441" i="1"/>
  <c r="BO441" i="1"/>
  <c r="BM441" i="1"/>
  <c r="BL441" i="1"/>
  <c r="BK441" i="1"/>
  <c r="BI441" i="1"/>
  <c r="BH441" i="1"/>
  <c r="BF441" i="1"/>
  <c r="BE441" i="1"/>
  <c r="BD441" i="1"/>
  <c r="BB441" i="1"/>
  <c r="BA441" i="1"/>
  <c r="AY441" i="1"/>
  <c r="AX441" i="1"/>
  <c r="AW441" i="1"/>
  <c r="AU441" i="1"/>
  <c r="AT441" i="1"/>
  <c r="AR441" i="1"/>
  <c r="AQ441" i="1"/>
  <c r="AP441" i="1"/>
  <c r="AN441" i="1"/>
  <c r="AM441" i="1"/>
  <c r="AK441" i="1"/>
  <c r="AJ441" i="1"/>
  <c r="AI441" i="1"/>
  <c r="AG441" i="1"/>
  <c r="AF441" i="1"/>
  <c r="AD441" i="1"/>
  <c r="AC441" i="1"/>
  <c r="AB441" i="1"/>
  <c r="Z441" i="1"/>
  <c r="Y441" i="1"/>
  <c r="W441" i="1"/>
  <c r="V441" i="1"/>
  <c r="U441" i="1"/>
  <c r="BP440" i="1"/>
  <c r="BO440" i="1"/>
  <c r="BM440" i="1"/>
  <c r="BL440" i="1"/>
  <c r="BK440" i="1"/>
  <c r="BI440" i="1"/>
  <c r="BH440" i="1"/>
  <c r="BF440" i="1"/>
  <c r="BE440" i="1"/>
  <c r="BD440" i="1"/>
  <c r="BB440" i="1"/>
  <c r="BA440" i="1"/>
  <c r="AY440" i="1"/>
  <c r="AX440" i="1"/>
  <c r="AW440" i="1"/>
  <c r="AU440" i="1"/>
  <c r="AT440" i="1"/>
  <c r="AR440" i="1"/>
  <c r="AQ440" i="1"/>
  <c r="AP440" i="1"/>
  <c r="AN440" i="1"/>
  <c r="AM440" i="1"/>
  <c r="AK440" i="1"/>
  <c r="AJ440" i="1"/>
  <c r="AI440" i="1"/>
  <c r="AG440" i="1"/>
  <c r="AF440" i="1"/>
  <c r="AD440" i="1"/>
  <c r="AC440" i="1"/>
  <c r="AB440" i="1"/>
  <c r="Z440" i="1"/>
  <c r="Y440" i="1"/>
  <c r="W440" i="1"/>
  <c r="V440" i="1"/>
  <c r="U440" i="1"/>
  <c r="BP439" i="1"/>
  <c r="BO439" i="1"/>
  <c r="BM439" i="1"/>
  <c r="BL439" i="1"/>
  <c r="BK439" i="1"/>
  <c r="BI439" i="1"/>
  <c r="BH439" i="1"/>
  <c r="BF439" i="1"/>
  <c r="BE439" i="1"/>
  <c r="BD439" i="1"/>
  <c r="BB439" i="1"/>
  <c r="BA439" i="1"/>
  <c r="AY439" i="1"/>
  <c r="AX439" i="1"/>
  <c r="AW439" i="1"/>
  <c r="AU439" i="1"/>
  <c r="AT439" i="1"/>
  <c r="AR439" i="1"/>
  <c r="AQ439" i="1"/>
  <c r="AP439" i="1"/>
  <c r="AN439" i="1"/>
  <c r="AM439" i="1"/>
  <c r="AK439" i="1"/>
  <c r="AJ439" i="1"/>
  <c r="AI439" i="1"/>
  <c r="AG439" i="1"/>
  <c r="AF439" i="1"/>
  <c r="AD439" i="1"/>
  <c r="AC439" i="1"/>
  <c r="AB439" i="1"/>
  <c r="Z439" i="1"/>
  <c r="Y439" i="1"/>
  <c r="W439" i="1"/>
  <c r="V439" i="1"/>
  <c r="U439" i="1"/>
  <c r="BP421" i="1"/>
  <c r="BO421" i="1"/>
  <c r="BM421" i="1"/>
  <c r="BL421" i="1"/>
  <c r="BK421" i="1"/>
  <c r="BI421" i="1"/>
  <c r="BH421" i="1"/>
  <c r="BF421" i="1"/>
  <c r="BE421" i="1"/>
  <c r="BD421" i="1"/>
  <c r="BB421" i="1"/>
  <c r="BA421" i="1"/>
  <c r="AY421" i="1"/>
  <c r="AX421" i="1"/>
  <c r="AW421" i="1"/>
  <c r="AU421" i="1"/>
  <c r="AT421" i="1"/>
  <c r="AR421" i="1"/>
  <c r="AQ421" i="1"/>
  <c r="AP421" i="1"/>
  <c r="AN421" i="1"/>
  <c r="AM421" i="1"/>
  <c r="AK421" i="1"/>
  <c r="AJ421" i="1"/>
  <c r="AI421" i="1"/>
  <c r="AG421" i="1"/>
  <c r="AF421" i="1"/>
  <c r="AD421" i="1"/>
  <c r="AC421" i="1"/>
  <c r="AB421" i="1"/>
  <c r="Z421" i="1"/>
  <c r="Y421" i="1"/>
  <c r="W421" i="1"/>
  <c r="V421" i="1"/>
  <c r="U421" i="1"/>
  <c r="BP420" i="1"/>
  <c r="BO420" i="1"/>
  <c r="BM420" i="1"/>
  <c r="BL420" i="1"/>
  <c r="BK420" i="1"/>
  <c r="BI420" i="1"/>
  <c r="BH420" i="1"/>
  <c r="BF420" i="1"/>
  <c r="BE420" i="1"/>
  <c r="BD420" i="1"/>
  <c r="BB420" i="1"/>
  <c r="BA420" i="1"/>
  <c r="AY420" i="1"/>
  <c r="AX420" i="1"/>
  <c r="AW420" i="1"/>
  <c r="AU420" i="1"/>
  <c r="AT420" i="1"/>
  <c r="AR420" i="1"/>
  <c r="AQ420" i="1"/>
  <c r="AP420" i="1"/>
  <c r="AN420" i="1"/>
  <c r="AM420" i="1"/>
  <c r="AK420" i="1"/>
  <c r="AJ420" i="1"/>
  <c r="AI420" i="1"/>
  <c r="AG420" i="1"/>
  <c r="AF420" i="1"/>
  <c r="AD420" i="1"/>
  <c r="AC420" i="1"/>
  <c r="AB420" i="1"/>
  <c r="Z420" i="1"/>
  <c r="Y420" i="1"/>
  <c r="W420" i="1"/>
  <c r="V420" i="1"/>
  <c r="U420" i="1"/>
  <c r="BP399" i="1"/>
  <c r="BO399" i="1"/>
  <c r="BM399" i="1"/>
  <c r="BL399" i="1"/>
  <c r="BK399" i="1"/>
  <c r="BI399" i="1"/>
  <c r="BH399" i="1"/>
  <c r="BF399" i="1"/>
  <c r="BE399" i="1"/>
  <c r="BD399" i="1"/>
  <c r="BB399" i="1"/>
  <c r="BA399" i="1"/>
  <c r="AY399" i="1"/>
  <c r="AX399" i="1"/>
  <c r="AW399" i="1"/>
  <c r="AU399" i="1"/>
  <c r="AT399" i="1"/>
  <c r="AR399" i="1"/>
  <c r="AQ399" i="1"/>
  <c r="AP399" i="1"/>
  <c r="AN399" i="1"/>
  <c r="AM399" i="1"/>
  <c r="AK399" i="1"/>
  <c r="AJ399" i="1"/>
  <c r="AI399" i="1"/>
  <c r="AG399" i="1"/>
  <c r="AF399" i="1"/>
  <c r="AD399" i="1"/>
  <c r="AC399" i="1"/>
  <c r="AB399" i="1"/>
  <c r="Z399" i="1"/>
  <c r="Y399" i="1"/>
  <c r="W399" i="1"/>
  <c r="V399" i="1"/>
  <c r="U399" i="1"/>
  <c r="BP392" i="1"/>
  <c r="BO392" i="1"/>
  <c r="BM392" i="1"/>
  <c r="BL392" i="1"/>
  <c r="BK392" i="1"/>
  <c r="BI392" i="1"/>
  <c r="BH392" i="1"/>
  <c r="BF392" i="1"/>
  <c r="BE392" i="1"/>
  <c r="BD392" i="1"/>
  <c r="BB392" i="1"/>
  <c r="BA392" i="1"/>
  <c r="AY392" i="1"/>
  <c r="AX392" i="1"/>
  <c r="AW392" i="1"/>
  <c r="AU392" i="1"/>
  <c r="AT392" i="1"/>
  <c r="AR392" i="1"/>
  <c r="AQ392" i="1"/>
  <c r="AP392" i="1"/>
  <c r="AN392" i="1"/>
  <c r="AM392" i="1"/>
  <c r="AK392" i="1"/>
  <c r="AJ392" i="1"/>
  <c r="AI392" i="1"/>
  <c r="AG392" i="1"/>
  <c r="AF392" i="1"/>
  <c r="AD392" i="1"/>
  <c r="AC392" i="1"/>
  <c r="AB392" i="1"/>
  <c r="Z392" i="1"/>
  <c r="Y392" i="1"/>
  <c r="W392" i="1"/>
  <c r="V392" i="1"/>
  <c r="U392" i="1"/>
  <c r="BP390" i="1"/>
  <c r="BO390" i="1"/>
  <c r="BM390" i="1"/>
  <c r="BL390" i="1"/>
  <c r="BK390" i="1"/>
  <c r="BI390" i="1"/>
  <c r="BH390" i="1"/>
  <c r="BF390" i="1"/>
  <c r="BE390" i="1"/>
  <c r="BD390" i="1"/>
  <c r="BB390" i="1"/>
  <c r="BA390" i="1"/>
  <c r="AY390" i="1"/>
  <c r="AX390" i="1"/>
  <c r="AW390" i="1"/>
  <c r="AU390" i="1"/>
  <c r="AT390" i="1"/>
  <c r="AR390" i="1"/>
  <c r="AQ390" i="1"/>
  <c r="AP390" i="1"/>
  <c r="AN390" i="1"/>
  <c r="AM390" i="1"/>
  <c r="AK390" i="1"/>
  <c r="AJ390" i="1"/>
  <c r="AI390" i="1"/>
  <c r="AG390" i="1"/>
  <c r="AF390" i="1"/>
  <c r="AD390" i="1"/>
  <c r="AC390" i="1"/>
  <c r="AB390" i="1"/>
  <c r="Z390" i="1"/>
  <c r="Y390" i="1"/>
  <c r="W390" i="1"/>
  <c r="V390" i="1"/>
  <c r="U390" i="1"/>
  <c r="BP389" i="1"/>
  <c r="BO389" i="1"/>
  <c r="BM389" i="1"/>
  <c r="BL389" i="1"/>
  <c r="BK389" i="1"/>
  <c r="BI389" i="1"/>
  <c r="BH389" i="1"/>
  <c r="BF389" i="1"/>
  <c r="BE389" i="1"/>
  <c r="BD389" i="1"/>
  <c r="BB389" i="1"/>
  <c r="BA389" i="1"/>
  <c r="AY389" i="1"/>
  <c r="AX389" i="1"/>
  <c r="AW389" i="1"/>
  <c r="AU389" i="1"/>
  <c r="AT389" i="1"/>
  <c r="AR389" i="1"/>
  <c r="AQ389" i="1"/>
  <c r="AP389" i="1"/>
  <c r="AN389" i="1"/>
  <c r="AM389" i="1"/>
  <c r="AK389" i="1"/>
  <c r="AJ389" i="1"/>
  <c r="AI389" i="1"/>
  <c r="AG389" i="1"/>
  <c r="AF389" i="1"/>
  <c r="AD389" i="1"/>
  <c r="AC389" i="1"/>
  <c r="AB389" i="1"/>
  <c r="Z389" i="1"/>
  <c r="Y389" i="1"/>
  <c r="W389" i="1"/>
  <c r="V389" i="1"/>
  <c r="U389" i="1"/>
  <c r="BP388" i="1"/>
  <c r="BO388" i="1"/>
  <c r="BM388" i="1"/>
  <c r="BL388" i="1"/>
  <c r="BK388" i="1"/>
  <c r="BI388" i="1"/>
  <c r="BH388" i="1"/>
  <c r="BF388" i="1"/>
  <c r="BE388" i="1"/>
  <c r="BD388" i="1"/>
  <c r="BB388" i="1"/>
  <c r="BA388" i="1"/>
  <c r="AY388" i="1"/>
  <c r="AX388" i="1"/>
  <c r="AW388" i="1"/>
  <c r="AU388" i="1"/>
  <c r="AT388" i="1"/>
  <c r="AR388" i="1"/>
  <c r="AQ388" i="1"/>
  <c r="AP388" i="1"/>
  <c r="AN388" i="1"/>
  <c r="AM388" i="1"/>
  <c r="AK388" i="1"/>
  <c r="AJ388" i="1"/>
  <c r="AI388" i="1"/>
  <c r="AG388" i="1"/>
  <c r="AF388" i="1"/>
  <c r="AD388" i="1"/>
  <c r="AC388" i="1"/>
  <c r="AB388" i="1"/>
  <c r="Z388" i="1"/>
  <c r="Y388" i="1"/>
  <c r="W388" i="1"/>
  <c r="V388" i="1"/>
  <c r="U388" i="1"/>
  <c r="BP387" i="1"/>
  <c r="BO387" i="1"/>
  <c r="BM387" i="1"/>
  <c r="BL387" i="1"/>
  <c r="BK387" i="1"/>
  <c r="BI387" i="1"/>
  <c r="BH387" i="1"/>
  <c r="BF387" i="1"/>
  <c r="BE387" i="1"/>
  <c r="BD387" i="1"/>
  <c r="BB387" i="1"/>
  <c r="BA387" i="1"/>
  <c r="AY387" i="1"/>
  <c r="AX387" i="1"/>
  <c r="AW387" i="1"/>
  <c r="AU387" i="1"/>
  <c r="AT387" i="1"/>
  <c r="AR387" i="1"/>
  <c r="AQ387" i="1"/>
  <c r="AP387" i="1"/>
  <c r="AN387" i="1"/>
  <c r="AM387" i="1"/>
  <c r="AK387" i="1"/>
  <c r="AJ387" i="1"/>
  <c r="AI387" i="1"/>
  <c r="AG387" i="1"/>
  <c r="AF387" i="1"/>
  <c r="AD387" i="1"/>
  <c r="AC387" i="1"/>
  <c r="AB387" i="1"/>
  <c r="Z387" i="1"/>
  <c r="Y387" i="1"/>
  <c r="W387" i="1"/>
  <c r="V387" i="1"/>
  <c r="U387" i="1"/>
  <c r="BP385" i="1"/>
  <c r="BO385" i="1"/>
  <c r="BM385" i="1"/>
  <c r="BL385" i="1"/>
  <c r="BK385" i="1"/>
  <c r="BI385" i="1"/>
  <c r="BH385" i="1"/>
  <c r="BF385" i="1"/>
  <c r="BE385" i="1"/>
  <c r="BD385" i="1"/>
  <c r="BB385" i="1"/>
  <c r="BA385" i="1"/>
  <c r="AY385" i="1"/>
  <c r="AX385" i="1"/>
  <c r="AW385" i="1"/>
  <c r="AU385" i="1"/>
  <c r="AT385" i="1"/>
  <c r="AR385" i="1"/>
  <c r="AQ385" i="1"/>
  <c r="AP385" i="1"/>
  <c r="AN385" i="1"/>
  <c r="AM385" i="1"/>
  <c r="AK385" i="1"/>
  <c r="AJ385" i="1"/>
  <c r="AI385" i="1"/>
  <c r="AG385" i="1"/>
  <c r="AF385" i="1"/>
  <c r="AD385" i="1"/>
  <c r="AC385" i="1"/>
  <c r="AB385" i="1"/>
  <c r="Z385" i="1"/>
  <c r="Y385" i="1"/>
  <c r="W385" i="1"/>
  <c r="V385" i="1"/>
  <c r="U385" i="1"/>
  <c r="BP384" i="1"/>
  <c r="BO384" i="1"/>
  <c r="BM384" i="1"/>
  <c r="BL384" i="1"/>
  <c r="BK384" i="1"/>
  <c r="BI384" i="1"/>
  <c r="BH384" i="1"/>
  <c r="BF384" i="1"/>
  <c r="BE384" i="1"/>
  <c r="BD384" i="1"/>
  <c r="BB384" i="1"/>
  <c r="BA384" i="1"/>
  <c r="AY384" i="1"/>
  <c r="AX384" i="1"/>
  <c r="AW384" i="1"/>
  <c r="AU384" i="1"/>
  <c r="AT384" i="1"/>
  <c r="AR384" i="1"/>
  <c r="AQ384" i="1"/>
  <c r="AP384" i="1"/>
  <c r="AN384" i="1"/>
  <c r="AM384" i="1"/>
  <c r="AK384" i="1"/>
  <c r="AJ384" i="1"/>
  <c r="AI384" i="1"/>
  <c r="AG384" i="1"/>
  <c r="AF384" i="1"/>
  <c r="AD384" i="1"/>
  <c r="AC384" i="1"/>
  <c r="AB384" i="1"/>
  <c r="Z384" i="1"/>
  <c r="Y384" i="1"/>
  <c r="W384" i="1"/>
  <c r="V384" i="1"/>
  <c r="U384" i="1"/>
  <c r="BP383" i="1"/>
  <c r="BO383" i="1"/>
  <c r="BM383" i="1"/>
  <c r="BL383" i="1"/>
  <c r="BK383" i="1"/>
  <c r="BI383" i="1"/>
  <c r="BH383" i="1"/>
  <c r="BF383" i="1"/>
  <c r="BE383" i="1"/>
  <c r="BD383" i="1"/>
  <c r="BB383" i="1"/>
  <c r="BA383" i="1"/>
  <c r="AY383" i="1"/>
  <c r="AX383" i="1"/>
  <c r="AW383" i="1"/>
  <c r="AU383" i="1"/>
  <c r="AT383" i="1"/>
  <c r="AR383" i="1"/>
  <c r="AQ383" i="1"/>
  <c r="AP383" i="1"/>
  <c r="AN383" i="1"/>
  <c r="AM383" i="1"/>
  <c r="AK383" i="1"/>
  <c r="AJ383" i="1"/>
  <c r="AI383" i="1"/>
  <c r="AG383" i="1"/>
  <c r="AF383" i="1"/>
  <c r="AD383" i="1"/>
  <c r="AC383" i="1"/>
  <c r="AB383" i="1"/>
  <c r="Z383" i="1"/>
  <c r="Y383" i="1"/>
  <c r="W383" i="1"/>
  <c r="V383" i="1"/>
  <c r="U383" i="1"/>
  <c r="BP382" i="1"/>
  <c r="BO382" i="1"/>
  <c r="BM382" i="1"/>
  <c r="BL382" i="1"/>
  <c r="BK382" i="1"/>
  <c r="BI382" i="1"/>
  <c r="BH382" i="1"/>
  <c r="BF382" i="1"/>
  <c r="BE382" i="1"/>
  <c r="BD382" i="1"/>
  <c r="BB382" i="1"/>
  <c r="BA382" i="1"/>
  <c r="AY382" i="1"/>
  <c r="AX382" i="1"/>
  <c r="AW382" i="1"/>
  <c r="AU382" i="1"/>
  <c r="AT382" i="1"/>
  <c r="AR382" i="1"/>
  <c r="AQ382" i="1"/>
  <c r="AP382" i="1"/>
  <c r="AN382" i="1"/>
  <c r="AM382" i="1"/>
  <c r="AK382" i="1"/>
  <c r="AJ382" i="1"/>
  <c r="AI382" i="1"/>
  <c r="AG382" i="1"/>
  <c r="AF382" i="1"/>
  <c r="AD382" i="1"/>
  <c r="AC382" i="1"/>
  <c r="AB382" i="1"/>
  <c r="Z382" i="1"/>
  <c r="Y382" i="1"/>
  <c r="W382" i="1"/>
  <c r="V382" i="1"/>
  <c r="U382" i="1"/>
  <c r="BP381" i="1"/>
  <c r="BO381" i="1"/>
  <c r="BM381" i="1"/>
  <c r="BL381" i="1"/>
  <c r="BK381" i="1"/>
  <c r="BI381" i="1"/>
  <c r="BH381" i="1"/>
  <c r="BF381" i="1"/>
  <c r="BE381" i="1"/>
  <c r="BD381" i="1"/>
  <c r="BB381" i="1"/>
  <c r="BA381" i="1"/>
  <c r="AY381" i="1"/>
  <c r="AX381" i="1"/>
  <c r="AW381" i="1"/>
  <c r="AU381" i="1"/>
  <c r="AT381" i="1"/>
  <c r="AR381" i="1"/>
  <c r="AQ381" i="1"/>
  <c r="AP381" i="1"/>
  <c r="AN381" i="1"/>
  <c r="AM381" i="1"/>
  <c r="AK381" i="1"/>
  <c r="AJ381" i="1"/>
  <c r="AI381" i="1"/>
  <c r="AG381" i="1"/>
  <c r="AF381" i="1"/>
  <c r="AD381" i="1"/>
  <c r="AC381" i="1"/>
  <c r="AB381" i="1"/>
  <c r="Z381" i="1"/>
  <c r="Y381" i="1"/>
  <c r="W381" i="1"/>
  <c r="V381" i="1"/>
  <c r="U381" i="1"/>
  <c r="BP380" i="1"/>
  <c r="BO380" i="1"/>
  <c r="BM380" i="1"/>
  <c r="BL380" i="1"/>
  <c r="BK380" i="1"/>
  <c r="BI380" i="1"/>
  <c r="BH380" i="1"/>
  <c r="BF380" i="1"/>
  <c r="BE380" i="1"/>
  <c r="BD380" i="1"/>
  <c r="BB380" i="1"/>
  <c r="BA380" i="1"/>
  <c r="AY380" i="1"/>
  <c r="AX380" i="1"/>
  <c r="AW380" i="1"/>
  <c r="AU380" i="1"/>
  <c r="AT380" i="1"/>
  <c r="AR380" i="1"/>
  <c r="AQ380" i="1"/>
  <c r="AP380" i="1"/>
  <c r="AN380" i="1"/>
  <c r="AM380" i="1"/>
  <c r="AK380" i="1"/>
  <c r="AJ380" i="1"/>
  <c r="AI380" i="1"/>
  <c r="AG380" i="1"/>
  <c r="AF380" i="1"/>
  <c r="AD380" i="1"/>
  <c r="AC380" i="1"/>
  <c r="AB380" i="1"/>
  <c r="Z380" i="1"/>
  <c r="Y380" i="1"/>
  <c r="W380" i="1"/>
  <c r="V380" i="1"/>
  <c r="U380" i="1"/>
  <c r="BP379" i="1"/>
  <c r="BO379" i="1"/>
  <c r="BM379" i="1"/>
  <c r="BL379" i="1"/>
  <c r="BK379" i="1"/>
  <c r="BI379" i="1"/>
  <c r="BH379" i="1"/>
  <c r="BF379" i="1"/>
  <c r="BE379" i="1"/>
  <c r="BD379" i="1"/>
  <c r="BB379" i="1"/>
  <c r="BA379" i="1"/>
  <c r="AY379" i="1"/>
  <c r="AX379" i="1"/>
  <c r="AW379" i="1"/>
  <c r="AU379" i="1"/>
  <c r="AT379" i="1"/>
  <c r="AR379" i="1"/>
  <c r="AQ379" i="1"/>
  <c r="AP379" i="1"/>
  <c r="AN379" i="1"/>
  <c r="AM379" i="1"/>
  <c r="AK379" i="1"/>
  <c r="AJ379" i="1"/>
  <c r="AI379" i="1"/>
  <c r="AG379" i="1"/>
  <c r="AF379" i="1"/>
  <c r="AD379" i="1"/>
  <c r="AC379" i="1"/>
  <c r="AB379" i="1"/>
  <c r="Z379" i="1"/>
  <c r="Y379" i="1"/>
  <c r="W379" i="1"/>
  <c r="V379" i="1"/>
  <c r="U379" i="1"/>
  <c r="BP378" i="1"/>
  <c r="BO378" i="1"/>
  <c r="BM378" i="1"/>
  <c r="BL378" i="1"/>
  <c r="BK378" i="1"/>
  <c r="BI378" i="1"/>
  <c r="BH378" i="1"/>
  <c r="BF378" i="1"/>
  <c r="BE378" i="1"/>
  <c r="BD378" i="1"/>
  <c r="BB378" i="1"/>
  <c r="BA378" i="1"/>
  <c r="AY378" i="1"/>
  <c r="AX378" i="1"/>
  <c r="AW378" i="1"/>
  <c r="AU378" i="1"/>
  <c r="AT378" i="1"/>
  <c r="AR378" i="1"/>
  <c r="AQ378" i="1"/>
  <c r="AP378" i="1"/>
  <c r="AN378" i="1"/>
  <c r="AM378" i="1"/>
  <c r="AK378" i="1"/>
  <c r="AJ378" i="1"/>
  <c r="AI378" i="1"/>
  <c r="AG378" i="1"/>
  <c r="AF378" i="1"/>
  <c r="AD378" i="1"/>
  <c r="AC378" i="1"/>
  <c r="AB378" i="1"/>
  <c r="Z378" i="1"/>
  <c r="Y378" i="1"/>
  <c r="W378" i="1"/>
  <c r="V378" i="1"/>
  <c r="U378" i="1"/>
  <c r="BP376" i="1"/>
  <c r="BO376" i="1"/>
  <c r="BM376" i="1"/>
  <c r="BL376" i="1"/>
  <c r="BK376" i="1"/>
  <c r="BI376" i="1"/>
  <c r="BH376" i="1"/>
  <c r="BF376" i="1"/>
  <c r="BE376" i="1"/>
  <c r="BD376" i="1"/>
  <c r="BB376" i="1"/>
  <c r="BA376" i="1"/>
  <c r="AY376" i="1"/>
  <c r="AX376" i="1"/>
  <c r="AW376" i="1"/>
  <c r="AU376" i="1"/>
  <c r="AT376" i="1"/>
  <c r="AR376" i="1"/>
  <c r="AQ376" i="1"/>
  <c r="AP376" i="1"/>
  <c r="AN376" i="1"/>
  <c r="AM376" i="1"/>
  <c r="AK376" i="1"/>
  <c r="AJ376" i="1"/>
  <c r="AI376" i="1"/>
  <c r="AG376" i="1"/>
  <c r="AF376" i="1"/>
  <c r="AD376" i="1"/>
  <c r="AC376" i="1"/>
  <c r="AB376" i="1"/>
  <c r="Z376" i="1"/>
  <c r="Y376" i="1"/>
  <c r="W376" i="1"/>
  <c r="V376" i="1"/>
  <c r="U376" i="1"/>
  <c r="BP375" i="1"/>
  <c r="BO375" i="1"/>
  <c r="BM375" i="1"/>
  <c r="BL375" i="1"/>
  <c r="BK375" i="1"/>
  <c r="BI375" i="1"/>
  <c r="BH375" i="1"/>
  <c r="BF375" i="1"/>
  <c r="BE375" i="1"/>
  <c r="BD375" i="1"/>
  <c r="BB375" i="1"/>
  <c r="BA375" i="1"/>
  <c r="AY375" i="1"/>
  <c r="AX375" i="1"/>
  <c r="AW375" i="1"/>
  <c r="AU375" i="1"/>
  <c r="AT375" i="1"/>
  <c r="AR375" i="1"/>
  <c r="AQ375" i="1"/>
  <c r="AP375" i="1"/>
  <c r="AN375" i="1"/>
  <c r="AM375" i="1"/>
  <c r="AK375" i="1"/>
  <c r="AJ375" i="1"/>
  <c r="AI375" i="1"/>
  <c r="AG375" i="1"/>
  <c r="AF375" i="1"/>
  <c r="AD375" i="1"/>
  <c r="AC375" i="1"/>
  <c r="AB375" i="1"/>
  <c r="Z375" i="1"/>
  <c r="Y375" i="1"/>
  <c r="W375" i="1"/>
  <c r="V375" i="1"/>
  <c r="U375" i="1"/>
  <c r="BP374" i="1"/>
  <c r="BO374" i="1"/>
  <c r="BM374" i="1"/>
  <c r="BL374" i="1"/>
  <c r="BK374" i="1"/>
  <c r="BI374" i="1"/>
  <c r="BH374" i="1"/>
  <c r="BF374" i="1"/>
  <c r="BE374" i="1"/>
  <c r="BD374" i="1"/>
  <c r="BB374" i="1"/>
  <c r="BA374" i="1"/>
  <c r="AY374" i="1"/>
  <c r="AX374" i="1"/>
  <c r="AW374" i="1"/>
  <c r="AU374" i="1"/>
  <c r="AT374" i="1"/>
  <c r="AR374" i="1"/>
  <c r="AQ374" i="1"/>
  <c r="AP374" i="1"/>
  <c r="AN374" i="1"/>
  <c r="AM374" i="1"/>
  <c r="AK374" i="1"/>
  <c r="AJ374" i="1"/>
  <c r="AI374" i="1"/>
  <c r="AG374" i="1"/>
  <c r="AF374" i="1"/>
  <c r="AD374" i="1"/>
  <c r="AC374" i="1"/>
  <c r="AB374" i="1"/>
  <c r="Z374" i="1"/>
  <c r="Y374" i="1"/>
  <c r="W374" i="1"/>
  <c r="V374" i="1"/>
  <c r="U374" i="1"/>
  <c r="BP373" i="1"/>
  <c r="BO373" i="1"/>
  <c r="BM373" i="1"/>
  <c r="BL373" i="1"/>
  <c r="BK373" i="1"/>
  <c r="BI373" i="1"/>
  <c r="BH373" i="1"/>
  <c r="BF373" i="1"/>
  <c r="BE373" i="1"/>
  <c r="BD373" i="1"/>
  <c r="BB373" i="1"/>
  <c r="BA373" i="1"/>
  <c r="AY373" i="1"/>
  <c r="AX373" i="1"/>
  <c r="AW373" i="1"/>
  <c r="AU373" i="1"/>
  <c r="AT373" i="1"/>
  <c r="AR373" i="1"/>
  <c r="AQ373" i="1"/>
  <c r="AP373" i="1"/>
  <c r="AN373" i="1"/>
  <c r="AM373" i="1"/>
  <c r="AK373" i="1"/>
  <c r="AJ373" i="1"/>
  <c r="AI373" i="1"/>
  <c r="AG373" i="1"/>
  <c r="AF373" i="1"/>
  <c r="AD373" i="1"/>
  <c r="AC373" i="1"/>
  <c r="AB373" i="1"/>
  <c r="Z373" i="1"/>
  <c r="Y373" i="1"/>
  <c r="W373" i="1"/>
  <c r="V373" i="1"/>
  <c r="U373" i="1"/>
  <c r="BP372" i="1"/>
  <c r="BO372" i="1"/>
  <c r="BM372" i="1"/>
  <c r="BL372" i="1"/>
  <c r="BK372" i="1"/>
  <c r="BI372" i="1"/>
  <c r="BH372" i="1"/>
  <c r="BF372" i="1"/>
  <c r="BE372" i="1"/>
  <c r="BD372" i="1"/>
  <c r="BB372" i="1"/>
  <c r="BA372" i="1"/>
  <c r="AY372" i="1"/>
  <c r="AX372" i="1"/>
  <c r="AW372" i="1"/>
  <c r="AU372" i="1"/>
  <c r="AT372" i="1"/>
  <c r="AR372" i="1"/>
  <c r="AQ372" i="1"/>
  <c r="AP372" i="1"/>
  <c r="AN372" i="1"/>
  <c r="AM372" i="1"/>
  <c r="AK372" i="1"/>
  <c r="AJ372" i="1"/>
  <c r="AI372" i="1"/>
  <c r="AG372" i="1"/>
  <c r="AF372" i="1"/>
  <c r="AD372" i="1"/>
  <c r="AC372" i="1"/>
  <c r="AB372" i="1"/>
  <c r="Z372" i="1"/>
  <c r="Y372" i="1"/>
  <c r="W372" i="1"/>
  <c r="V372" i="1"/>
  <c r="U372" i="1"/>
  <c r="BP369" i="1"/>
  <c r="BO369" i="1"/>
  <c r="BM369" i="1"/>
  <c r="BL369" i="1"/>
  <c r="BK369" i="1"/>
  <c r="BI369" i="1"/>
  <c r="BH369" i="1"/>
  <c r="BF369" i="1"/>
  <c r="BE369" i="1"/>
  <c r="BD369" i="1"/>
  <c r="BB369" i="1"/>
  <c r="BA369" i="1"/>
  <c r="AY369" i="1"/>
  <c r="AX369" i="1"/>
  <c r="AW369" i="1"/>
  <c r="AU369" i="1"/>
  <c r="AT369" i="1"/>
  <c r="AR369" i="1"/>
  <c r="AQ369" i="1"/>
  <c r="AP369" i="1"/>
  <c r="AN369" i="1"/>
  <c r="AM369" i="1"/>
  <c r="AK369" i="1"/>
  <c r="AJ369" i="1"/>
  <c r="AI369" i="1"/>
  <c r="AG369" i="1"/>
  <c r="AF369" i="1"/>
  <c r="AD369" i="1"/>
  <c r="AC369" i="1"/>
  <c r="AB369" i="1"/>
  <c r="Z369" i="1"/>
  <c r="Y369" i="1"/>
  <c r="W369" i="1"/>
  <c r="V369" i="1"/>
  <c r="U369" i="1"/>
  <c r="BP368" i="1"/>
  <c r="BO368" i="1"/>
  <c r="BM368" i="1"/>
  <c r="BL368" i="1"/>
  <c r="BK368" i="1"/>
  <c r="BI368" i="1"/>
  <c r="BH368" i="1"/>
  <c r="BF368" i="1"/>
  <c r="BE368" i="1"/>
  <c r="BD368" i="1"/>
  <c r="BB368" i="1"/>
  <c r="BA368" i="1"/>
  <c r="AY368" i="1"/>
  <c r="AX368" i="1"/>
  <c r="AW368" i="1"/>
  <c r="AU368" i="1"/>
  <c r="AT368" i="1"/>
  <c r="AR368" i="1"/>
  <c r="AQ368" i="1"/>
  <c r="AP368" i="1"/>
  <c r="AN368" i="1"/>
  <c r="AM368" i="1"/>
  <c r="AK368" i="1"/>
  <c r="AJ368" i="1"/>
  <c r="AI368" i="1"/>
  <c r="AG368" i="1"/>
  <c r="AF368" i="1"/>
  <c r="AD368" i="1"/>
  <c r="AC368" i="1"/>
  <c r="AB368" i="1"/>
  <c r="Z368" i="1"/>
  <c r="Y368" i="1"/>
  <c r="W368" i="1"/>
  <c r="V368" i="1"/>
  <c r="U368" i="1"/>
  <c r="BP367" i="1"/>
  <c r="BO367" i="1"/>
  <c r="BM367" i="1"/>
  <c r="BL367" i="1"/>
  <c r="BK367" i="1"/>
  <c r="BI367" i="1"/>
  <c r="BH367" i="1"/>
  <c r="BF367" i="1"/>
  <c r="BE367" i="1"/>
  <c r="BD367" i="1"/>
  <c r="BB367" i="1"/>
  <c r="BA367" i="1"/>
  <c r="AY367" i="1"/>
  <c r="AX367" i="1"/>
  <c r="AW367" i="1"/>
  <c r="AU367" i="1"/>
  <c r="AT367" i="1"/>
  <c r="AR367" i="1"/>
  <c r="AQ367" i="1"/>
  <c r="AP367" i="1"/>
  <c r="AN367" i="1"/>
  <c r="AM367" i="1"/>
  <c r="AK367" i="1"/>
  <c r="AJ367" i="1"/>
  <c r="AI367" i="1"/>
  <c r="AG367" i="1"/>
  <c r="AF367" i="1"/>
  <c r="AD367" i="1"/>
  <c r="AC367" i="1"/>
  <c r="AB367" i="1"/>
  <c r="Z367" i="1"/>
  <c r="Y367" i="1"/>
  <c r="W367" i="1"/>
  <c r="V367" i="1"/>
  <c r="U367" i="1"/>
  <c r="BP366" i="1"/>
  <c r="BO366" i="1"/>
  <c r="BM366" i="1"/>
  <c r="BL366" i="1"/>
  <c r="BK366" i="1"/>
  <c r="BI366" i="1"/>
  <c r="BH366" i="1"/>
  <c r="BF366" i="1"/>
  <c r="BE366" i="1"/>
  <c r="BD366" i="1"/>
  <c r="BB366" i="1"/>
  <c r="BA366" i="1"/>
  <c r="AY366" i="1"/>
  <c r="AX366" i="1"/>
  <c r="AW366" i="1"/>
  <c r="AU366" i="1"/>
  <c r="AT366" i="1"/>
  <c r="AR366" i="1"/>
  <c r="AQ366" i="1"/>
  <c r="AP366" i="1"/>
  <c r="AN366" i="1"/>
  <c r="AM366" i="1"/>
  <c r="AK366" i="1"/>
  <c r="AJ366" i="1"/>
  <c r="AI366" i="1"/>
  <c r="AG366" i="1"/>
  <c r="AF366" i="1"/>
  <c r="AD366" i="1"/>
  <c r="AC366" i="1"/>
  <c r="AB366" i="1"/>
  <c r="Z366" i="1"/>
  <c r="Y366" i="1"/>
  <c r="W366" i="1"/>
  <c r="V366" i="1"/>
  <c r="U366" i="1"/>
  <c r="BP365" i="1"/>
  <c r="BO365" i="1"/>
  <c r="BM365" i="1"/>
  <c r="BL365" i="1"/>
  <c r="BK365" i="1"/>
  <c r="BI365" i="1"/>
  <c r="BH365" i="1"/>
  <c r="BF365" i="1"/>
  <c r="BE365" i="1"/>
  <c r="BD365" i="1"/>
  <c r="BB365" i="1"/>
  <c r="BA365" i="1"/>
  <c r="AY365" i="1"/>
  <c r="AX365" i="1"/>
  <c r="AW365" i="1"/>
  <c r="AU365" i="1"/>
  <c r="AT365" i="1"/>
  <c r="AR365" i="1"/>
  <c r="AQ365" i="1"/>
  <c r="AP365" i="1"/>
  <c r="AN365" i="1"/>
  <c r="AM365" i="1"/>
  <c r="AK365" i="1"/>
  <c r="AJ365" i="1"/>
  <c r="AI365" i="1"/>
  <c r="AG365" i="1"/>
  <c r="AF365" i="1"/>
  <c r="AD365" i="1"/>
  <c r="AC365" i="1"/>
  <c r="AB365" i="1"/>
  <c r="Z365" i="1"/>
  <c r="Y365" i="1"/>
  <c r="W365" i="1"/>
  <c r="V365" i="1"/>
  <c r="U365" i="1"/>
  <c r="BP364" i="1"/>
  <c r="BO364" i="1"/>
  <c r="BM364" i="1"/>
  <c r="BL364" i="1"/>
  <c r="BK364" i="1"/>
  <c r="BI364" i="1"/>
  <c r="BH364" i="1"/>
  <c r="BF364" i="1"/>
  <c r="BE364" i="1"/>
  <c r="BD364" i="1"/>
  <c r="BB364" i="1"/>
  <c r="BA364" i="1"/>
  <c r="AY364" i="1"/>
  <c r="AX364" i="1"/>
  <c r="AW364" i="1"/>
  <c r="AU364" i="1"/>
  <c r="AT364" i="1"/>
  <c r="AR364" i="1"/>
  <c r="AQ364" i="1"/>
  <c r="AP364" i="1"/>
  <c r="AN364" i="1"/>
  <c r="AM364" i="1"/>
  <c r="AK364" i="1"/>
  <c r="AJ364" i="1"/>
  <c r="AI364" i="1"/>
  <c r="AG364" i="1"/>
  <c r="AF364" i="1"/>
  <c r="AD364" i="1"/>
  <c r="AC364" i="1"/>
  <c r="AB364" i="1"/>
  <c r="Z364" i="1"/>
  <c r="Y364" i="1"/>
  <c r="W364" i="1"/>
  <c r="V364" i="1"/>
  <c r="U364" i="1"/>
  <c r="BP359" i="1"/>
  <c r="BO359" i="1"/>
  <c r="BM359" i="1"/>
  <c r="BL359" i="1"/>
  <c r="BK359" i="1"/>
  <c r="BI359" i="1"/>
  <c r="BH359" i="1"/>
  <c r="BF359" i="1"/>
  <c r="BE359" i="1"/>
  <c r="BD359" i="1"/>
  <c r="BB359" i="1"/>
  <c r="BA359" i="1"/>
  <c r="AY359" i="1"/>
  <c r="AX359" i="1"/>
  <c r="AW359" i="1"/>
  <c r="AU359" i="1"/>
  <c r="AT359" i="1"/>
  <c r="AR359" i="1"/>
  <c r="AQ359" i="1"/>
  <c r="AP359" i="1"/>
  <c r="AN359" i="1"/>
  <c r="AM359" i="1"/>
  <c r="AK359" i="1"/>
  <c r="AJ359" i="1"/>
  <c r="AI359" i="1"/>
  <c r="AG359" i="1"/>
  <c r="AF359" i="1"/>
  <c r="AD359" i="1"/>
  <c r="AC359" i="1"/>
  <c r="AB359" i="1"/>
  <c r="Z359" i="1"/>
  <c r="Y359" i="1"/>
  <c r="W359" i="1"/>
  <c r="V359" i="1"/>
  <c r="U359" i="1"/>
  <c r="BP357" i="1"/>
  <c r="BO357" i="1"/>
  <c r="BM357" i="1"/>
  <c r="BL357" i="1"/>
  <c r="BK357" i="1"/>
  <c r="BI357" i="1"/>
  <c r="BH357" i="1"/>
  <c r="BF357" i="1"/>
  <c r="BE357" i="1"/>
  <c r="BD357" i="1"/>
  <c r="BB357" i="1"/>
  <c r="BA357" i="1"/>
  <c r="AY357" i="1"/>
  <c r="AX357" i="1"/>
  <c r="AW357" i="1"/>
  <c r="AU357" i="1"/>
  <c r="AT357" i="1"/>
  <c r="AR357" i="1"/>
  <c r="AQ357" i="1"/>
  <c r="AP357" i="1"/>
  <c r="AN357" i="1"/>
  <c r="AM357" i="1"/>
  <c r="AK357" i="1"/>
  <c r="AJ357" i="1"/>
  <c r="AI357" i="1"/>
  <c r="AG357" i="1"/>
  <c r="AF357" i="1"/>
  <c r="AD357" i="1"/>
  <c r="AC357" i="1"/>
  <c r="AB357" i="1"/>
  <c r="Z357" i="1"/>
  <c r="Y357" i="1"/>
  <c r="W357" i="1"/>
  <c r="V357" i="1"/>
  <c r="U357" i="1"/>
  <c r="BP356" i="1"/>
  <c r="BO356" i="1"/>
  <c r="BM356" i="1"/>
  <c r="BL356" i="1"/>
  <c r="BK356" i="1"/>
  <c r="BI356" i="1"/>
  <c r="BH356" i="1"/>
  <c r="BF356" i="1"/>
  <c r="BE356" i="1"/>
  <c r="BD356" i="1"/>
  <c r="BB356" i="1"/>
  <c r="BA356" i="1"/>
  <c r="AY356" i="1"/>
  <c r="AX356" i="1"/>
  <c r="AW356" i="1"/>
  <c r="AU356" i="1"/>
  <c r="AT356" i="1"/>
  <c r="AR356" i="1"/>
  <c r="AQ356" i="1"/>
  <c r="AP356" i="1"/>
  <c r="AN356" i="1"/>
  <c r="AM356" i="1"/>
  <c r="AK356" i="1"/>
  <c r="AJ356" i="1"/>
  <c r="AI356" i="1"/>
  <c r="AG356" i="1"/>
  <c r="AF356" i="1"/>
  <c r="AD356" i="1"/>
  <c r="AC356" i="1"/>
  <c r="AB356" i="1"/>
  <c r="Z356" i="1"/>
  <c r="Y356" i="1"/>
  <c r="W356" i="1"/>
  <c r="V356" i="1"/>
  <c r="U356" i="1"/>
  <c r="BP355" i="1"/>
  <c r="BO355" i="1"/>
  <c r="BM355" i="1"/>
  <c r="BL355" i="1"/>
  <c r="BK355" i="1"/>
  <c r="BI355" i="1"/>
  <c r="BH355" i="1"/>
  <c r="BF355" i="1"/>
  <c r="BE355" i="1"/>
  <c r="BD355" i="1"/>
  <c r="BB355" i="1"/>
  <c r="BA355" i="1"/>
  <c r="AY355" i="1"/>
  <c r="AX355" i="1"/>
  <c r="AW355" i="1"/>
  <c r="AU355" i="1"/>
  <c r="AT355" i="1"/>
  <c r="AR355" i="1"/>
  <c r="AQ355" i="1"/>
  <c r="AP355" i="1"/>
  <c r="AN355" i="1"/>
  <c r="AM355" i="1"/>
  <c r="AK355" i="1"/>
  <c r="AJ355" i="1"/>
  <c r="AI355" i="1"/>
  <c r="AG355" i="1"/>
  <c r="AF355" i="1"/>
  <c r="AD355" i="1"/>
  <c r="AC355" i="1"/>
  <c r="AB355" i="1"/>
  <c r="Z355" i="1"/>
  <c r="Y355" i="1"/>
  <c r="W355" i="1"/>
  <c r="V355" i="1"/>
  <c r="U355" i="1"/>
  <c r="BP354" i="1"/>
  <c r="BO354" i="1"/>
  <c r="BM354" i="1"/>
  <c r="BL354" i="1"/>
  <c r="BK354" i="1"/>
  <c r="BI354" i="1"/>
  <c r="BH354" i="1"/>
  <c r="BF354" i="1"/>
  <c r="BE354" i="1"/>
  <c r="BD354" i="1"/>
  <c r="BB354" i="1"/>
  <c r="BA354" i="1"/>
  <c r="AY354" i="1"/>
  <c r="AX354" i="1"/>
  <c r="AW354" i="1"/>
  <c r="AU354" i="1"/>
  <c r="AT354" i="1"/>
  <c r="AR354" i="1"/>
  <c r="AQ354" i="1"/>
  <c r="AP354" i="1"/>
  <c r="AN354" i="1"/>
  <c r="AM354" i="1"/>
  <c r="AK354" i="1"/>
  <c r="AJ354" i="1"/>
  <c r="AI354" i="1"/>
  <c r="AG354" i="1"/>
  <c r="AF354" i="1"/>
  <c r="AD354" i="1"/>
  <c r="AC354" i="1"/>
  <c r="AB354" i="1"/>
  <c r="Z354" i="1"/>
  <c r="Y354" i="1"/>
  <c r="W354" i="1"/>
  <c r="V354" i="1"/>
  <c r="U354" i="1"/>
  <c r="BP353" i="1"/>
  <c r="BO353" i="1"/>
  <c r="BM353" i="1"/>
  <c r="BL353" i="1"/>
  <c r="BK353" i="1"/>
  <c r="BI353" i="1"/>
  <c r="BH353" i="1"/>
  <c r="BF353" i="1"/>
  <c r="BE353" i="1"/>
  <c r="BD353" i="1"/>
  <c r="BB353" i="1"/>
  <c r="BA353" i="1"/>
  <c r="AY353" i="1"/>
  <c r="AX353" i="1"/>
  <c r="AW353" i="1"/>
  <c r="AU353" i="1"/>
  <c r="AT353" i="1"/>
  <c r="AR353" i="1"/>
  <c r="AQ353" i="1"/>
  <c r="AP353" i="1"/>
  <c r="AN353" i="1"/>
  <c r="AM353" i="1"/>
  <c r="AK353" i="1"/>
  <c r="AJ353" i="1"/>
  <c r="AI353" i="1"/>
  <c r="AG353" i="1"/>
  <c r="AF353" i="1"/>
  <c r="AD353" i="1"/>
  <c r="AC353" i="1"/>
  <c r="AB353" i="1"/>
  <c r="Z353" i="1"/>
  <c r="Y353" i="1"/>
  <c r="W353" i="1"/>
  <c r="V353" i="1"/>
  <c r="U353" i="1"/>
  <c r="BP352" i="1"/>
  <c r="BO352" i="1"/>
  <c r="BM352" i="1"/>
  <c r="BL352" i="1"/>
  <c r="BK352" i="1"/>
  <c r="BI352" i="1"/>
  <c r="BH352" i="1"/>
  <c r="BF352" i="1"/>
  <c r="BE352" i="1"/>
  <c r="BD352" i="1"/>
  <c r="BB352" i="1"/>
  <c r="BA352" i="1"/>
  <c r="AY352" i="1"/>
  <c r="AX352" i="1"/>
  <c r="AW352" i="1"/>
  <c r="AU352" i="1"/>
  <c r="AT352" i="1"/>
  <c r="AR352" i="1"/>
  <c r="AQ352" i="1"/>
  <c r="AP352" i="1"/>
  <c r="AN352" i="1"/>
  <c r="AM352" i="1"/>
  <c r="AK352" i="1"/>
  <c r="AJ352" i="1"/>
  <c r="AI352" i="1"/>
  <c r="AG352" i="1"/>
  <c r="AF352" i="1"/>
  <c r="AD352" i="1"/>
  <c r="AC352" i="1"/>
  <c r="AB352" i="1"/>
  <c r="Z352" i="1"/>
  <c r="Y352" i="1"/>
  <c r="W352" i="1"/>
  <c r="V352" i="1"/>
  <c r="U352" i="1"/>
  <c r="BP351" i="1"/>
  <c r="BO351" i="1"/>
  <c r="BM351" i="1"/>
  <c r="BL351" i="1"/>
  <c r="BK351" i="1"/>
  <c r="BI351" i="1"/>
  <c r="BH351" i="1"/>
  <c r="BF351" i="1"/>
  <c r="BE351" i="1"/>
  <c r="BD351" i="1"/>
  <c r="BB351" i="1"/>
  <c r="BA351" i="1"/>
  <c r="AY351" i="1"/>
  <c r="AX351" i="1"/>
  <c r="AW351" i="1"/>
  <c r="AU351" i="1"/>
  <c r="AT351" i="1"/>
  <c r="AR351" i="1"/>
  <c r="AQ351" i="1"/>
  <c r="AP351" i="1"/>
  <c r="AN351" i="1"/>
  <c r="AM351" i="1"/>
  <c r="AK351" i="1"/>
  <c r="AJ351" i="1"/>
  <c r="AI351" i="1"/>
  <c r="AG351" i="1"/>
  <c r="AF351" i="1"/>
  <c r="AD351" i="1"/>
  <c r="AC351" i="1"/>
  <c r="AB351" i="1"/>
  <c r="Z351" i="1"/>
  <c r="Y351" i="1"/>
  <c r="W351" i="1"/>
  <c r="V351" i="1"/>
  <c r="U351" i="1"/>
  <c r="BP350" i="1"/>
  <c r="BO350" i="1"/>
  <c r="BM350" i="1"/>
  <c r="BL350" i="1"/>
  <c r="BK350" i="1"/>
  <c r="BI350" i="1"/>
  <c r="BH350" i="1"/>
  <c r="BF350" i="1"/>
  <c r="BE350" i="1"/>
  <c r="BD350" i="1"/>
  <c r="BB350" i="1"/>
  <c r="BA350" i="1"/>
  <c r="AY350" i="1"/>
  <c r="AX350" i="1"/>
  <c r="AW350" i="1"/>
  <c r="AU350" i="1"/>
  <c r="AT350" i="1"/>
  <c r="AR350" i="1"/>
  <c r="AQ350" i="1"/>
  <c r="AP350" i="1"/>
  <c r="AN350" i="1"/>
  <c r="AM350" i="1"/>
  <c r="AK350" i="1"/>
  <c r="AJ350" i="1"/>
  <c r="AI350" i="1"/>
  <c r="AG350" i="1"/>
  <c r="AF350" i="1"/>
  <c r="AD350" i="1"/>
  <c r="AC350" i="1"/>
  <c r="AB350" i="1"/>
  <c r="Z350" i="1"/>
  <c r="Y350" i="1"/>
  <c r="W350" i="1"/>
  <c r="V350" i="1"/>
  <c r="U350" i="1"/>
  <c r="BP349" i="1"/>
  <c r="BO349" i="1"/>
  <c r="BM349" i="1"/>
  <c r="BL349" i="1"/>
  <c r="BK349" i="1"/>
  <c r="BI349" i="1"/>
  <c r="BH349" i="1"/>
  <c r="BF349" i="1"/>
  <c r="BE349" i="1"/>
  <c r="BD349" i="1"/>
  <c r="BB349" i="1"/>
  <c r="BA349" i="1"/>
  <c r="AY349" i="1"/>
  <c r="AX349" i="1"/>
  <c r="AW349" i="1"/>
  <c r="AU349" i="1"/>
  <c r="AT349" i="1"/>
  <c r="AR349" i="1"/>
  <c r="AQ349" i="1"/>
  <c r="AP349" i="1"/>
  <c r="AN349" i="1"/>
  <c r="AM349" i="1"/>
  <c r="AK349" i="1"/>
  <c r="AJ349" i="1"/>
  <c r="AI349" i="1"/>
  <c r="AG349" i="1"/>
  <c r="AF349" i="1"/>
  <c r="AD349" i="1"/>
  <c r="AC349" i="1"/>
  <c r="AB349" i="1"/>
  <c r="Z349" i="1"/>
  <c r="Y349" i="1"/>
  <c r="W349" i="1"/>
  <c r="V349" i="1"/>
  <c r="U349" i="1"/>
  <c r="BP348" i="1"/>
  <c r="BO348" i="1"/>
  <c r="BM348" i="1"/>
  <c r="BL348" i="1"/>
  <c r="BK348" i="1"/>
  <c r="BI348" i="1"/>
  <c r="BH348" i="1"/>
  <c r="BF348" i="1"/>
  <c r="BE348" i="1"/>
  <c r="BD348" i="1"/>
  <c r="BB348" i="1"/>
  <c r="BA348" i="1"/>
  <c r="AY348" i="1"/>
  <c r="AX348" i="1"/>
  <c r="AW348" i="1"/>
  <c r="AU348" i="1"/>
  <c r="AT348" i="1"/>
  <c r="AR348" i="1"/>
  <c r="AQ348" i="1"/>
  <c r="AP348" i="1"/>
  <c r="AN348" i="1"/>
  <c r="AM348" i="1"/>
  <c r="AK348" i="1"/>
  <c r="AJ348" i="1"/>
  <c r="AI348" i="1"/>
  <c r="AG348" i="1"/>
  <c r="AF348" i="1"/>
  <c r="AD348" i="1"/>
  <c r="AC348" i="1"/>
  <c r="AB348" i="1"/>
  <c r="Z348" i="1"/>
  <c r="Y348" i="1"/>
  <c r="W348" i="1"/>
  <c r="V348" i="1"/>
  <c r="U348" i="1"/>
  <c r="BP346" i="1"/>
  <c r="BO346" i="1"/>
  <c r="BM346" i="1"/>
  <c r="BL346" i="1"/>
  <c r="BK346" i="1"/>
  <c r="BI346" i="1"/>
  <c r="BH346" i="1"/>
  <c r="BF346" i="1"/>
  <c r="BE346" i="1"/>
  <c r="BD346" i="1"/>
  <c r="BB346" i="1"/>
  <c r="BA346" i="1"/>
  <c r="AY346" i="1"/>
  <c r="AX346" i="1"/>
  <c r="AW346" i="1"/>
  <c r="AU346" i="1"/>
  <c r="AT346" i="1"/>
  <c r="AR346" i="1"/>
  <c r="AQ346" i="1"/>
  <c r="AP346" i="1"/>
  <c r="AN346" i="1"/>
  <c r="AM346" i="1"/>
  <c r="AK346" i="1"/>
  <c r="AJ346" i="1"/>
  <c r="AI346" i="1"/>
  <c r="AG346" i="1"/>
  <c r="AF346" i="1"/>
  <c r="AD346" i="1"/>
  <c r="AC346" i="1"/>
  <c r="AB346" i="1"/>
  <c r="Z346" i="1"/>
  <c r="Y346" i="1"/>
  <c r="W346" i="1"/>
  <c r="V346" i="1"/>
  <c r="U346" i="1"/>
  <c r="BP345" i="1"/>
  <c r="BO345" i="1"/>
  <c r="BM345" i="1"/>
  <c r="BL345" i="1"/>
  <c r="BK345" i="1"/>
  <c r="BI345" i="1"/>
  <c r="BH345" i="1"/>
  <c r="BF345" i="1"/>
  <c r="BE345" i="1"/>
  <c r="BD345" i="1"/>
  <c r="BB345" i="1"/>
  <c r="BA345" i="1"/>
  <c r="AY345" i="1"/>
  <c r="AX345" i="1"/>
  <c r="AW345" i="1"/>
  <c r="AU345" i="1"/>
  <c r="AT345" i="1"/>
  <c r="AR345" i="1"/>
  <c r="AQ345" i="1"/>
  <c r="AP345" i="1"/>
  <c r="AN345" i="1"/>
  <c r="AM345" i="1"/>
  <c r="AK345" i="1"/>
  <c r="AJ345" i="1"/>
  <c r="AI345" i="1"/>
  <c r="AG345" i="1"/>
  <c r="AF345" i="1"/>
  <c r="AD345" i="1"/>
  <c r="AC345" i="1"/>
  <c r="AB345" i="1"/>
  <c r="Z345" i="1"/>
  <c r="Y345" i="1"/>
  <c r="W345" i="1"/>
  <c r="V345" i="1"/>
  <c r="U345" i="1"/>
  <c r="BP344" i="1"/>
  <c r="BO344" i="1"/>
  <c r="BM344" i="1"/>
  <c r="BL344" i="1"/>
  <c r="BK344" i="1"/>
  <c r="BI344" i="1"/>
  <c r="BH344" i="1"/>
  <c r="BF344" i="1"/>
  <c r="BE344" i="1"/>
  <c r="BD344" i="1"/>
  <c r="BB344" i="1"/>
  <c r="BA344" i="1"/>
  <c r="AY344" i="1"/>
  <c r="AX344" i="1"/>
  <c r="AW344" i="1"/>
  <c r="AU344" i="1"/>
  <c r="AT344" i="1"/>
  <c r="AR344" i="1"/>
  <c r="AQ344" i="1"/>
  <c r="AP344" i="1"/>
  <c r="AN344" i="1"/>
  <c r="AM344" i="1"/>
  <c r="AK344" i="1"/>
  <c r="AJ344" i="1"/>
  <c r="AI344" i="1"/>
  <c r="AG344" i="1"/>
  <c r="AF344" i="1"/>
  <c r="AD344" i="1"/>
  <c r="AC344" i="1"/>
  <c r="AB344" i="1"/>
  <c r="Z344" i="1"/>
  <c r="Y344" i="1"/>
  <c r="W344" i="1"/>
  <c r="V344" i="1"/>
  <c r="U344" i="1"/>
  <c r="BP343" i="1"/>
  <c r="BO343" i="1"/>
  <c r="BM343" i="1"/>
  <c r="BL343" i="1"/>
  <c r="BK343" i="1"/>
  <c r="BI343" i="1"/>
  <c r="BH343" i="1"/>
  <c r="BF343" i="1"/>
  <c r="BE343" i="1"/>
  <c r="BD343" i="1"/>
  <c r="BB343" i="1"/>
  <c r="BA343" i="1"/>
  <c r="AY343" i="1"/>
  <c r="AX343" i="1"/>
  <c r="AW343" i="1"/>
  <c r="AU343" i="1"/>
  <c r="AT343" i="1"/>
  <c r="AR343" i="1"/>
  <c r="AQ343" i="1"/>
  <c r="AP343" i="1"/>
  <c r="AN343" i="1"/>
  <c r="AM343" i="1"/>
  <c r="AK343" i="1"/>
  <c r="AJ343" i="1"/>
  <c r="AI343" i="1"/>
  <c r="AG343" i="1"/>
  <c r="AF343" i="1"/>
  <c r="AD343" i="1"/>
  <c r="AC343" i="1"/>
  <c r="AB343" i="1"/>
  <c r="Z343" i="1"/>
  <c r="Y343" i="1"/>
  <c r="W343" i="1"/>
  <c r="V343" i="1"/>
  <c r="U343" i="1"/>
  <c r="BP316" i="1"/>
  <c r="BO316" i="1"/>
  <c r="BM316" i="1"/>
  <c r="BL316" i="1"/>
  <c r="BK316" i="1"/>
  <c r="BI316" i="1"/>
  <c r="BH316" i="1"/>
  <c r="BF316" i="1"/>
  <c r="BE316" i="1"/>
  <c r="BD316" i="1"/>
  <c r="BB316" i="1"/>
  <c r="BA316" i="1"/>
  <c r="AY316" i="1"/>
  <c r="AX316" i="1"/>
  <c r="AW316" i="1"/>
  <c r="AU316" i="1"/>
  <c r="AT316" i="1"/>
  <c r="AR316" i="1"/>
  <c r="AQ316" i="1"/>
  <c r="AP316" i="1"/>
  <c r="AN316" i="1"/>
  <c r="AM316" i="1"/>
  <c r="AK316" i="1"/>
  <c r="AJ316" i="1"/>
  <c r="AI316" i="1"/>
  <c r="AG316" i="1"/>
  <c r="AF316" i="1"/>
  <c r="AD316" i="1"/>
  <c r="AC316" i="1"/>
  <c r="AB316" i="1"/>
  <c r="Z316" i="1"/>
  <c r="Y316" i="1"/>
  <c r="W316" i="1"/>
  <c r="V316" i="1"/>
  <c r="U316" i="1"/>
  <c r="BP315" i="1"/>
  <c r="BO315" i="1"/>
  <c r="BM315" i="1"/>
  <c r="BL315" i="1"/>
  <c r="BK315" i="1"/>
  <c r="BI315" i="1"/>
  <c r="BH315" i="1"/>
  <c r="BF315" i="1"/>
  <c r="BE315" i="1"/>
  <c r="BD315" i="1"/>
  <c r="BB315" i="1"/>
  <c r="BA315" i="1"/>
  <c r="AY315" i="1"/>
  <c r="AX315" i="1"/>
  <c r="AW315" i="1"/>
  <c r="AU315" i="1"/>
  <c r="AT315" i="1"/>
  <c r="AR315" i="1"/>
  <c r="AQ315" i="1"/>
  <c r="AP315" i="1"/>
  <c r="AN315" i="1"/>
  <c r="AM315" i="1"/>
  <c r="AK315" i="1"/>
  <c r="AJ315" i="1"/>
  <c r="AI315" i="1"/>
  <c r="AG315" i="1"/>
  <c r="AF315" i="1"/>
  <c r="AD315" i="1"/>
  <c r="AC315" i="1"/>
  <c r="AB315" i="1"/>
  <c r="Z315" i="1"/>
  <c r="Y315" i="1"/>
  <c r="W315" i="1"/>
  <c r="V315" i="1"/>
  <c r="U315" i="1"/>
  <c r="BP314" i="1"/>
  <c r="BO314" i="1"/>
  <c r="BM314" i="1"/>
  <c r="BL314" i="1"/>
  <c r="BK314" i="1"/>
  <c r="BI314" i="1"/>
  <c r="BH314" i="1"/>
  <c r="BF314" i="1"/>
  <c r="BE314" i="1"/>
  <c r="BD314" i="1"/>
  <c r="BB314" i="1"/>
  <c r="BA314" i="1"/>
  <c r="AY314" i="1"/>
  <c r="AX314" i="1"/>
  <c r="AW314" i="1"/>
  <c r="AU314" i="1"/>
  <c r="AT314" i="1"/>
  <c r="AR314" i="1"/>
  <c r="AQ314" i="1"/>
  <c r="AP314" i="1"/>
  <c r="AN314" i="1"/>
  <c r="AM314" i="1"/>
  <c r="AK314" i="1"/>
  <c r="AJ314" i="1"/>
  <c r="AI314" i="1"/>
  <c r="AG314" i="1"/>
  <c r="AF314" i="1"/>
  <c r="AD314" i="1"/>
  <c r="AC314" i="1"/>
  <c r="AB314" i="1"/>
  <c r="Z314" i="1"/>
  <c r="Y314" i="1"/>
  <c r="W314" i="1"/>
  <c r="V314" i="1"/>
  <c r="U314" i="1"/>
  <c r="BP278" i="1"/>
  <c r="BO278" i="1"/>
  <c r="BM278" i="1"/>
  <c r="BL278" i="1"/>
  <c r="BK278" i="1"/>
  <c r="BI278" i="1"/>
  <c r="BH278" i="1"/>
  <c r="BF278" i="1"/>
  <c r="BE278" i="1"/>
  <c r="BD278" i="1"/>
  <c r="BB278" i="1"/>
  <c r="BA278" i="1"/>
  <c r="AY278" i="1"/>
  <c r="AX278" i="1"/>
  <c r="AW278" i="1"/>
  <c r="AU278" i="1"/>
  <c r="AT278" i="1"/>
  <c r="AR278" i="1"/>
  <c r="AQ278" i="1"/>
  <c r="AP278" i="1"/>
  <c r="AN278" i="1"/>
  <c r="AM278" i="1"/>
  <c r="AK278" i="1"/>
  <c r="AJ278" i="1"/>
  <c r="AI278" i="1"/>
  <c r="AG278" i="1"/>
  <c r="AF278" i="1"/>
  <c r="AD278" i="1"/>
  <c r="AC278" i="1"/>
  <c r="AB278" i="1"/>
  <c r="Z278" i="1"/>
  <c r="Y278" i="1"/>
  <c r="W278" i="1"/>
  <c r="V278" i="1"/>
  <c r="U278" i="1"/>
  <c r="BP276" i="1"/>
  <c r="BO276" i="1"/>
  <c r="BM276" i="1"/>
  <c r="BL276" i="1"/>
  <c r="BK276" i="1"/>
  <c r="BI276" i="1"/>
  <c r="BH276" i="1"/>
  <c r="BF276" i="1"/>
  <c r="BE276" i="1"/>
  <c r="BD276" i="1"/>
  <c r="BB276" i="1"/>
  <c r="BA276" i="1"/>
  <c r="AY276" i="1"/>
  <c r="AX276" i="1"/>
  <c r="AW276" i="1"/>
  <c r="AU276" i="1"/>
  <c r="AT276" i="1"/>
  <c r="AR276" i="1"/>
  <c r="AQ276" i="1"/>
  <c r="AP276" i="1"/>
  <c r="AN276" i="1"/>
  <c r="AM276" i="1"/>
  <c r="AK276" i="1"/>
  <c r="AJ276" i="1"/>
  <c r="AI276" i="1"/>
  <c r="AG276" i="1"/>
  <c r="AF276" i="1"/>
  <c r="AD276" i="1"/>
  <c r="AC276" i="1"/>
  <c r="AB276" i="1"/>
  <c r="Z276" i="1"/>
  <c r="Y276" i="1"/>
  <c r="W276" i="1"/>
  <c r="V276" i="1"/>
  <c r="U276" i="1"/>
  <c r="BP275" i="1"/>
  <c r="BO275" i="1"/>
  <c r="BM275" i="1"/>
  <c r="BL275" i="1"/>
  <c r="BK275" i="1"/>
  <c r="BI275" i="1"/>
  <c r="BH275" i="1"/>
  <c r="BF275" i="1"/>
  <c r="BE275" i="1"/>
  <c r="BD275" i="1"/>
  <c r="BB275" i="1"/>
  <c r="BA275" i="1"/>
  <c r="AY275" i="1"/>
  <c r="AX275" i="1"/>
  <c r="AW275" i="1"/>
  <c r="AU275" i="1"/>
  <c r="AT275" i="1"/>
  <c r="AR275" i="1"/>
  <c r="AQ275" i="1"/>
  <c r="AP275" i="1"/>
  <c r="AN275" i="1"/>
  <c r="AM275" i="1"/>
  <c r="AK275" i="1"/>
  <c r="AJ275" i="1"/>
  <c r="AI275" i="1"/>
  <c r="AG275" i="1"/>
  <c r="AF275" i="1"/>
  <c r="AD275" i="1"/>
  <c r="AC275" i="1"/>
  <c r="AB275" i="1"/>
  <c r="Z275" i="1"/>
  <c r="Y275" i="1"/>
  <c r="W275" i="1"/>
  <c r="V275" i="1"/>
  <c r="U275" i="1"/>
  <c r="BP273" i="1"/>
  <c r="BO273" i="1"/>
  <c r="BM273" i="1"/>
  <c r="BL273" i="1"/>
  <c r="BK273" i="1"/>
  <c r="BI273" i="1"/>
  <c r="BH273" i="1"/>
  <c r="BF273" i="1"/>
  <c r="BE273" i="1"/>
  <c r="BD273" i="1"/>
  <c r="BB273" i="1"/>
  <c r="BA273" i="1"/>
  <c r="AY273" i="1"/>
  <c r="AX273" i="1"/>
  <c r="AW273" i="1"/>
  <c r="AU273" i="1"/>
  <c r="AT273" i="1"/>
  <c r="AR273" i="1"/>
  <c r="AQ273" i="1"/>
  <c r="AP273" i="1"/>
  <c r="AN273" i="1"/>
  <c r="AM273" i="1"/>
  <c r="AK273" i="1"/>
  <c r="AJ273" i="1"/>
  <c r="AI273" i="1"/>
  <c r="AG273" i="1"/>
  <c r="AF273" i="1"/>
  <c r="AD273" i="1"/>
  <c r="AC273" i="1"/>
  <c r="AB273" i="1"/>
  <c r="Z273" i="1"/>
  <c r="Y273" i="1"/>
  <c r="W273" i="1"/>
  <c r="V273" i="1"/>
  <c r="U273" i="1"/>
  <c r="BP271" i="1"/>
  <c r="BO271" i="1"/>
  <c r="BM271" i="1"/>
  <c r="BL271" i="1"/>
  <c r="BK271" i="1"/>
  <c r="BI271" i="1"/>
  <c r="BH271" i="1"/>
  <c r="BF271" i="1"/>
  <c r="BE271" i="1"/>
  <c r="BD271" i="1"/>
  <c r="BB271" i="1"/>
  <c r="BA271" i="1"/>
  <c r="AY271" i="1"/>
  <c r="AX271" i="1"/>
  <c r="AW271" i="1"/>
  <c r="AU271" i="1"/>
  <c r="AT271" i="1"/>
  <c r="AR271" i="1"/>
  <c r="AQ271" i="1"/>
  <c r="AP271" i="1"/>
  <c r="AN271" i="1"/>
  <c r="AM271" i="1"/>
  <c r="AK271" i="1"/>
  <c r="AJ271" i="1"/>
  <c r="AI271" i="1"/>
  <c r="AG271" i="1"/>
  <c r="AF271" i="1"/>
  <c r="AD271" i="1"/>
  <c r="AC271" i="1"/>
  <c r="AB271" i="1"/>
  <c r="Z271" i="1"/>
  <c r="Y271" i="1"/>
  <c r="W271" i="1"/>
  <c r="V271" i="1"/>
  <c r="U271" i="1"/>
  <c r="BP270" i="1"/>
  <c r="BO270" i="1"/>
  <c r="BN270" i="1"/>
  <c r="BM270" i="1"/>
  <c r="BL270" i="1"/>
  <c r="BK270" i="1"/>
  <c r="BI270" i="1"/>
  <c r="BH270" i="1"/>
  <c r="BG270" i="1"/>
  <c r="BF270" i="1"/>
  <c r="BE270" i="1"/>
  <c r="BD270" i="1"/>
  <c r="BB270" i="1"/>
  <c r="BA270" i="1"/>
  <c r="AZ270" i="1"/>
  <c r="AY270" i="1"/>
  <c r="AX270" i="1"/>
  <c r="AW270" i="1"/>
  <c r="AU270" i="1"/>
  <c r="AT270" i="1"/>
  <c r="AS270" i="1"/>
  <c r="AR270" i="1"/>
  <c r="AQ270" i="1"/>
  <c r="AP270" i="1"/>
  <c r="AN270" i="1"/>
  <c r="AM270" i="1"/>
  <c r="AL270" i="1"/>
  <c r="AK270" i="1"/>
  <c r="AJ270" i="1"/>
  <c r="AI270" i="1"/>
  <c r="AG270" i="1"/>
  <c r="AF270" i="1"/>
  <c r="AE270" i="1"/>
  <c r="AD270" i="1"/>
  <c r="AC270" i="1"/>
  <c r="AB270" i="1"/>
  <c r="Z270" i="1"/>
  <c r="Y270" i="1"/>
  <c r="X270" i="1"/>
  <c r="W270" i="1"/>
  <c r="V270" i="1"/>
  <c r="U270" i="1"/>
  <c r="BP269" i="1"/>
  <c r="BO269" i="1"/>
  <c r="BM269" i="1"/>
  <c r="BL269" i="1"/>
  <c r="BK269" i="1"/>
  <c r="BI269" i="1"/>
  <c r="BH269" i="1"/>
  <c r="BF269" i="1"/>
  <c r="BE269" i="1"/>
  <c r="BD269" i="1"/>
  <c r="BB269" i="1"/>
  <c r="BA269" i="1"/>
  <c r="AY269" i="1"/>
  <c r="AX269" i="1"/>
  <c r="AW269" i="1"/>
  <c r="AU269" i="1"/>
  <c r="AT269" i="1"/>
  <c r="AR269" i="1"/>
  <c r="AQ269" i="1"/>
  <c r="AP269" i="1"/>
  <c r="AN269" i="1"/>
  <c r="AM269" i="1"/>
  <c r="AK269" i="1"/>
  <c r="AJ269" i="1"/>
  <c r="AI269" i="1"/>
  <c r="AG269" i="1"/>
  <c r="AF269" i="1"/>
  <c r="AD269" i="1"/>
  <c r="AC269" i="1"/>
  <c r="AB269" i="1"/>
  <c r="Z269" i="1"/>
  <c r="Y269" i="1"/>
  <c r="W269" i="1"/>
  <c r="V269" i="1"/>
  <c r="U269" i="1"/>
  <c r="BP267" i="1"/>
  <c r="BO267" i="1"/>
  <c r="BM267" i="1"/>
  <c r="BL267" i="1"/>
  <c r="BK267" i="1"/>
  <c r="BI267" i="1"/>
  <c r="BH267" i="1"/>
  <c r="BF267" i="1"/>
  <c r="BE267" i="1"/>
  <c r="BD267" i="1"/>
  <c r="BB267" i="1"/>
  <c r="BA267" i="1"/>
  <c r="AY267" i="1"/>
  <c r="AX267" i="1"/>
  <c r="AW267" i="1"/>
  <c r="AU267" i="1"/>
  <c r="AT267" i="1"/>
  <c r="AR267" i="1"/>
  <c r="AQ267" i="1"/>
  <c r="AP267" i="1"/>
  <c r="AN267" i="1"/>
  <c r="AM267" i="1"/>
  <c r="AK267" i="1"/>
  <c r="AJ267" i="1"/>
  <c r="AI267" i="1"/>
  <c r="AG267" i="1"/>
  <c r="AF267" i="1"/>
  <c r="AD267" i="1"/>
  <c r="AC267" i="1"/>
  <c r="AB267" i="1"/>
  <c r="Z267" i="1"/>
  <c r="Y267" i="1"/>
  <c r="W267" i="1"/>
  <c r="V267" i="1"/>
  <c r="U267" i="1"/>
  <c r="BP266" i="1"/>
  <c r="BO266" i="1"/>
  <c r="BM266" i="1"/>
  <c r="BL266" i="1"/>
  <c r="BK266" i="1"/>
  <c r="BI266" i="1"/>
  <c r="BH266" i="1"/>
  <c r="BF266" i="1"/>
  <c r="BE266" i="1"/>
  <c r="BD266" i="1"/>
  <c r="BB266" i="1"/>
  <c r="BA266" i="1"/>
  <c r="AY266" i="1"/>
  <c r="AX266" i="1"/>
  <c r="AW266" i="1"/>
  <c r="AU266" i="1"/>
  <c r="AT266" i="1"/>
  <c r="AR266" i="1"/>
  <c r="AQ266" i="1"/>
  <c r="AP266" i="1"/>
  <c r="AN266" i="1"/>
  <c r="AM266" i="1"/>
  <c r="AK266" i="1"/>
  <c r="AJ266" i="1"/>
  <c r="AI266" i="1"/>
  <c r="AG266" i="1"/>
  <c r="AF266" i="1"/>
  <c r="AD266" i="1"/>
  <c r="AC266" i="1"/>
  <c r="AB266" i="1"/>
  <c r="Z266" i="1"/>
  <c r="Y266" i="1"/>
  <c r="W266" i="1"/>
  <c r="V266" i="1"/>
  <c r="U266" i="1"/>
  <c r="BP265" i="1"/>
  <c r="BO265" i="1"/>
  <c r="BM265" i="1"/>
  <c r="BL265" i="1"/>
  <c r="BK265" i="1"/>
  <c r="BI265" i="1"/>
  <c r="BH265" i="1"/>
  <c r="BF265" i="1"/>
  <c r="BE265" i="1"/>
  <c r="BD265" i="1"/>
  <c r="BB265" i="1"/>
  <c r="BA265" i="1"/>
  <c r="AY265" i="1"/>
  <c r="AX265" i="1"/>
  <c r="AW265" i="1"/>
  <c r="AU265" i="1"/>
  <c r="AT265" i="1"/>
  <c r="AR265" i="1"/>
  <c r="AQ265" i="1"/>
  <c r="AP265" i="1"/>
  <c r="AN265" i="1"/>
  <c r="AM265" i="1"/>
  <c r="AK265" i="1"/>
  <c r="AJ265" i="1"/>
  <c r="AI265" i="1"/>
  <c r="AG265" i="1"/>
  <c r="AF265" i="1"/>
  <c r="AD265" i="1"/>
  <c r="AC265" i="1"/>
  <c r="AB265" i="1"/>
  <c r="Z265" i="1"/>
  <c r="Y265" i="1"/>
  <c r="W265" i="1"/>
  <c r="V265" i="1"/>
  <c r="U265" i="1"/>
  <c r="BP239" i="1"/>
  <c r="BO239" i="1"/>
  <c r="BM239" i="1"/>
  <c r="BL239" i="1"/>
  <c r="BK239" i="1"/>
  <c r="BI239" i="1"/>
  <c r="BH239" i="1"/>
  <c r="BF239" i="1"/>
  <c r="BE239" i="1"/>
  <c r="BD239" i="1"/>
  <c r="BB239" i="1"/>
  <c r="BA239" i="1"/>
  <c r="AY239" i="1"/>
  <c r="AX239" i="1"/>
  <c r="AW239" i="1"/>
  <c r="AU239" i="1"/>
  <c r="AT239" i="1"/>
  <c r="AR239" i="1"/>
  <c r="AQ239" i="1"/>
  <c r="AP239" i="1"/>
  <c r="AN239" i="1"/>
  <c r="AM239" i="1"/>
  <c r="AK239" i="1"/>
  <c r="AJ239" i="1"/>
  <c r="AI239" i="1"/>
  <c r="AG239" i="1"/>
  <c r="AF239" i="1"/>
  <c r="AD239" i="1"/>
  <c r="AC239" i="1"/>
  <c r="AB239" i="1"/>
  <c r="Z239" i="1"/>
  <c r="Y239" i="1"/>
  <c r="W239" i="1"/>
  <c r="V239" i="1"/>
  <c r="U239" i="1"/>
  <c r="BP236" i="1"/>
  <c r="BO236" i="1"/>
  <c r="BM236" i="1"/>
  <c r="BL236" i="1"/>
  <c r="BK236" i="1"/>
  <c r="BI236" i="1"/>
  <c r="BH236" i="1"/>
  <c r="BF236" i="1"/>
  <c r="BE236" i="1"/>
  <c r="BD236" i="1"/>
  <c r="BB236" i="1"/>
  <c r="BA236" i="1"/>
  <c r="AY236" i="1"/>
  <c r="AX236" i="1"/>
  <c r="AW236" i="1"/>
  <c r="AU236" i="1"/>
  <c r="AT236" i="1"/>
  <c r="AR236" i="1"/>
  <c r="AQ236" i="1"/>
  <c r="AP236" i="1"/>
  <c r="AN236" i="1"/>
  <c r="AM236" i="1"/>
  <c r="AK236" i="1"/>
  <c r="AJ236" i="1"/>
  <c r="AI236" i="1"/>
  <c r="AG236" i="1"/>
  <c r="AF236" i="1"/>
  <c r="AD236" i="1"/>
  <c r="AC236" i="1"/>
  <c r="AB236" i="1"/>
  <c r="Z236" i="1"/>
  <c r="Y236" i="1"/>
  <c r="W236" i="1"/>
  <c r="V236" i="1"/>
  <c r="U236" i="1"/>
  <c r="BP233" i="1"/>
  <c r="BO233" i="1"/>
  <c r="BM233" i="1"/>
  <c r="BL233" i="1"/>
  <c r="BK233" i="1"/>
  <c r="BI233" i="1"/>
  <c r="BH233" i="1"/>
  <c r="BF233" i="1"/>
  <c r="BE233" i="1"/>
  <c r="BD233" i="1"/>
  <c r="BB233" i="1"/>
  <c r="BA233" i="1"/>
  <c r="AY233" i="1"/>
  <c r="AX233" i="1"/>
  <c r="AW233" i="1"/>
  <c r="AU233" i="1"/>
  <c r="AT233" i="1"/>
  <c r="AR233" i="1"/>
  <c r="AQ233" i="1"/>
  <c r="AP233" i="1"/>
  <c r="AN233" i="1"/>
  <c r="AM233" i="1"/>
  <c r="AK233" i="1"/>
  <c r="AJ233" i="1"/>
  <c r="AI233" i="1"/>
  <c r="AG233" i="1"/>
  <c r="AF233" i="1"/>
  <c r="AD233" i="1"/>
  <c r="AC233" i="1"/>
  <c r="AB233" i="1"/>
  <c r="Z233" i="1"/>
  <c r="Y233" i="1"/>
  <c r="W233" i="1"/>
  <c r="V233" i="1"/>
  <c r="U233" i="1"/>
  <c r="BP232" i="1"/>
  <c r="BO232" i="1"/>
  <c r="BM232" i="1"/>
  <c r="BL232" i="1"/>
  <c r="BK232" i="1"/>
  <c r="BI232" i="1"/>
  <c r="BH232" i="1"/>
  <c r="BF232" i="1"/>
  <c r="BE232" i="1"/>
  <c r="BD232" i="1"/>
  <c r="BB232" i="1"/>
  <c r="BA232" i="1"/>
  <c r="AY232" i="1"/>
  <c r="AX232" i="1"/>
  <c r="AW232" i="1"/>
  <c r="AU232" i="1"/>
  <c r="AT232" i="1"/>
  <c r="AR232" i="1"/>
  <c r="AQ232" i="1"/>
  <c r="AP232" i="1"/>
  <c r="AN232" i="1"/>
  <c r="AM232" i="1"/>
  <c r="AK232" i="1"/>
  <c r="AJ232" i="1"/>
  <c r="AI232" i="1"/>
  <c r="AG232" i="1"/>
  <c r="AF232" i="1"/>
  <c r="AD232" i="1"/>
  <c r="AC232" i="1"/>
  <c r="AB232" i="1"/>
  <c r="Z232" i="1"/>
  <c r="Y232" i="1"/>
  <c r="W232" i="1"/>
  <c r="V232" i="1"/>
  <c r="U232" i="1"/>
  <c r="BP231" i="1"/>
  <c r="BO231" i="1"/>
  <c r="BM231" i="1"/>
  <c r="BL231" i="1"/>
  <c r="BK231" i="1"/>
  <c r="BI231" i="1"/>
  <c r="BH231" i="1"/>
  <c r="BF231" i="1"/>
  <c r="BE231" i="1"/>
  <c r="BD231" i="1"/>
  <c r="BB231" i="1"/>
  <c r="BA231" i="1"/>
  <c r="AY231" i="1"/>
  <c r="AX231" i="1"/>
  <c r="AW231" i="1"/>
  <c r="AU231" i="1"/>
  <c r="AT231" i="1"/>
  <c r="AR231" i="1"/>
  <c r="AQ231" i="1"/>
  <c r="AP231" i="1"/>
  <c r="AN231" i="1"/>
  <c r="AM231" i="1"/>
  <c r="AK231" i="1"/>
  <c r="AJ231" i="1"/>
  <c r="AI231" i="1"/>
  <c r="AG231" i="1"/>
  <c r="AF231" i="1"/>
  <c r="AD231" i="1"/>
  <c r="AC231" i="1"/>
  <c r="AB231" i="1"/>
  <c r="Z231" i="1"/>
  <c r="Y231" i="1"/>
  <c r="W231" i="1"/>
  <c r="V231" i="1"/>
  <c r="U231" i="1"/>
  <c r="BP230" i="1"/>
  <c r="BO230" i="1"/>
  <c r="BM230" i="1"/>
  <c r="BL230" i="1"/>
  <c r="BK230" i="1"/>
  <c r="BI230" i="1"/>
  <c r="BH230" i="1"/>
  <c r="BF230" i="1"/>
  <c r="BE230" i="1"/>
  <c r="BD230" i="1"/>
  <c r="BB230" i="1"/>
  <c r="BA230" i="1"/>
  <c r="AY230" i="1"/>
  <c r="AX230" i="1"/>
  <c r="AW230" i="1"/>
  <c r="AU230" i="1"/>
  <c r="AT230" i="1"/>
  <c r="AR230" i="1"/>
  <c r="AQ230" i="1"/>
  <c r="AP230" i="1"/>
  <c r="AN230" i="1"/>
  <c r="AM230" i="1"/>
  <c r="AK230" i="1"/>
  <c r="AJ230" i="1"/>
  <c r="AI230" i="1"/>
  <c r="AG230" i="1"/>
  <c r="AF230" i="1"/>
  <c r="AD230" i="1"/>
  <c r="AC230" i="1"/>
  <c r="AB230" i="1"/>
  <c r="Z230" i="1"/>
  <c r="Y230" i="1"/>
  <c r="W230" i="1"/>
  <c r="V230" i="1"/>
  <c r="U230" i="1"/>
  <c r="BP229" i="1"/>
  <c r="BO229" i="1"/>
  <c r="BM229" i="1"/>
  <c r="BL229" i="1"/>
  <c r="BK229" i="1"/>
  <c r="BI229" i="1"/>
  <c r="BH229" i="1"/>
  <c r="BF229" i="1"/>
  <c r="BE229" i="1"/>
  <c r="BD229" i="1"/>
  <c r="BB229" i="1"/>
  <c r="BA229" i="1"/>
  <c r="AY229" i="1"/>
  <c r="AX229" i="1"/>
  <c r="AW229" i="1"/>
  <c r="AU229" i="1"/>
  <c r="AT229" i="1"/>
  <c r="AR229" i="1"/>
  <c r="AQ229" i="1"/>
  <c r="AP229" i="1"/>
  <c r="AN229" i="1"/>
  <c r="AM229" i="1"/>
  <c r="AK229" i="1"/>
  <c r="AJ229" i="1"/>
  <c r="AI229" i="1"/>
  <c r="AG229" i="1"/>
  <c r="AF229" i="1"/>
  <c r="AD229" i="1"/>
  <c r="AC229" i="1"/>
  <c r="AB229" i="1"/>
  <c r="Z229" i="1"/>
  <c r="Y229" i="1"/>
  <c r="W229" i="1"/>
  <c r="V229" i="1"/>
  <c r="U229" i="1"/>
  <c r="BP225" i="1"/>
  <c r="BO225" i="1"/>
  <c r="BM225" i="1"/>
  <c r="BL225" i="1"/>
  <c r="BK225" i="1"/>
  <c r="BI225" i="1"/>
  <c r="BH225" i="1"/>
  <c r="BF225" i="1"/>
  <c r="BE225" i="1"/>
  <c r="BD225" i="1"/>
  <c r="BB225" i="1"/>
  <c r="BA225" i="1"/>
  <c r="AY225" i="1"/>
  <c r="AX225" i="1"/>
  <c r="AW225" i="1"/>
  <c r="AU225" i="1"/>
  <c r="AT225" i="1"/>
  <c r="AR225" i="1"/>
  <c r="AQ225" i="1"/>
  <c r="AP225" i="1"/>
  <c r="AN225" i="1"/>
  <c r="AM225" i="1"/>
  <c r="AK225" i="1"/>
  <c r="AJ225" i="1"/>
  <c r="AI225" i="1"/>
  <c r="AG225" i="1"/>
  <c r="AF225" i="1"/>
  <c r="AD225" i="1"/>
  <c r="AC225" i="1"/>
  <c r="AB225" i="1"/>
  <c r="Z225" i="1"/>
  <c r="Y225" i="1"/>
  <c r="W225" i="1"/>
  <c r="V225" i="1"/>
  <c r="U225" i="1"/>
  <c r="BP224" i="1"/>
  <c r="BO224" i="1"/>
  <c r="BM224" i="1"/>
  <c r="BL224" i="1"/>
  <c r="BK224" i="1"/>
  <c r="BI224" i="1"/>
  <c r="BH224" i="1"/>
  <c r="BF224" i="1"/>
  <c r="BE224" i="1"/>
  <c r="BD224" i="1"/>
  <c r="BB224" i="1"/>
  <c r="BA224" i="1"/>
  <c r="AY224" i="1"/>
  <c r="AX224" i="1"/>
  <c r="AW224" i="1"/>
  <c r="AU224" i="1"/>
  <c r="AT224" i="1"/>
  <c r="AR224" i="1"/>
  <c r="AQ224" i="1"/>
  <c r="AP224" i="1"/>
  <c r="AN224" i="1"/>
  <c r="AM224" i="1"/>
  <c r="AK224" i="1"/>
  <c r="AJ224" i="1"/>
  <c r="AI224" i="1"/>
  <c r="AG224" i="1"/>
  <c r="AF224" i="1"/>
  <c r="AD224" i="1"/>
  <c r="AC224" i="1"/>
  <c r="AB224" i="1"/>
  <c r="Z224" i="1"/>
  <c r="Y224" i="1"/>
  <c r="W224" i="1"/>
  <c r="V224" i="1"/>
  <c r="U224" i="1"/>
  <c r="BP222" i="1"/>
  <c r="BO222" i="1"/>
  <c r="BM222" i="1"/>
  <c r="BL222" i="1"/>
  <c r="BK222" i="1"/>
  <c r="BI222" i="1"/>
  <c r="BH222" i="1"/>
  <c r="BF222" i="1"/>
  <c r="BE222" i="1"/>
  <c r="BD222" i="1"/>
  <c r="BB222" i="1"/>
  <c r="BA222" i="1"/>
  <c r="AY222" i="1"/>
  <c r="AX222" i="1"/>
  <c r="AW222" i="1"/>
  <c r="AU222" i="1"/>
  <c r="AT222" i="1"/>
  <c r="AR222" i="1"/>
  <c r="AQ222" i="1"/>
  <c r="AP222" i="1"/>
  <c r="AN222" i="1"/>
  <c r="AM222" i="1"/>
  <c r="AK222" i="1"/>
  <c r="AJ222" i="1"/>
  <c r="AI222" i="1"/>
  <c r="AG222" i="1"/>
  <c r="AF222" i="1"/>
  <c r="AD222" i="1"/>
  <c r="AC222" i="1"/>
  <c r="AB222" i="1"/>
  <c r="Z222" i="1"/>
  <c r="Y222" i="1"/>
  <c r="W222" i="1"/>
  <c r="V222" i="1"/>
  <c r="U222" i="1"/>
  <c r="BP220" i="1"/>
  <c r="BO220" i="1"/>
  <c r="BM220" i="1"/>
  <c r="BL220" i="1"/>
  <c r="BK220" i="1"/>
  <c r="BI220" i="1"/>
  <c r="BH220" i="1"/>
  <c r="BF220" i="1"/>
  <c r="BE220" i="1"/>
  <c r="BD220" i="1"/>
  <c r="BB220" i="1"/>
  <c r="BA220" i="1"/>
  <c r="AY220" i="1"/>
  <c r="AX220" i="1"/>
  <c r="AW220" i="1"/>
  <c r="AU220" i="1"/>
  <c r="AT220" i="1"/>
  <c r="AR220" i="1"/>
  <c r="AQ220" i="1"/>
  <c r="AP220" i="1"/>
  <c r="AN220" i="1"/>
  <c r="AM220" i="1"/>
  <c r="AK220" i="1"/>
  <c r="AJ220" i="1"/>
  <c r="AI220" i="1"/>
  <c r="AG220" i="1"/>
  <c r="AF220" i="1"/>
  <c r="AD220" i="1"/>
  <c r="AC220" i="1"/>
  <c r="AB220" i="1"/>
  <c r="Z220" i="1"/>
  <c r="Y220" i="1"/>
  <c r="W220" i="1"/>
  <c r="V220" i="1"/>
  <c r="U220" i="1"/>
  <c r="BP218" i="1"/>
  <c r="BO218" i="1"/>
  <c r="BM218" i="1"/>
  <c r="BL218" i="1"/>
  <c r="BK218" i="1"/>
  <c r="BI218" i="1"/>
  <c r="BH218" i="1"/>
  <c r="BF218" i="1"/>
  <c r="BE218" i="1"/>
  <c r="BD218" i="1"/>
  <c r="BB218" i="1"/>
  <c r="BA218" i="1"/>
  <c r="AY218" i="1"/>
  <c r="AX218" i="1"/>
  <c r="AW218" i="1"/>
  <c r="AU218" i="1"/>
  <c r="AT218" i="1"/>
  <c r="AR218" i="1"/>
  <c r="AQ218" i="1"/>
  <c r="AP218" i="1"/>
  <c r="AN218" i="1"/>
  <c r="AM218" i="1"/>
  <c r="AK218" i="1"/>
  <c r="AJ218" i="1"/>
  <c r="AI218" i="1"/>
  <c r="AG218" i="1"/>
  <c r="AF218" i="1"/>
  <c r="AD218" i="1"/>
  <c r="AC218" i="1"/>
  <c r="AB218" i="1"/>
  <c r="Z218" i="1"/>
  <c r="Y218" i="1"/>
  <c r="W218" i="1"/>
  <c r="V218" i="1"/>
  <c r="U218" i="1"/>
  <c r="BP217" i="1"/>
  <c r="BO217" i="1"/>
  <c r="BM217" i="1"/>
  <c r="BL217" i="1"/>
  <c r="BK217" i="1"/>
  <c r="BI217" i="1"/>
  <c r="BH217" i="1"/>
  <c r="BF217" i="1"/>
  <c r="BE217" i="1"/>
  <c r="BD217" i="1"/>
  <c r="BB217" i="1"/>
  <c r="BA217" i="1"/>
  <c r="AY217" i="1"/>
  <c r="AX217" i="1"/>
  <c r="AW217" i="1"/>
  <c r="AU217" i="1"/>
  <c r="AT217" i="1"/>
  <c r="AR217" i="1"/>
  <c r="AQ217" i="1"/>
  <c r="AP217" i="1"/>
  <c r="AN217" i="1"/>
  <c r="AM217" i="1"/>
  <c r="AK217" i="1"/>
  <c r="AJ217" i="1"/>
  <c r="AI217" i="1"/>
  <c r="AG217" i="1"/>
  <c r="AF217" i="1"/>
  <c r="AD217" i="1"/>
  <c r="AC217" i="1"/>
  <c r="AB217" i="1"/>
  <c r="Z217" i="1"/>
  <c r="Y217" i="1"/>
  <c r="W217" i="1"/>
  <c r="V217" i="1"/>
  <c r="U217" i="1"/>
  <c r="BP210" i="1"/>
  <c r="BO210" i="1"/>
  <c r="BM210" i="1"/>
  <c r="BL210" i="1"/>
  <c r="BK210" i="1"/>
  <c r="BI210" i="1"/>
  <c r="BH210" i="1"/>
  <c r="BF210" i="1"/>
  <c r="BE210" i="1"/>
  <c r="BD210" i="1"/>
  <c r="BB210" i="1"/>
  <c r="BA210" i="1"/>
  <c r="AY210" i="1"/>
  <c r="AX210" i="1"/>
  <c r="AW210" i="1"/>
  <c r="AU210" i="1"/>
  <c r="AT210" i="1"/>
  <c r="AR210" i="1"/>
  <c r="AQ210" i="1"/>
  <c r="AP210" i="1"/>
  <c r="AN210" i="1"/>
  <c r="AM210" i="1"/>
  <c r="AK210" i="1"/>
  <c r="AJ210" i="1"/>
  <c r="AI210" i="1"/>
  <c r="AG210" i="1"/>
  <c r="AF210" i="1"/>
  <c r="AD210" i="1"/>
  <c r="AC210" i="1"/>
  <c r="AB210" i="1"/>
  <c r="Z210" i="1"/>
  <c r="Y210" i="1"/>
  <c r="W210" i="1"/>
  <c r="V210" i="1"/>
  <c r="U210" i="1"/>
  <c r="BP204" i="1"/>
  <c r="BO204" i="1"/>
  <c r="BM204" i="1"/>
  <c r="BL204" i="1"/>
  <c r="BK204" i="1"/>
  <c r="BI204" i="1"/>
  <c r="BH204" i="1"/>
  <c r="BF204" i="1"/>
  <c r="BE204" i="1"/>
  <c r="BD204" i="1"/>
  <c r="BB204" i="1"/>
  <c r="BA204" i="1"/>
  <c r="AY204" i="1"/>
  <c r="AX204" i="1"/>
  <c r="AW204" i="1"/>
  <c r="AU204" i="1"/>
  <c r="AT204" i="1"/>
  <c r="AR204" i="1"/>
  <c r="AQ204" i="1"/>
  <c r="AP204" i="1"/>
  <c r="AN204" i="1"/>
  <c r="AM204" i="1"/>
  <c r="AK204" i="1"/>
  <c r="AJ204" i="1"/>
  <c r="AI204" i="1"/>
  <c r="AG204" i="1"/>
  <c r="AF204" i="1"/>
  <c r="AD204" i="1"/>
  <c r="AC204" i="1"/>
  <c r="AB204" i="1"/>
  <c r="Z204" i="1"/>
  <c r="Y204" i="1"/>
  <c r="W204" i="1"/>
  <c r="V204" i="1"/>
  <c r="U204" i="1"/>
  <c r="BP203" i="1"/>
  <c r="BO203" i="1"/>
  <c r="BM203" i="1"/>
  <c r="BL203" i="1"/>
  <c r="BK203" i="1"/>
  <c r="BI203" i="1"/>
  <c r="BH203" i="1"/>
  <c r="BF203" i="1"/>
  <c r="BE203" i="1"/>
  <c r="BD203" i="1"/>
  <c r="BB203" i="1"/>
  <c r="BA203" i="1"/>
  <c r="AY203" i="1"/>
  <c r="AX203" i="1"/>
  <c r="AW203" i="1"/>
  <c r="AU203" i="1"/>
  <c r="AT203" i="1"/>
  <c r="AR203" i="1"/>
  <c r="AQ203" i="1"/>
  <c r="AP203" i="1"/>
  <c r="AN203" i="1"/>
  <c r="AM203" i="1"/>
  <c r="AK203" i="1"/>
  <c r="AJ203" i="1"/>
  <c r="AI203" i="1"/>
  <c r="AG203" i="1"/>
  <c r="AF203" i="1"/>
  <c r="AD203" i="1"/>
  <c r="AC203" i="1"/>
  <c r="AB203" i="1"/>
  <c r="Z203" i="1"/>
  <c r="Y203" i="1"/>
  <c r="W203" i="1"/>
  <c r="V203" i="1"/>
  <c r="U203" i="1"/>
  <c r="BP202" i="1"/>
  <c r="BO202" i="1"/>
  <c r="BM202" i="1"/>
  <c r="BL202" i="1"/>
  <c r="BK202" i="1"/>
  <c r="BI202" i="1"/>
  <c r="BH202" i="1"/>
  <c r="BF202" i="1"/>
  <c r="BE202" i="1"/>
  <c r="BD202" i="1"/>
  <c r="BB202" i="1"/>
  <c r="BA202" i="1"/>
  <c r="AY202" i="1"/>
  <c r="AX202" i="1"/>
  <c r="AW202" i="1"/>
  <c r="AU202" i="1"/>
  <c r="AT202" i="1"/>
  <c r="AR202" i="1"/>
  <c r="AQ202" i="1"/>
  <c r="AP202" i="1"/>
  <c r="AN202" i="1"/>
  <c r="AM202" i="1"/>
  <c r="AK202" i="1"/>
  <c r="AJ202" i="1"/>
  <c r="AI202" i="1"/>
  <c r="AG202" i="1"/>
  <c r="AF202" i="1"/>
  <c r="AD202" i="1"/>
  <c r="AC202" i="1"/>
  <c r="AB202" i="1"/>
  <c r="Z202" i="1"/>
  <c r="Y202" i="1"/>
  <c r="W202" i="1"/>
  <c r="V202" i="1"/>
  <c r="U202" i="1"/>
  <c r="BP186" i="1"/>
  <c r="BO186" i="1"/>
  <c r="BM186" i="1"/>
  <c r="BL186" i="1"/>
  <c r="BK186" i="1"/>
  <c r="BI186" i="1"/>
  <c r="BH186" i="1"/>
  <c r="BF186" i="1"/>
  <c r="BE186" i="1"/>
  <c r="BD186" i="1"/>
  <c r="BB186" i="1"/>
  <c r="BA186" i="1"/>
  <c r="AY186" i="1"/>
  <c r="AX186" i="1"/>
  <c r="AW186" i="1"/>
  <c r="AU186" i="1"/>
  <c r="AT186" i="1"/>
  <c r="AR186" i="1"/>
  <c r="AQ186" i="1"/>
  <c r="AP186" i="1"/>
  <c r="AN186" i="1"/>
  <c r="AM186" i="1"/>
  <c r="AK186" i="1"/>
  <c r="AJ186" i="1"/>
  <c r="AI186" i="1"/>
  <c r="AG186" i="1"/>
  <c r="AF186" i="1"/>
  <c r="AD186" i="1"/>
  <c r="AC186" i="1"/>
  <c r="AB186" i="1"/>
  <c r="Z186" i="1"/>
  <c r="Y186" i="1"/>
  <c r="W186" i="1"/>
  <c r="V186" i="1"/>
  <c r="U186" i="1"/>
  <c r="BP184" i="1"/>
  <c r="BO184" i="1"/>
  <c r="BM184" i="1"/>
  <c r="BL184" i="1"/>
  <c r="BK184" i="1"/>
  <c r="BI184" i="1"/>
  <c r="BH184" i="1"/>
  <c r="BF184" i="1"/>
  <c r="BE184" i="1"/>
  <c r="BD184" i="1"/>
  <c r="BB184" i="1"/>
  <c r="BA184" i="1"/>
  <c r="AY184" i="1"/>
  <c r="AX184" i="1"/>
  <c r="AW184" i="1"/>
  <c r="AU184" i="1"/>
  <c r="AT184" i="1"/>
  <c r="AR184" i="1"/>
  <c r="AQ184" i="1"/>
  <c r="AP184" i="1"/>
  <c r="AN184" i="1"/>
  <c r="AM184" i="1"/>
  <c r="AK184" i="1"/>
  <c r="AJ184" i="1"/>
  <c r="AI184" i="1"/>
  <c r="AG184" i="1"/>
  <c r="AF184" i="1"/>
  <c r="AD184" i="1"/>
  <c r="AC184" i="1"/>
  <c r="AB184" i="1"/>
  <c r="Z184" i="1"/>
  <c r="Y184" i="1"/>
  <c r="W184" i="1"/>
  <c r="V184" i="1"/>
  <c r="U184" i="1"/>
  <c r="BP183" i="1"/>
  <c r="BO183" i="1"/>
  <c r="BM183" i="1"/>
  <c r="BL183" i="1"/>
  <c r="BK183" i="1"/>
  <c r="BI183" i="1"/>
  <c r="BH183" i="1"/>
  <c r="BF183" i="1"/>
  <c r="BE183" i="1"/>
  <c r="BD183" i="1"/>
  <c r="BB183" i="1"/>
  <c r="BA183" i="1"/>
  <c r="AY183" i="1"/>
  <c r="AX183" i="1"/>
  <c r="AW183" i="1"/>
  <c r="AU183" i="1"/>
  <c r="AT183" i="1"/>
  <c r="AR183" i="1"/>
  <c r="AQ183" i="1"/>
  <c r="AP183" i="1"/>
  <c r="AN183" i="1"/>
  <c r="AM183" i="1"/>
  <c r="AK183" i="1"/>
  <c r="AJ183" i="1"/>
  <c r="AI183" i="1"/>
  <c r="AG183" i="1"/>
  <c r="AF183" i="1"/>
  <c r="AD183" i="1"/>
  <c r="AC183" i="1"/>
  <c r="AB183" i="1"/>
  <c r="Z183" i="1"/>
  <c r="Y183" i="1"/>
  <c r="W183" i="1"/>
  <c r="V183" i="1"/>
  <c r="U183" i="1"/>
  <c r="BP182" i="1"/>
  <c r="BO182" i="1"/>
  <c r="BM182" i="1"/>
  <c r="BL182" i="1"/>
  <c r="BK182" i="1"/>
  <c r="BI182" i="1"/>
  <c r="BH182" i="1"/>
  <c r="BF182" i="1"/>
  <c r="BE182" i="1"/>
  <c r="BD182" i="1"/>
  <c r="BB182" i="1"/>
  <c r="BA182" i="1"/>
  <c r="AY182" i="1"/>
  <c r="AX182" i="1"/>
  <c r="AW182" i="1"/>
  <c r="AU182" i="1"/>
  <c r="AT182" i="1"/>
  <c r="AR182" i="1"/>
  <c r="AQ182" i="1"/>
  <c r="AP182" i="1"/>
  <c r="AN182" i="1"/>
  <c r="AM182" i="1"/>
  <c r="AK182" i="1"/>
  <c r="AJ182" i="1"/>
  <c r="AI182" i="1"/>
  <c r="AG182" i="1"/>
  <c r="AF182" i="1"/>
  <c r="AD182" i="1"/>
  <c r="AC182" i="1"/>
  <c r="AB182" i="1"/>
  <c r="Z182" i="1"/>
  <c r="Y182" i="1"/>
  <c r="W182" i="1"/>
  <c r="V182" i="1"/>
  <c r="U182" i="1"/>
  <c r="BP175" i="1"/>
  <c r="BO175" i="1"/>
  <c r="BM175" i="1"/>
  <c r="BL175" i="1"/>
  <c r="BK175" i="1"/>
  <c r="BI175" i="1"/>
  <c r="BH175" i="1"/>
  <c r="BF175" i="1"/>
  <c r="BE175" i="1"/>
  <c r="BD175" i="1"/>
  <c r="BB175" i="1"/>
  <c r="BA175" i="1"/>
  <c r="AY175" i="1"/>
  <c r="AX175" i="1"/>
  <c r="AW175" i="1"/>
  <c r="AU175" i="1"/>
  <c r="AT175" i="1"/>
  <c r="AR175" i="1"/>
  <c r="AQ175" i="1"/>
  <c r="AP175" i="1"/>
  <c r="AN175" i="1"/>
  <c r="AM175" i="1"/>
  <c r="AK175" i="1"/>
  <c r="AJ175" i="1"/>
  <c r="AI175" i="1"/>
  <c r="AG175" i="1"/>
  <c r="AF175" i="1"/>
  <c r="AD175" i="1"/>
  <c r="AC175" i="1"/>
  <c r="AB175" i="1"/>
  <c r="Z175" i="1"/>
  <c r="Y175" i="1"/>
  <c r="W175" i="1"/>
  <c r="V175" i="1"/>
  <c r="U175" i="1"/>
  <c r="BP173" i="1"/>
  <c r="BO173" i="1"/>
  <c r="BM173" i="1"/>
  <c r="BL173" i="1"/>
  <c r="BK173" i="1"/>
  <c r="BI173" i="1"/>
  <c r="BH173" i="1"/>
  <c r="BF173" i="1"/>
  <c r="BE173" i="1"/>
  <c r="BD173" i="1"/>
  <c r="BB173" i="1"/>
  <c r="BA173" i="1"/>
  <c r="AY173" i="1"/>
  <c r="AX173" i="1"/>
  <c r="AW173" i="1"/>
  <c r="AU173" i="1"/>
  <c r="AT173" i="1"/>
  <c r="AR173" i="1"/>
  <c r="AQ173" i="1"/>
  <c r="AP173" i="1"/>
  <c r="AN173" i="1"/>
  <c r="AM173" i="1"/>
  <c r="AK173" i="1"/>
  <c r="AJ173" i="1"/>
  <c r="AI173" i="1"/>
  <c r="AG173" i="1"/>
  <c r="AF173" i="1"/>
  <c r="AD173" i="1"/>
  <c r="AC173" i="1"/>
  <c r="AB173" i="1"/>
  <c r="Z173" i="1"/>
  <c r="Y173" i="1"/>
  <c r="W173" i="1"/>
  <c r="V173" i="1"/>
  <c r="U173" i="1"/>
  <c r="BP172" i="1"/>
  <c r="BO172" i="1"/>
  <c r="BM172" i="1"/>
  <c r="BL172" i="1"/>
  <c r="BK172" i="1"/>
  <c r="BI172" i="1"/>
  <c r="BH172" i="1"/>
  <c r="BF172" i="1"/>
  <c r="BE172" i="1"/>
  <c r="BD172" i="1"/>
  <c r="BB172" i="1"/>
  <c r="BA172" i="1"/>
  <c r="AY172" i="1"/>
  <c r="AX172" i="1"/>
  <c r="AW172" i="1"/>
  <c r="AU172" i="1"/>
  <c r="AT172" i="1"/>
  <c r="AR172" i="1"/>
  <c r="AQ172" i="1"/>
  <c r="AP172" i="1"/>
  <c r="AN172" i="1"/>
  <c r="AM172" i="1"/>
  <c r="AK172" i="1"/>
  <c r="AJ172" i="1"/>
  <c r="AI172" i="1"/>
  <c r="AG172" i="1"/>
  <c r="AF172" i="1"/>
  <c r="AD172" i="1"/>
  <c r="AC172" i="1"/>
  <c r="AB172" i="1"/>
  <c r="Z172" i="1"/>
  <c r="Y172" i="1"/>
  <c r="W172" i="1"/>
  <c r="V172" i="1"/>
  <c r="U172" i="1"/>
  <c r="BP169" i="1"/>
  <c r="BO169" i="1"/>
  <c r="BM169" i="1"/>
  <c r="BL169" i="1"/>
  <c r="BK169" i="1"/>
  <c r="BI169" i="1"/>
  <c r="BH169" i="1"/>
  <c r="BF169" i="1"/>
  <c r="BE169" i="1"/>
  <c r="BD169" i="1"/>
  <c r="BB169" i="1"/>
  <c r="BA169" i="1"/>
  <c r="AY169" i="1"/>
  <c r="AX169" i="1"/>
  <c r="AW169" i="1"/>
  <c r="AU169" i="1"/>
  <c r="AT169" i="1"/>
  <c r="AR169" i="1"/>
  <c r="AQ169" i="1"/>
  <c r="AP169" i="1"/>
  <c r="AN169" i="1"/>
  <c r="AM169" i="1"/>
  <c r="AK169" i="1"/>
  <c r="AJ169" i="1"/>
  <c r="AI169" i="1"/>
  <c r="AG169" i="1"/>
  <c r="AF169" i="1"/>
  <c r="AD169" i="1"/>
  <c r="AC169" i="1"/>
  <c r="AB169" i="1"/>
  <c r="Z169" i="1"/>
  <c r="Y169" i="1"/>
  <c r="W169" i="1"/>
  <c r="V169" i="1"/>
  <c r="U169" i="1"/>
  <c r="BP168" i="1"/>
  <c r="BO168" i="1"/>
  <c r="BM168" i="1"/>
  <c r="BL168" i="1"/>
  <c r="BK168" i="1"/>
  <c r="BI168" i="1"/>
  <c r="BH168" i="1"/>
  <c r="BF168" i="1"/>
  <c r="BE168" i="1"/>
  <c r="BD168" i="1"/>
  <c r="BB168" i="1"/>
  <c r="BA168" i="1"/>
  <c r="AY168" i="1"/>
  <c r="AX168" i="1"/>
  <c r="AW168" i="1"/>
  <c r="AU168" i="1"/>
  <c r="AT168" i="1"/>
  <c r="AR168" i="1"/>
  <c r="AQ168" i="1"/>
  <c r="AP168" i="1"/>
  <c r="AN168" i="1"/>
  <c r="AM168" i="1"/>
  <c r="AK168" i="1"/>
  <c r="AJ168" i="1"/>
  <c r="AI168" i="1"/>
  <c r="AG168" i="1"/>
  <c r="AF168" i="1"/>
  <c r="AD168" i="1"/>
  <c r="AC168" i="1"/>
  <c r="AB168" i="1"/>
  <c r="Z168" i="1"/>
  <c r="Y168" i="1"/>
  <c r="W168" i="1"/>
  <c r="V168" i="1"/>
  <c r="U168" i="1"/>
  <c r="BP166" i="1"/>
  <c r="BO166" i="1"/>
  <c r="BM166" i="1"/>
  <c r="BL166" i="1"/>
  <c r="BK166" i="1"/>
  <c r="BI166" i="1"/>
  <c r="BH166" i="1"/>
  <c r="BF166" i="1"/>
  <c r="BE166" i="1"/>
  <c r="BD166" i="1"/>
  <c r="BB166" i="1"/>
  <c r="BA166" i="1"/>
  <c r="AY166" i="1"/>
  <c r="AX166" i="1"/>
  <c r="AW166" i="1"/>
  <c r="AU166" i="1"/>
  <c r="AT166" i="1"/>
  <c r="AR166" i="1"/>
  <c r="AQ166" i="1"/>
  <c r="AP166" i="1"/>
  <c r="AN166" i="1"/>
  <c r="AM166" i="1"/>
  <c r="AK166" i="1"/>
  <c r="AJ166" i="1"/>
  <c r="AI166" i="1"/>
  <c r="AG166" i="1"/>
  <c r="AF166" i="1"/>
  <c r="AD166" i="1"/>
  <c r="AC166" i="1"/>
  <c r="AB166" i="1"/>
  <c r="Z166" i="1"/>
  <c r="Y166" i="1"/>
  <c r="W166" i="1"/>
  <c r="V166" i="1"/>
  <c r="U166" i="1"/>
  <c r="BP165" i="1"/>
  <c r="BO165" i="1"/>
  <c r="BM165" i="1"/>
  <c r="BL165" i="1"/>
  <c r="BK165" i="1"/>
  <c r="BI165" i="1"/>
  <c r="BH165" i="1"/>
  <c r="BF165" i="1"/>
  <c r="BE165" i="1"/>
  <c r="BD165" i="1"/>
  <c r="BB165" i="1"/>
  <c r="BA165" i="1"/>
  <c r="AY165" i="1"/>
  <c r="AX165" i="1"/>
  <c r="AW165" i="1"/>
  <c r="AU165" i="1"/>
  <c r="AT165" i="1"/>
  <c r="AR165" i="1"/>
  <c r="AQ165" i="1"/>
  <c r="AP165" i="1"/>
  <c r="AN165" i="1"/>
  <c r="AM165" i="1"/>
  <c r="AK165" i="1"/>
  <c r="AJ165" i="1"/>
  <c r="AI165" i="1"/>
  <c r="AG165" i="1"/>
  <c r="AF165" i="1"/>
  <c r="AD165" i="1"/>
  <c r="AC165" i="1"/>
  <c r="AB165" i="1"/>
  <c r="Z165" i="1"/>
  <c r="Y165" i="1"/>
  <c r="W165" i="1"/>
  <c r="V165" i="1"/>
  <c r="U165" i="1"/>
  <c r="BP164" i="1"/>
  <c r="BO164" i="1"/>
  <c r="BM164" i="1"/>
  <c r="BL164" i="1"/>
  <c r="BK164" i="1"/>
  <c r="BI164" i="1"/>
  <c r="BH164" i="1"/>
  <c r="BF164" i="1"/>
  <c r="BE164" i="1"/>
  <c r="BD164" i="1"/>
  <c r="BB164" i="1"/>
  <c r="BA164" i="1"/>
  <c r="AY164" i="1"/>
  <c r="AX164" i="1"/>
  <c r="AW164" i="1"/>
  <c r="AU164" i="1"/>
  <c r="AT164" i="1"/>
  <c r="AR164" i="1"/>
  <c r="AQ164" i="1"/>
  <c r="AP164" i="1"/>
  <c r="AN164" i="1"/>
  <c r="AM164" i="1"/>
  <c r="AK164" i="1"/>
  <c r="AJ164" i="1"/>
  <c r="AI164" i="1"/>
  <c r="AG164" i="1"/>
  <c r="AF164" i="1"/>
  <c r="AD164" i="1"/>
  <c r="AC164" i="1"/>
  <c r="AB164" i="1"/>
  <c r="Z164" i="1"/>
  <c r="Y164" i="1"/>
  <c r="W164" i="1"/>
  <c r="V164" i="1"/>
  <c r="U164" i="1"/>
  <c r="BP163" i="1"/>
  <c r="BO163" i="1"/>
  <c r="BM163" i="1"/>
  <c r="BL163" i="1"/>
  <c r="BK163" i="1"/>
  <c r="BI163" i="1"/>
  <c r="BH163" i="1"/>
  <c r="BF163" i="1"/>
  <c r="BE163" i="1"/>
  <c r="BD163" i="1"/>
  <c r="BB163" i="1"/>
  <c r="BA163" i="1"/>
  <c r="AY163" i="1"/>
  <c r="AX163" i="1"/>
  <c r="AW163" i="1"/>
  <c r="AU163" i="1"/>
  <c r="AT163" i="1"/>
  <c r="AR163" i="1"/>
  <c r="AQ163" i="1"/>
  <c r="AP163" i="1"/>
  <c r="AN163" i="1"/>
  <c r="AM163" i="1"/>
  <c r="AK163" i="1"/>
  <c r="AJ163" i="1"/>
  <c r="AI163" i="1"/>
  <c r="AG163" i="1"/>
  <c r="AF163" i="1"/>
  <c r="AD163" i="1"/>
  <c r="AC163" i="1"/>
  <c r="AB163" i="1"/>
  <c r="Z163" i="1"/>
  <c r="Y163" i="1"/>
  <c r="W163" i="1"/>
  <c r="V163" i="1"/>
  <c r="U163" i="1"/>
  <c r="BP162" i="1"/>
  <c r="BO162" i="1"/>
  <c r="BM162" i="1"/>
  <c r="BL162" i="1"/>
  <c r="BK162" i="1"/>
  <c r="BI162" i="1"/>
  <c r="BH162" i="1"/>
  <c r="BF162" i="1"/>
  <c r="BE162" i="1"/>
  <c r="BD162" i="1"/>
  <c r="BB162" i="1"/>
  <c r="BA162" i="1"/>
  <c r="AY162" i="1"/>
  <c r="AX162" i="1"/>
  <c r="AW162" i="1"/>
  <c r="AU162" i="1"/>
  <c r="AT162" i="1"/>
  <c r="AR162" i="1"/>
  <c r="AQ162" i="1"/>
  <c r="AP162" i="1"/>
  <c r="AN162" i="1"/>
  <c r="AM162" i="1"/>
  <c r="AK162" i="1"/>
  <c r="AJ162" i="1"/>
  <c r="AI162" i="1"/>
  <c r="AG162" i="1"/>
  <c r="AF162" i="1"/>
  <c r="AD162" i="1"/>
  <c r="AC162" i="1"/>
  <c r="AB162" i="1"/>
  <c r="Z162" i="1"/>
  <c r="Y162" i="1"/>
  <c r="W162" i="1"/>
  <c r="V162" i="1"/>
  <c r="U162" i="1"/>
  <c r="BP161" i="1"/>
  <c r="BO161" i="1"/>
  <c r="BM161" i="1"/>
  <c r="BL161" i="1"/>
  <c r="BK161" i="1"/>
  <c r="BI161" i="1"/>
  <c r="BH161" i="1"/>
  <c r="BF161" i="1"/>
  <c r="BE161" i="1"/>
  <c r="BD161" i="1"/>
  <c r="BB161" i="1"/>
  <c r="BA161" i="1"/>
  <c r="AY161" i="1"/>
  <c r="AX161" i="1"/>
  <c r="AW161" i="1"/>
  <c r="AU161" i="1"/>
  <c r="AT161" i="1"/>
  <c r="AR161" i="1"/>
  <c r="AQ161" i="1"/>
  <c r="AP161" i="1"/>
  <c r="AN161" i="1"/>
  <c r="AM161" i="1"/>
  <c r="AK161" i="1"/>
  <c r="AJ161" i="1"/>
  <c r="AI161" i="1"/>
  <c r="AG161" i="1"/>
  <c r="AF161" i="1"/>
  <c r="AD161" i="1"/>
  <c r="AC161" i="1"/>
  <c r="AB161" i="1"/>
  <c r="Z161" i="1"/>
  <c r="Y161" i="1"/>
  <c r="W161" i="1"/>
  <c r="V161" i="1"/>
  <c r="U161" i="1"/>
  <c r="BP160" i="1"/>
  <c r="BO160" i="1"/>
  <c r="BM160" i="1"/>
  <c r="BL160" i="1"/>
  <c r="BK160" i="1"/>
  <c r="BI160" i="1"/>
  <c r="BH160" i="1"/>
  <c r="BF160" i="1"/>
  <c r="BE160" i="1"/>
  <c r="BD160" i="1"/>
  <c r="BB160" i="1"/>
  <c r="BA160" i="1"/>
  <c r="AY160" i="1"/>
  <c r="AX160" i="1"/>
  <c r="AW160" i="1"/>
  <c r="AU160" i="1"/>
  <c r="AT160" i="1"/>
  <c r="AR160" i="1"/>
  <c r="AQ160" i="1"/>
  <c r="AP160" i="1"/>
  <c r="AN160" i="1"/>
  <c r="AM160" i="1"/>
  <c r="AK160" i="1"/>
  <c r="AJ160" i="1"/>
  <c r="AI160" i="1"/>
  <c r="AG160" i="1"/>
  <c r="AF160" i="1"/>
  <c r="AD160" i="1"/>
  <c r="AC160" i="1"/>
  <c r="AB160" i="1"/>
  <c r="Z160" i="1"/>
  <c r="Y160" i="1"/>
  <c r="W160" i="1"/>
  <c r="V160" i="1"/>
  <c r="U160" i="1"/>
  <c r="BP158" i="1"/>
  <c r="BO158" i="1"/>
  <c r="BM158" i="1"/>
  <c r="BL158" i="1"/>
  <c r="BK158" i="1"/>
  <c r="BI158" i="1"/>
  <c r="BH158" i="1"/>
  <c r="BF158" i="1"/>
  <c r="BE158" i="1"/>
  <c r="BD158" i="1"/>
  <c r="BB158" i="1"/>
  <c r="BA158" i="1"/>
  <c r="AY158" i="1"/>
  <c r="AX158" i="1"/>
  <c r="AW158" i="1"/>
  <c r="AU158" i="1"/>
  <c r="AT158" i="1"/>
  <c r="AR158" i="1"/>
  <c r="AQ158" i="1"/>
  <c r="AP158" i="1"/>
  <c r="AN158" i="1"/>
  <c r="AM158" i="1"/>
  <c r="AK158" i="1"/>
  <c r="AJ158" i="1"/>
  <c r="AI158" i="1"/>
  <c r="AG158" i="1"/>
  <c r="AF158" i="1"/>
  <c r="AD158" i="1"/>
  <c r="AC158" i="1"/>
  <c r="AB158" i="1"/>
  <c r="Z158" i="1"/>
  <c r="Y158" i="1"/>
  <c r="W158" i="1"/>
  <c r="V158" i="1"/>
  <c r="U158" i="1"/>
  <c r="BP157" i="1"/>
  <c r="BO157" i="1"/>
  <c r="BM157" i="1"/>
  <c r="BL157" i="1"/>
  <c r="BK157" i="1"/>
  <c r="BI157" i="1"/>
  <c r="BH157" i="1"/>
  <c r="BF157" i="1"/>
  <c r="BE157" i="1"/>
  <c r="BD157" i="1"/>
  <c r="BB157" i="1"/>
  <c r="BA157" i="1"/>
  <c r="AY157" i="1"/>
  <c r="AX157" i="1"/>
  <c r="AW157" i="1"/>
  <c r="AU157" i="1"/>
  <c r="AT157" i="1"/>
  <c r="AR157" i="1"/>
  <c r="AQ157" i="1"/>
  <c r="AP157" i="1"/>
  <c r="AN157" i="1"/>
  <c r="AM157" i="1"/>
  <c r="AK157" i="1"/>
  <c r="AJ157" i="1"/>
  <c r="AI157" i="1"/>
  <c r="AG157" i="1"/>
  <c r="AF157" i="1"/>
  <c r="AD157" i="1"/>
  <c r="AC157" i="1"/>
  <c r="AB157" i="1"/>
  <c r="Z157" i="1"/>
  <c r="Y157" i="1"/>
  <c r="W157" i="1"/>
  <c r="V157" i="1"/>
  <c r="U157" i="1"/>
  <c r="BP156" i="1"/>
  <c r="BO156" i="1"/>
  <c r="BM156" i="1"/>
  <c r="BL156" i="1"/>
  <c r="BK156" i="1"/>
  <c r="BI156" i="1"/>
  <c r="BH156" i="1"/>
  <c r="BF156" i="1"/>
  <c r="BE156" i="1"/>
  <c r="BD156" i="1"/>
  <c r="BB156" i="1"/>
  <c r="BA156" i="1"/>
  <c r="AY156" i="1"/>
  <c r="AX156" i="1"/>
  <c r="AW156" i="1"/>
  <c r="AU156" i="1"/>
  <c r="AT156" i="1"/>
  <c r="AR156" i="1"/>
  <c r="AQ156" i="1"/>
  <c r="AP156" i="1"/>
  <c r="AN156" i="1"/>
  <c r="AM156" i="1"/>
  <c r="AK156" i="1"/>
  <c r="AJ156" i="1"/>
  <c r="AI156" i="1"/>
  <c r="AG156" i="1"/>
  <c r="AF156" i="1"/>
  <c r="AD156" i="1"/>
  <c r="AC156" i="1"/>
  <c r="AB156" i="1"/>
  <c r="Z156" i="1"/>
  <c r="Y156" i="1"/>
  <c r="W156" i="1"/>
  <c r="V156" i="1"/>
  <c r="U156" i="1"/>
  <c r="BP155" i="1"/>
  <c r="BO155" i="1"/>
  <c r="BM155" i="1"/>
  <c r="BL155" i="1"/>
  <c r="BK155" i="1"/>
  <c r="BI155" i="1"/>
  <c r="BH155" i="1"/>
  <c r="BF155" i="1"/>
  <c r="BE155" i="1"/>
  <c r="BD155" i="1"/>
  <c r="BB155" i="1"/>
  <c r="BA155" i="1"/>
  <c r="AY155" i="1"/>
  <c r="AX155" i="1"/>
  <c r="AW155" i="1"/>
  <c r="AU155" i="1"/>
  <c r="AT155" i="1"/>
  <c r="AR155" i="1"/>
  <c r="AQ155" i="1"/>
  <c r="AP155" i="1"/>
  <c r="AN155" i="1"/>
  <c r="AM155" i="1"/>
  <c r="AK155" i="1"/>
  <c r="AJ155" i="1"/>
  <c r="AI155" i="1"/>
  <c r="AG155" i="1"/>
  <c r="AF155" i="1"/>
  <c r="AD155" i="1"/>
  <c r="AC155" i="1"/>
  <c r="AB155" i="1"/>
  <c r="Z155" i="1"/>
  <c r="Y155" i="1"/>
  <c r="W155" i="1"/>
  <c r="V155" i="1"/>
  <c r="U155" i="1"/>
  <c r="BP152" i="1"/>
  <c r="BO152" i="1"/>
  <c r="BM152" i="1"/>
  <c r="BL152" i="1"/>
  <c r="BK152" i="1"/>
  <c r="BI152" i="1"/>
  <c r="BH152" i="1"/>
  <c r="BF152" i="1"/>
  <c r="BE152" i="1"/>
  <c r="BD152" i="1"/>
  <c r="BB152" i="1"/>
  <c r="BA152" i="1"/>
  <c r="AY152" i="1"/>
  <c r="AX152" i="1"/>
  <c r="AW152" i="1"/>
  <c r="AU152" i="1"/>
  <c r="AT152" i="1"/>
  <c r="AR152" i="1"/>
  <c r="AQ152" i="1"/>
  <c r="AP152" i="1"/>
  <c r="AN152" i="1"/>
  <c r="AM152" i="1"/>
  <c r="AK152" i="1"/>
  <c r="AJ152" i="1"/>
  <c r="AI152" i="1"/>
  <c r="AG152" i="1"/>
  <c r="AF152" i="1"/>
  <c r="AD152" i="1"/>
  <c r="AC152" i="1"/>
  <c r="AB152" i="1"/>
  <c r="Z152" i="1"/>
  <c r="Y152" i="1"/>
  <c r="W152" i="1"/>
  <c r="V152" i="1"/>
  <c r="U152" i="1"/>
  <c r="BP151" i="1"/>
  <c r="BO151" i="1"/>
  <c r="BM151" i="1"/>
  <c r="BL151" i="1"/>
  <c r="BK151" i="1"/>
  <c r="BI151" i="1"/>
  <c r="BH151" i="1"/>
  <c r="BF151" i="1"/>
  <c r="BE151" i="1"/>
  <c r="BD151" i="1"/>
  <c r="BB151" i="1"/>
  <c r="BA151" i="1"/>
  <c r="AY151" i="1"/>
  <c r="AX151" i="1"/>
  <c r="AW151" i="1"/>
  <c r="AU151" i="1"/>
  <c r="AT151" i="1"/>
  <c r="AR151" i="1"/>
  <c r="AQ151" i="1"/>
  <c r="AP151" i="1"/>
  <c r="AN151" i="1"/>
  <c r="AM151" i="1"/>
  <c r="AK151" i="1"/>
  <c r="AJ151" i="1"/>
  <c r="AI151" i="1"/>
  <c r="AG151" i="1"/>
  <c r="AF151" i="1"/>
  <c r="AD151" i="1"/>
  <c r="AC151" i="1"/>
  <c r="AB151" i="1"/>
  <c r="Z151" i="1"/>
  <c r="Y151" i="1"/>
  <c r="W151" i="1"/>
  <c r="V151" i="1"/>
  <c r="U151" i="1"/>
  <c r="BP150" i="1"/>
  <c r="BO150" i="1"/>
  <c r="BM150" i="1"/>
  <c r="BL150" i="1"/>
  <c r="BK150" i="1"/>
  <c r="BI150" i="1"/>
  <c r="BH150" i="1"/>
  <c r="BF150" i="1"/>
  <c r="BE150" i="1"/>
  <c r="BD150" i="1"/>
  <c r="BB150" i="1"/>
  <c r="BA150" i="1"/>
  <c r="AY150" i="1"/>
  <c r="AX150" i="1"/>
  <c r="AW150" i="1"/>
  <c r="AU150" i="1"/>
  <c r="AT150" i="1"/>
  <c r="AR150" i="1"/>
  <c r="AQ150" i="1"/>
  <c r="AP150" i="1"/>
  <c r="AN150" i="1"/>
  <c r="AM150" i="1"/>
  <c r="AK150" i="1"/>
  <c r="AJ150" i="1"/>
  <c r="AI150" i="1"/>
  <c r="AG150" i="1"/>
  <c r="AF150" i="1"/>
  <c r="AD150" i="1"/>
  <c r="AC150" i="1"/>
  <c r="AB150" i="1"/>
  <c r="Z150" i="1"/>
  <c r="Y150" i="1"/>
  <c r="W150" i="1"/>
  <c r="V150" i="1"/>
  <c r="U150" i="1"/>
  <c r="BP149" i="1"/>
  <c r="BO149" i="1"/>
  <c r="BM149" i="1"/>
  <c r="BL149" i="1"/>
  <c r="BK149" i="1"/>
  <c r="BI149" i="1"/>
  <c r="BH149" i="1"/>
  <c r="BF149" i="1"/>
  <c r="BE149" i="1"/>
  <c r="BD149" i="1"/>
  <c r="BB149" i="1"/>
  <c r="BA149" i="1"/>
  <c r="AY149" i="1"/>
  <c r="AX149" i="1"/>
  <c r="AW149" i="1"/>
  <c r="AU149" i="1"/>
  <c r="AT149" i="1"/>
  <c r="AR149" i="1"/>
  <c r="AQ149" i="1"/>
  <c r="AP149" i="1"/>
  <c r="AN149" i="1"/>
  <c r="AM149" i="1"/>
  <c r="AK149" i="1"/>
  <c r="AJ149" i="1"/>
  <c r="AI149" i="1"/>
  <c r="AG149" i="1"/>
  <c r="AF149" i="1"/>
  <c r="AD149" i="1"/>
  <c r="AC149" i="1"/>
  <c r="AB149" i="1"/>
  <c r="Z149" i="1"/>
  <c r="Y149" i="1"/>
  <c r="W149" i="1"/>
  <c r="V149" i="1"/>
  <c r="U149" i="1"/>
  <c r="BP148" i="1"/>
  <c r="BO148" i="1"/>
  <c r="BM148" i="1"/>
  <c r="BL148" i="1"/>
  <c r="BK148" i="1"/>
  <c r="BI148" i="1"/>
  <c r="BH148" i="1"/>
  <c r="BF148" i="1"/>
  <c r="BE148" i="1"/>
  <c r="BD148" i="1"/>
  <c r="BB148" i="1"/>
  <c r="BA148" i="1"/>
  <c r="AY148" i="1"/>
  <c r="AX148" i="1"/>
  <c r="AW148" i="1"/>
  <c r="AU148" i="1"/>
  <c r="AT148" i="1"/>
  <c r="AR148" i="1"/>
  <c r="AQ148" i="1"/>
  <c r="AP148" i="1"/>
  <c r="AN148" i="1"/>
  <c r="AM148" i="1"/>
  <c r="AK148" i="1"/>
  <c r="AJ148" i="1"/>
  <c r="AI148" i="1"/>
  <c r="AG148" i="1"/>
  <c r="AF148" i="1"/>
  <c r="AD148" i="1"/>
  <c r="AC148" i="1"/>
  <c r="AB148" i="1"/>
  <c r="Z148" i="1"/>
  <c r="Y148" i="1"/>
  <c r="W148" i="1"/>
  <c r="V148" i="1"/>
  <c r="U148" i="1"/>
  <c r="BP147" i="1"/>
  <c r="BO147" i="1"/>
  <c r="BM147" i="1"/>
  <c r="BL147" i="1"/>
  <c r="BK147" i="1"/>
  <c r="BI147" i="1"/>
  <c r="BH147" i="1"/>
  <c r="BF147" i="1"/>
  <c r="BE147" i="1"/>
  <c r="BD147" i="1"/>
  <c r="BB147" i="1"/>
  <c r="BA147" i="1"/>
  <c r="AY147" i="1"/>
  <c r="AX147" i="1"/>
  <c r="AW147" i="1"/>
  <c r="AU147" i="1"/>
  <c r="AT147" i="1"/>
  <c r="AR147" i="1"/>
  <c r="AQ147" i="1"/>
  <c r="AP147" i="1"/>
  <c r="AN147" i="1"/>
  <c r="AM147" i="1"/>
  <c r="AK147" i="1"/>
  <c r="AJ147" i="1"/>
  <c r="AI147" i="1"/>
  <c r="AG147" i="1"/>
  <c r="AF147" i="1"/>
  <c r="AD147" i="1"/>
  <c r="AC147" i="1"/>
  <c r="AB147" i="1"/>
  <c r="Z147" i="1"/>
  <c r="Y147" i="1"/>
  <c r="W147" i="1"/>
  <c r="V147" i="1"/>
  <c r="U147" i="1"/>
  <c r="BP146" i="1"/>
  <c r="BO146" i="1"/>
  <c r="BM146" i="1"/>
  <c r="BL146" i="1"/>
  <c r="BK146" i="1"/>
  <c r="BI146" i="1"/>
  <c r="BH146" i="1"/>
  <c r="BF146" i="1"/>
  <c r="BE146" i="1"/>
  <c r="BD146" i="1"/>
  <c r="BB146" i="1"/>
  <c r="BA146" i="1"/>
  <c r="AY146" i="1"/>
  <c r="AX146" i="1"/>
  <c r="AW146" i="1"/>
  <c r="AU146" i="1"/>
  <c r="AT146" i="1"/>
  <c r="AR146" i="1"/>
  <c r="AQ146" i="1"/>
  <c r="AP146" i="1"/>
  <c r="AN146" i="1"/>
  <c r="AM146" i="1"/>
  <c r="AK146" i="1"/>
  <c r="AJ146" i="1"/>
  <c r="AI146" i="1"/>
  <c r="AG146" i="1"/>
  <c r="AF146" i="1"/>
  <c r="AD146" i="1"/>
  <c r="AC146" i="1"/>
  <c r="AB146" i="1"/>
  <c r="Z146" i="1"/>
  <c r="Y146" i="1"/>
  <c r="W146" i="1"/>
  <c r="V146" i="1"/>
  <c r="U146" i="1"/>
  <c r="BP145" i="1"/>
  <c r="BO145" i="1"/>
  <c r="BM145" i="1"/>
  <c r="BL145" i="1"/>
  <c r="BK145" i="1"/>
  <c r="BI145" i="1"/>
  <c r="BH145" i="1"/>
  <c r="BF145" i="1"/>
  <c r="BE145" i="1"/>
  <c r="BD145" i="1"/>
  <c r="BB145" i="1"/>
  <c r="BA145" i="1"/>
  <c r="AY145" i="1"/>
  <c r="AX145" i="1"/>
  <c r="AW145" i="1"/>
  <c r="AU145" i="1"/>
  <c r="AT145" i="1"/>
  <c r="AR145" i="1"/>
  <c r="AQ145" i="1"/>
  <c r="AP145" i="1"/>
  <c r="AN145" i="1"/>
  <c r="AM145" i="1"/>
  <c r="AK145" i="1"/>
  <c r="AJ145" i="1"/>
  <c r="AI145" i="1"/>
  <c r="AG145" i="1"/>
  <c r="AF145" i="1"/>
  <c r="AD145" i="1"/>
  <c r="AC145" i="1"/>
  <c r="AB145" i="1"/>
  <c r="Z145" i="1"/>
  <c r="Y145" i="1"/>
  <c r="W145" i="1"/>
  <c r="V145" i="1"/>
  <c r="U145" i="1"/>
  <c r="BP144" i="1"/>
  <c r="BO144" i="1"/>
  <c r="BM144" i="1"/>
  <c r="BL144" i="1"/>
  <c r="BK144" i="1"/>
  <c r="BI144" i="1"/>
  <c r="BH144" i="1"/>
  <c r="BF144" i="1"/>
  <c r="BE144" i="1"/>
  <c r="BD144" i="1"/>
  <c r="BB144" i="1"/>
  <c r="BA144" i="1"/>
  <c r="AY144" i="1"/>
  <c r="AX144" i="1"/>
  <c r="AW144" i="1"/>
  <c r="AU144" i="1"/>
  <c r="AT144" i="1"/>
  <c r="AR144" i="1"/>
  <c r="AQ144" i="1"/>
  <c r="AP144" i="1"/>
  <c r="AN144" i="1"/>
  <c r="AM144" i="1"/>
  <c r="AK144" i="1"/>
  <c r="AJ144" i="1"/>
  <c r="AI144" i="1"/>
  <c r="AG144" i="1"/>
  <c r="AF144" i="1"/>
  <c r="AD144" i="1"/>
  <c r="AC144" i="1"/>
  <c r="AB144" i="1"/>
  <c r="Z144" i="1"/>
  <c r="Y144" i="1"/>
  <c r="W144" i="1"/>
  <c r="V144" i="1"/>
  <c r="U144" i="1"/>
  <c r="BP143" i="1"/>
  <c r="BO143" i="1"/>
  <c r="BM143" i="1"/>
  <c r="BL143" i="1"/>
  <c r="BK143" i="1"/>
  <c r="BI143" i="1"/>
  <c r="BH143" i="1"/>
  <c r="BF143" i="1"/>
  <c r="BE143" i="1"/>
  <c r="BD143" i="1"/>
  <c r="BB143" i="1"/>
  <c r="BA143" i="1"/>
  <c r="AY143" i="1"/>
  <c r="AX143" i="1"/>
  <c r="AW143" i="1"/>
  <c r="AU143" i="1"/>
  <c r="AT143" i="1"/>
  <c r="AR143" i="1"/>
  <c r="AQ143" i="1"/>
  <c r="AP143" i="1"/>
  <c r="AN143" i="1"/>
  <c r="AM143" i="1"/>
  <c r="AK143" i="1"/>
  <c r="AJ143" i="1"/>
  <c r="AI143" i="1"/>
  <c r="AG143" i="1"/>
  <c r="AF143" i="1"/>
  <c r="AD143" i="1"/>
  <c r="AC143" i="1"/>
  <c r="AB143" i="1"/>
  <c r="Z143" i="1"/>
  <c r="Y143" i="1"/>
  <c r="W143" i="1"/>
  <c r="V143" i="1"/>
  <c r="U143" i="1"/>
  <c r="BP142" i="1"/>
  <c r="BO142" i="1"/>
  <c r="BM142" i="1"/>
  <c r="BL142" i="1"/>
  <c r="BK142" i="1"/>
  <c r="BI142" i="1"/>
  <c r="BH142" i="1"/>
  <c r="BF142" i="1"/>
  <c r="BE142" i="1"/>
  <c r="BD142" i="1"/>
  <c r="BB142" i="1"/>
  <c r="BA142" i="1"/>
  <c r="AY142" i="1"/>
  <c r="AX142" i="1"/>
  <c r="AW142" i="1"/>
  <c r="AU142" i="1"/>
  <c r="AT142" i="1"/>
  <c r="AR142" i="1"/>
  <c r="AQ142" i="1"/>
  <c r="AP142" i="1"/>
  <c r="AN142" i="1"/>
  <c r="AM142" i="1"/>
  <c r="AK142" i="1"/>
  <c r="AJ142" i="1"/>
  <c r="AI142" i="1"/>
  <c r="AG142" i="1"/>
  <c r="AF142" i="1"/>
  <c r="AD142" i="1"/>
  <c r="AC142" i="1"/>
  <c r="AB142" i="1"/>
  <c r="Z142" i="1"/>
  <c r="Y142" i="1"/>
  <c r="W142" i="1"/>
  <c r="V142" i="1"/>
  <c r="U142" i="1"/>
  <c r="BP141" i="1"/>
  <c r="BO141" i="1"/>
  <c r="BM141" i="1"/>
  <c r="BL141" i="1"/>
  <c r="BK141" i="1"/>
  <c r="BI141" i="1"/>
  <c r="BH141" i="1"/>
  <c r="BF141" i="1"/>
  <c r="BE141" i="1"/>
  <c r="BD141" i="1"/>
  <c r="BB141" i="1"/>
  <c r="BA141" i="1"/>
  <c r="AY141" i="1"/>
  <c r="AX141" i="1"/>
  <c r="AW141" i="1"/>
  <c r="AU141" i="1"/>
  <c r="AT141" i="1"/>
  <c r="AR141" i="1"/>
  <c r="AQ141" i="1"/>
  <c r="AP141" i="1"/>
  <c r="AN141" i="1"/>
  <c r="AM141" i="1"/>
  <c r="AK141" i="1"/>
  <c r="AJ141" i="1"/>
  <c r="AI141" i="1"/>
  <c r="AG141" i="1"/>
  <c r="AF141" i="1"/>
  <c r="AD141" i="1"/>
  <c r="AC141" i="1"/>
  <c r="AB141" i="1"/>
  <c r="Z141" i="1"/>
  <c r="Y141" i="1"/>
  <c r="W141" i="1"/>
  <c r="V141" i="1"/>
  <c r="U141" i="1"/>
  <c r="BP140" i="1"/>
  <c r="BO140" i="1"/>
  <c r="BM140" i="1"/>
  <c r="BL140" i="1"/>
  <c r="BK140" i="1"/>
  <c r="BI140" i="1"/>
  <c r="BH140" i="1"/>
  <c r="BF140" i="1"/>
  <c r="BE140" i="1"/>
  <c r="BD140" i="1"/>
  <c r="BB140" i="1"/>
  <c r="BA140" i="1"/>
  <c r="AY140" i="1"/>
  <c r="AX140" i="1"/>
  <c r="AW140" i="1"/>
  <c r="AU140" i="1"/>
  <c r="AT140" i="1"/>
  <c r="AR140" i="1"/>
  <c r="AQ140" i="1"/>
  <c r="AP140" i="1"/>
  <c r="AN140" i="1"/>
  <c r="AM140" i="1"/>
  <c r="AK140" i="1"/>
  <c r="AJ140" i="1"/>
  <c r="AI140" i="1"/>
  <c r="AG140" i="1"/>
  <c r="AF140" i="1"/>
  <c r="AD140" i="1"/>
  <c r="AC140" i="1"/>
  <c r="AB140" i="1"/>
  <c r="Z140" i="1"/>
  <c r="Y140" i="1"/>
  <c r="W140" i="1"/>
  <c r="V140" i="1"/>
  <c r="U140" i="1"/>
  <c r="BP139" i="1"/>
  <c r="BO139" i="1"/>
  <c r="BM139" i="1"/>
  <c r="BL139" i="1"/>
  <c r="BK139" i="1"/>
  <c r="BI139" i="1"/>
  <c r="BH139" i="1"/>
  <c r="BF139" i="1"/>
  <c r="BE139" i="1"/>
  <c r="BD139" i="1"/>
  <c r="BB139" i="1"/>
  <c r="BA139" i="1"/>
  <c r="AY139" i="1"/>
  <c r="AX139" i="1"/>
  <c r="AW139" i="1"/>
  <c r="AU139" i="1"/>
  <c r="AT139" i="1"/>
  <c r="AR139" i="1"/>
  <c r="AQ139" i="1"/>
  <c r="AP139" i="1"/>
  <c r="AN139" i="1"/>
  <c r="AM139" i="1"/>
  <c r="AK139" i="1"/>
  <c r="AJ139" i="1"/>
  <c r="AI139" i="1"/>
  <c r="AG139" i="1"/>
  <c r="AF139" i="1"/>
  <c r="AD139" i="1"/>
  <c r="AC139" i="1"/>
  <c r="AB139" i="1"/>
  <c r="Z139" i="1"/>
  <c r="Y139" i="1"/>
  <c r="W139" i="1"/>
  <c r="V139" i="1"/>
  <c r="U139" i="1"/>
  <c r="U61" i="1"/>
  <c r="V61" i="1"/>
  <c r="W61" i="1"/>
  <c r="Y61" i="1"/>
  <c r="Z61" i="1"/>
  <c r="AB61" i="1"/>
  <c r="AC61" i="1"/>
  <c r="AD61" i="1"/>
  <c r="AF61" i="1"/>
  <c r="AG61" i="1"/>
  <c r="AI61" i="1"/>
  <c r="AJ61" i="1"/>
  <c r="AK61" i="1"/>
  <c r="AM61" i="1"/>
  <c r="AN61" i="1"/>
  <c r="AP61" i="1"/>
  <c r="AQ61" i="1"/>
  <c r="AR61" i="1"/>
  <c r="AT61" i="1"/>
  <c r="AU61" i="1"/>
  <c r="AW61" i="1"/>
  <c r="AX61" i="1"/>
  <c r="AY61" i="1"/>
  <c r="BA61" i="1"/>
  <c r="BB61" i="1"/>
  <c r="BD61" i="1"/>
  <c r="BE61" i="1"/>
  <c r="BF61" i="1"/>
  <c r="BH61" i="1"/>
  <c r="BI61" i="1"/>
  <c r="BK61" i="1"/>
  <c r="BL61" i="1"/>
  <c r="BM61" i="1"/>
  <c r="BO61" i="1"/>
  <c r="BP61" i="1"/>
  <c r="U62" i="1"/>
  <c r="V62" i="1"/>
  <c r="W62" i="1"/>
  <c r="Y62" i="1"/>
  <c r="Z62" i="1"/>
  <c r="AB62" i="1"/>
  <c r="AC62" i="1"/>
  <c r="AD62" i="1"/>
  <c r="AF62" i="1"/>
  <c r="AG62" i="1"/>
  <c r="AI62" i="1"/>
  <c r="AJ62" i="1"/>
  <c r="AK62" i="1"/>
  <c r="AM62" i="1"/>
  <c r="AN62" i="1"/>
  <c r="AP62" i="1"/>
  <c r="AQ62" i="1"/>
  <c r="AR62" i="1"/>
  <c r="AT62" i="1"/>
  <c r="AU62" i="1"/>
  <c r="AW62" i="1"/>
  <c r="AX62" i="1"/>
  <c r="AY62" i="1"/>
  <c r="BA62" i="1"/>
  <c r="BB62" i="1"/>
  <c r="BD62" i="1"/>
  <c r="BE62" i="1"/>
  <c r="BF62" i="1"/>
  <c r="BH62" i="1"/>
  <c r="BI62" i="1"/>
  <c r="BK62" i="1"/>
  <c r="BL62" i="1"/>
  <c r="BM62" i="1"/>
  <c r="BO62" i="1"/>
  <c r="BP62" i="1"/>
  <c r="U63" i="1"/>
  <c r="V63" i="1"/>
  <c r="W63" i="1"/>
  <c r="Y63" i="1"/>
  <c r="Z63" i="1"/>
  <c r="AB63" i="1"/>
  <c r="AC63" i="1"/>
  <c r="AD63" i="1"/>
  <c r="AF63" i="1"/>
  <c r="AG63" i="1"/>
  <c r="AI63" i="1"/>
  <c r="AJ63" i="1"/>
  <c r="AK63" i="1"/>
  <c r="AM63" i="1"/>
  <c r="AN63" i="1"/>
  <c r="AP63" i="1"/>
  <c r="AQ63" i="1"/>
  <c r="AR63" i="1"/>
  <c r="AT63" i="1"/>
  <c r="AU63" i="1"/>
  <c r="AW63" i="1"/>
  <c r="AX63" i="1"/>
  <c r="AY63" i="1"/>
  <c r="BA63" i="1"/>
  <c r="BB63" i="1"/>
  <c r="BD63" i="1"/>
  <c r="BE63" i="1"/>
  <c r="BF63" i="1"/>
  <c r="BH63" i="1"/>
  <c r="BI63" i="1"/>
  <c r="BK63" i="1"/>
  <c r="BL63" i="1"/>
  <c r="BM63" i="1"/>
  <c r="BO63" i="1"/>
  <c r="BP63" i="1"/>
  <c r="U57" i="1"/>
  <c r="V57" i="1"/>
  <c r="W57" i="1"/>
  <c r="Y57" i="1"/>
  <c r="Z57" i="1"/>
  <c r="AB57" i="1"/>
  <c r="AC57" i="1"/>
  <c r="AD57" i="1"/>
  <c r="AF57" i="1"/>
  <c r="AG57" i="1"/>
  <c r="AI57" i="1"/>
  <c r="AJ57" i="1"/>
  <c r="AK57" i="1"/>
  <c r="AM57" i="1"/>
  <c r="AN57" i="1"/>
  <c r="AP57" i="1"/>
  <c r="AQ57" i="1"/>
  <c r="AR57" i="1"/>
  <c r="AT57" i="1"/>
  <c r="AU57" i="1"/>
  <c r="AW57" i="1"/>
  <c r="AX57" i="1"/>
  <c r="AY57" i="1"/>
  <c r="BA57" i="1"/>
  <c r="BB57" i="1"/>
  <c r="BD57" i="1"/>
  <c r="BE57" i="1"/>
  <c r="BF57" i="1"/>
  <c r="BH57" i="1"/>
  <c r="BI57" i="1"/>
  <c r="BK57" i="1"/>
  <c r="BL57" i="1"/>
  <c r="BM57" i="1"/>
  <c r="BO57" i="1"/>
  <c r="BP57" i="1"/>
  <c r="U58" i="1"/>
  <c r="V58" i="1"/>
  <c r="W58" i="1"/>
  <c r="Y58" i="1"/>
  <c r="Z58" i="1"/>
  <c r="AB58" i="1"/>
  <c r="AC58" i="1"/>
  <c r="AD58" i="1"/>
  <c r="AF58" i="1"/>
  <c r="AG58" i="1"/>
  <c r="AI58" i="1"/>
  <c r="AJ58" i="1"/>
  <c r="AK58" i="1"/>
  <c r="AM58" i="1"/>
  <c r="AN58" i="1"/>
  <c r="AP58" i="1"/>
  <c r="AQ58" i="1"/>
  <c r="AR58" i="1"/>
  <c r="AT58" i="1"/>
  <c r="AU58" i="1"/>
  <c r="AW58" i="1"/>
  <c r="AX58" i="1"/>
  <c r="AY58" i="1"/>
  <c r="BA58" i="1"/>
  <c r="BB58" i="1"/>
  <c r="BD58" i="1"/>
  <c r="BE58" i="1"/>
  <c r="BF58" i="1"/>
  <c r="BH58" i="1"/>
  <c r="BI58" i="1"/>
  <c r="BK58" i="1"/>
  <c r="BL58" i="1"/>
  <c r="BM58" i="1"/>
  <c r="BO58" i="1"/>
  <c r="BP58" i="1"/>
  <c r="U51" i="1"/>
  <c r="V51" i="1"/>
  <c r="W51" i="1"/>
  <c r="Y51" i="1"/>
  <c r="Z51" i="1"/>
  <c r="AB51" i="1"/>
  <c r="AC51" i="1"/>
  <c r="AD51" i="1"/>
  <c r="AF51" i="1"/>
  <c r="AG51" i="1"/>
  <c r="AI51" i="1"/>
  <c r="AJ51" i="1"/>
  <c r="AK51" i="1"/>
  <c r="AM51" i="1"/>
  <c r="AN51" i="1"/>
  <c r="AP51" i="1"/>
  <c r="AQ51" i="1"/>
  <c r="AR51" i="1"/>
  <c r="AT51" i="1"/>
  <c r="AU51" i="1"/>
  <c r="AW51" i="1"/>
  <c r="AX51" i="1"/>
  <c r="AY51" i="1"/>
  <c r="BA51" i="1"/>
  <c r="BB51" i="1"/>
  <c r="BD51" i="1"/>
  <c r="BE51" i="1"/>
  <c r="BF51" i="1"/>
  <c r="BH51" i="1"/>
  <c r="BI51" i="1"/>
  <c r="BK51" i="1"/>
  <c r="BL51" i="1"/>
  <c r="BM51" i="1"/>
  <c r="BO51" i="1"/>
  <c r="BP51" i="1"/>
  <c r="U52" i="1"/>
  <c r="V52" i="1"/>
  <c r="W52" i="1"/>
  <c r="Y52" i="1"/>
  <c r="Z52" i="1"/>
  <c r="AB52" i="1"/>
  <c r="AC52" i="1"/>
  <c r="AD52" i="1"/>
  <c r="AF52" i="1"/>
  <c r="AG52" i="1"/>
  <c r="AI52" i="1"/>
  <c r="AJ52" i="1"/>
  <c r="AK52" i="1"/>
  <c r="AM52" i="1"/>
  <c r="AN52" i="1"/>
  <c r="AP52" i="1"/>
  <c r="AQ52" i="1"/>
  <c r="AR52" i="1"/>
  <c r="AT52" i="1"/>
  <c r="AU52" i="1"/>
  <c r="AW52" i="1"/>
  <c r="AX52" i="1"/>
  <c r="AY52" i="1"/>
  <c r="BA52" i="1"/>
  <c r="BB52" i="1"/>
  <c r="BD52" i="1"/>
  <c r="BE52" i="1"/>
  <c r="BF52" i="1"/>
  <c r="BH52" i="1"/>
  <c r="BI52" i="1"/>
  <c r="BK52" i="1"/>
  <c r="BL52" i="1"/>
  <c r="BM52" i="1"/>
  <c r="BO52" i="1"/>
  <c r="BP52" i="1"/>
  <c r="U53" i="1"/>
  <c r="V53" i="1"/>
  <c r="W53" i="1"/>
  <c r="Y53" i="1"/>
  <c r="Z53" i="1"/>
  <c r="AB53" i="1"/>
  <c r="AC53" i="1"/>
  <c r="AD53" i="1"/>
  <c r="AF53" i="1"/>
  <c r="AG53" i="1"/>
  <c r="AI53" i="1"/>
  <c r="AJ53" i="1"/>
  <c r="AK53" i="1"/>
  <c r="AM53" i="1"/>
  <c r="AN53" i="1"/>
  <c r="AP53" i="1"/>
  <c r="AQ53" i="1"/>
  <c r="AR53" i="1"/>
  <c r="AT53" i="1"/>
  <c r="AU53" i="1"/>
  <c r="AW53" i="1"/>
  <c r="AX53" i="1"/>
  <c r="AY53" i="1"/>
  <c r="BA53" i="1"/>
  <c r="BB53" i="1"/>
  <c r="BD53" i="1"/>
  <c r="BE53" i="1"/>
  <c r="BF53" i="1"/>
  <c r="BH53" i="1"/>
  <c r="BI53" i="1"/>
  <c r="BK53" i="1"/>
  <c r="BL53" i="1"/>
  <c r="BM53" i="1"/>
  <c r="BO53" i="1"/>
  <c r="BP53" i="1"/>
  <c r="U54" i="1"/>
  <c r="V54" i="1"/>
  <c r="W54" i="1"/>
  <c r="Y54" i="1"/>
  <c r="Z54" i="1"/>
  <c r="AB54" i="1"/>
  <c r="AC54" i="1"/>
  <c r="AD54" i="1"/>
  <c r="AF54" i="1"/>
  <c r="AG54" i="1"/>
  <c r="AI54" i="1"/>
  <c r="AJ54" i="1"/>
  <c r="AK54" i="1"/>
  <c r="AM54" i="1"/>
  <c r="AN54" i="1"/>
  <c r="AP54" i="1"/>
  <c r="AQ54" i="1"/>
  <c r="AR54" i="1"/>
  <c r="AT54" i="1"/>
  <c r="AU54" i="1"/>
  <c r="AW54" i="1"/>
  <c r="AX54" i="1"/>
  <c r="AY54" i="1"/>
  <c r="BA54" i="1"/>
  <c r="BB54" i="1"/>
  <c r="BD54" i="1"/>
  <c r="BE54" i="1"/>
  <c r="BF54" i="1"/>
  <c r="BH54" i="1"/>
  <c r="BI54" i="1"/>
  <c r="BK54" i="1"/>
  <c r="BL54" i="1"/>
  <c r="BM54" i="1"/>
  <c r="BO54" i="1"/>
  <c r="BP54" i="1"/>
  <c r="U48" i="1"/>
  <c r="V48" i="1"/>
  <c r="W48" i="1"/>
  <c r="Y48" i="1"/>
  <c r="Z48" i="1"/>
  <c r="AB48" i="1"/>
  <c r="AC48" i="1"/>
  <c r="AD48" i="1"/>
  <c r="AF48" i="1"/>
  <c r="AG48" i="1"/>
  <c r="AI48" i="1"/>
  <c r="AJ48" i="1"/>
  <c r="AK48" i="1"/>
  <c r="AM48" i="1"/>
  <c r="AN48" i="1"/>
  <c r="AP48" i="1"/>
  <c r="AQ48" i="1"/>
  <c r="AR48" i="1"/>
  <c r="AT48" i="1"/>
  <c r="AU48" i="1"/>
  <c r="AW48" i="1"/>
  <c r="AX48" i="1"/>
  <c r="AY48" i="1"/>
  <c r="BA48" i="1"/>
  <c r="BB48" i="1"/>
  <c r="BD48" i="1"/>
  <c r="BE48" i="1"/>
  <c r="BF48" i="1"/>
  <c r="BH48" i="1"/>
  <c r="BI48" i="1"/>
  <c r="BK48" i="1"/>
  <c r="BL48" i="1"/>
  <c r="BM48" i="1"/>
  <c r="BO48" i="1"/>
  <c r="BP48" i="1"/>
  <c r="U45" i="1"/>
  <c r="V45" i="1"/>
  <c r="W45" i="1"/>
  <c r="Y45" i="1"/>
  <c r="Z45" i="1"/>
  <c r="AB45" i="1"/>
  <c r="AC45" i="1"/>
  <c r="AD45" i="1"/>
  <c r="AF45" i="1"/>
  <c r="AG45" i="1"/>
  <c r="AI45" i="1"/>
  <c r="AJ45" i="1"/>
  <c r="AK45" i="1"/>
  <c r="AM45" i="1"/>
  <c r="AN45" i="1"/>
  <c r="AP45" i="1"/>
  <c r="AQ45" i="1"/>
  <c r="AR45" i="1"/>
  <c r="AT45" i="1"/>
  <c r="AU45" i="1"/>
  <c r="AW45" i="1"/>
  <c r="AX45" i="1"/>
  <c r="AY45" i="1"/>
  <c r="BA45" i="1"/>
  <c r="BB45" i="1"/>
  <c r="BD45" i="1"/>
  <c r="BE45" i="1"/>
  <c r="BF45" i="1"/>
  <c r="BH45" i="1"/>
  <c r="BI45" i="1"/>
  <c r="BK45" i="1"/>
  <c r="BL45" i="1"/>
  <c r="BM45" i="1"/>
  <c r="BO45" i="1"/>
  <c r="BP45" i="1"/>
  <c r="U42" i="1"/>
  <c r="V42" i="1"/>
  <c r="W42" i="1"/>
  <c r="Y42" i="1"/>
  <c r="Z42" i="1"/>
  <c r="AB42" i="1"/>
  <c r="AC42" i="1"/>
  <c r="AD42" i="1"/>
  <c r="AF42" i="1"/>
  <c r="AG42" i="1"/>
  <c r="AI42" i="1"/>
  <c r="AJ42" i="1"/>
  <c r="AK42" i="1"/>
  <c r="AM42" i="1"/>
  <c r="AN42" i="1"/>
  <c r="AP42" i="1"/>
  <c r="AQ42" i="1"/>
  <c r="AR42" i="1"/>
  <c r="AT42" i="1"/>
  <c r="AU42" i="1"/>
  <c r="AW42" i="1"/>
  <c r="AX42" i="1"/>
  <c r="AY42" i="1"/>
  <c r="BA42" i="1"/>
  <c r="BB42" i="1"/>
  <c r="BD42" i="1"/>
  <c r="BE42" i="1"/>
  <c r="BF42" i="1"/>
  <c r="BH42" i="1"/>
  <c r="BI42" i="1"/>
  <c r="BK42" i="1"/>
  <c r="BL42" i="1"/>
  <c r="BM42" i="1"/>
  <c r="BO42" i="1"/>
  <c r="BP42" i="1"/>
  <c r="U35" i="1"/>
  <c r="V35" i="1"/>
  <c r="W35" i="1"/>
  <c r="Y35" i="1"/>
  <c r="Z35" i="1"/>
  <c r="AB35" i="1"/>
  <c r="AC35" i="1"/>
  <c r="AD35" i="1"/>
  <c r="AF35" i="1"/>
  <c r="AG35" i="1"/>
  <c r="AI35" i="1"/>
  <c r="AJ35" i="1"/>
  <c r="AK35" i="1"/>
  <c r="AM35" i="1"/>
  <c r="AN35" i="1"/>
  <c r="AP35" i="1"/>
  <c r="AQ35" i="1"/>
  <c r="AR35" i="1"/>
  <c r="AT35" i="1"/>
  <c r="AU35" i="1"/>
  <c r="AW35" i="1"/>
  <c r="AX35" i="1"/>
  <c r="AY35" i="1"/>
  <c r="BA35" i="1"/>
  <c r="BB35" i="1"/>
  <c r="BD35" i="1"/>
  <c r="BE35" i="1"/>
  <c r="BF35" i="1"/>
  <c r="BH35" i="1"/>
  <c r="BI35" i="1"/>
  <c r="BK35" i="1"/>
  <c r="BL35" i="1"/>
  <c r="BM35" i="1"/>
  <c r="BO35" i="1"/>
  <c r="BP35" i="1"/>
  <c r="U36" i="1"/>
  <c r="V36" i="1"/>
  <c r="W36" i="1"/>
  <c r="Y36" i="1"/>
  <c r="Z36" i="1"/>
  <c r="AB36" i="1"/>
  <c r="AC36" i="1"/>
  <c r="AD36" i="1"/>
  <c r="AF36" i="1"/>
  <c r="AG36" i="1"/>
  <c r="AI36" i="1"/>
  <c r="AJ36" i="1"/>
  <c r="AK36" i="1"/>
  <c r="AM36" i="1"/>
  <c r="AN36" i="1"/>
  <c r="AP36" i="1"/>
  <c r="AQ36" i="1"/>
  <c r="AR36" i="1"/>
  <c r="AT36" i="1"/>
  <c r="AU36" i="1"/>
  <c r="AW36" i="1"/>
  <c r="AX36" i="1"/>
  <c r="AY36" i="1"/>
  <c r="BA36" i="1"/>
  <c r="BB36" i="1"/>
  <c r="BD36" i="1"/>
  <c r="BE36" i="1"/>
  <c r="BF36" i="1"/>
  <c r="BH36" i="1"/>
  <c r="BI36" i="1"/>
  <c r="BK36" i="1"/>
  <c r="BL36" i="1"/>
  <c r="BM36" i="1"/>
  <c r="BO36" i="1"/>
  <c r="BP36" i="1"/>
  <c r="U37" i="1"/>
  <c r="V37" i="1"/>
  <c r="W37" i="1"/>
  <c r="Y37" i="1"/>
  <c r="Z37" i="1"/>
  <c r="AB37" i="1"/>
  <c r="AC37" i="1"/>
  <c r="AD37" i="1"/>
  <c r="AF37" i="1"/>
  <c r="AG37" i="1"/>
  <c r="AI37" i="1"/>
  <c r="AJ37" i="1"/>
  <c r="AK37" i="1"/>
  <c r="AM37" i="1"/>
  <c r="AN37" i="1"/>
  <c r="AP37" i="1"/>
  <c r="AQ37" i="1"/>
  <c r="AR37" i="1"/>
  <c r="AT37" i="1"/>
  <c r="AU37" i="1"/>
  <c r="AW37" i="1"/>
  <c r="AX37" i="1"/>
  <c r="AY37" i="1"/>
  <c r="BA37" i="1"/>
  <c r="BB37" i="1"/>
  <c r="BD37" i="1"/>
  <c r="BE37" i="1"/>
  <c r="BF37" i="1"/>
  <c r="BH37" i="1"/>
  <c r="BI37" i="1"/>
  <c r="BK37" i="1"/>
  <c r="BL37" i="1"/>
  <c r="BM37" i="1"/>
  <c r="BO37" i="1"/>
  <c r="BP37" i="1"/>
  <c r="U38" i="1"/>
  <c r="V38" i="1"/>
  <c r="W38" i="1"/>
  <c r="Y38" i="1"/>
  <c r="Z38" i="1"/>
  <c r="AB38" i="1"/>
  <c r="AC38" i="1"/>
  <c r="AD38" i="1"/>
  <c r="AF38" i="1"/>
  <c r="AG38" i="1"/>
  <c r="AI38" i="1"/>
  <c r="AJ38" i="1"/>
  <c r="AK38" i="1"/>
  <c r="AM38" i="1"/>
  <c r="AN38" i="1"/>
  <c r="AP38" i="1"/>
  <c r="AQ38" i="1"/>
  <c r="AR38" i="1"/>
  <c r="AT38" i="1"/>
  <c r="AU38" i="1"/>
  <c r="AW38" i="1"/>
  <c r="AX38" i="1"/>
  <c r="AY38" i="1"/>
  <c r="BA38" i="1"/>
  <c r="BB38" i="1"/>
  <c r="BD38" i="1"/>
  <c r="BE38" i="1"/>
  <c r="BF38" i="1"/>
  <c r="BH38" i="1"/>
  <c r="BI38" i="1"/>
  <c r="BK38" i="1"/>
  <c r="BL38" i="1"/>
  <c r="BM38" i="1"/>
  <c r="BO38" i="1"/>
  <c r="BP38" i="1"/>
  <c r="U39" i="1"/>
  <c r="V39" i="1"/>
  <c r="W39" i="1"/>
  <c r="Y39" i="1"/>
  <c r="Z39" i="1"/>
  <c r="AB39" i="1"/>
  <c r="AC39" i="1"/>
  <c r="AD39" i="1"/>
  <c r="AF39" i="1"/>
  <c r="AG39" i="1"/>
  <c r="AI39" i="1"/>
  <c r="AJ39" i="1"/>
  <c r="AK39" i="1"/>
  <c r="AM39" i="1"/>
  <c r="AN39" i="1"/>
  <c r="AP39" i="1"/>
  <c r="AQ39" i="1"/>
  <c r="AR39" i="1"/>
  <c r="AT39" i="1"/>
  <c r="AU39" i="1"/>
  <c r="AW39" i="1"/>
  <c r="AX39" i="1"/>
  <c r="AY39" i="1"/>
  <c r="BA39" i="1"/>
  <c r="BB39" i="1"/>
  <c r="BD39" i="1"/>
  <c r="BE39" i="1"/>
  <c r="BF39" i="1"/>
  <c r="BH39" i="1"/>
  <c r="BI39" i="1"/>
  <c r="BK39" i="1"/>
  <c r="BL39" i="1"/>
  <c r="BM39" i="1"/>
  <c r="BO39" i="1"/>
  <c r="BP39" i="1"/>
  <c r="U26" i="1"/>
  <c r="V26" i="1"/>
  <c r="W26" i="1"/>
  <c r="Y26" i="1"/>
  <c r="Z26" i="1"/>
  <c r="AB26" i="1"/>
  <c r="AC26" i="1"/>
  <c r="AD26" i="1"/>
  <c r="AF26" i="1"/>
  <c r="AG26" i="1"/>
  <c r="AI26" i="1"/>
  <c r="AJ26" i="1"/>
  <c r="AK26" i="1"/>
  <c r="AM26" i="1"/>
  <c r="AN26" i="1"/>
  <c r="AP26" i="1"/>
  <c r="AQ26" i="1"/>
  <c r="AR26" i="1"/>
  <c r="AT26" i="1"/>
  <c r="AU26" i="1"/>
  <c r="AW26" i="1"/>
  <c r="AX26" i="1"/>
  <c r="AY26" i="1"/>
  <c r="BA26" i="1"/>
  <c r="BB26" i="1"/>
  <c r="BD26" i="1"/>
  <c r="BE26" i="1"/>
  <c r="BF26" i="1"/>
  <c r="BH26" i="1"/>
  <c r="BI26" i="1"/>
  <c r="BK26" i="1"/>
  <c r="BL26" i="1"/>
  <c r="BM26" i="1"/>
  <c r="BO26" i="1"/>
  <c r="BP26" i="1"/>
  <c r="U27" i="1"/>
  <c r="V27" i="1"/>
  <c r="W27" i="1"/>
  <c r="Y27" i="1"/>
  <c r="Z27" i="1"/>
  <c r="AB27" i="1"/>
  <c r="AC27" i="1"/>
  <c r="AD27" i="1"/>
  <c r="AF27" i="1"/>
  <c r="AG27" i="1"/>
  <c r="AI27" i="1"/>
  <c r="AJ27" i="1"/>
  <c r="AK27" i="1"/>
  <c r="AM27" i="1"/>
  <c r="AN27" i="1"/>
  <c r="AP27" i="1"/>
  <c r="AQ27" i="1"/>
  <c r="AR27" i="1"/>
  <c r="AT27" i="1"/>
  <c r="AU27" i="1"/>
  <c r="AW27" i="1"/>
  <c r="AX27" i="1"/>
  <c r="AY27" i="1"/>
  <c r="BA27" i="1"/>
  <c r="BB27" i="1"/>
  <c r="BD27" i="1"/>
  <c r="BE27" i="1"/>
  <c r="BF27" i="1"/>
  <c r="BH27" i="1"/>
  <c r="BI27" i="1"/>
  <c r="BK27" i="1"/>
  <c r="BL27" i="1"/>
  <c r="BM27" i="1"/>
  <c r="BO27" i="1"/>
  <c r="BP27" i="1"/>
  <c r="U28" i="1"/>
  <c r="V28" i="1"/>
  <c r="W28" i="1"/>
  <c r="Y28" i="1"/>
  <c r="Z28" i="1"/>
  <c r="AB28" i="1"/>
  <c r="AC28" i="1"/>
  <c r="AD28" i="1"/>
  <c r="AF28" i="1"/>
  <c r="AG28" i="1"/>
  <c r="AI28" i="1"/>
  <c r="AJ28" i="1"/>
  <c r="AK28" i="1"/>
  <c r="AM28" i="1"/>
  <c r="AN28" i="1"/>
  <c r="AP28" i="1"/>
  <c r="AQ28" i="1"/>
  <c r="AR28" i="1"/>
  <c r="AT28" i="1"/>
  <c r="AU28" i="1"/>
  <c r="AW28" i="1"/>
  <c r="AX28" i="1"/>
  <c r="AY28" i="1"/>
  <c r="BA28" i="1"/>
  <c r="BB28" i="1"/>
  <c r="BD28" i="1"/>
  <c r="BE28" i="1"/>
  <c r="BF28" i="1"/>
  <c r="BH28" i="1"/>
  <c r="BI28" i="1"/>
  <c r="BK28" i="1"/>
  <c r="BL28" i="1"/>
  <c r="BM28" i="1"/>
  <c r="BO28" i="1"/>
  <c r="BP28" i="1"/>
  <c r="U29" i="1"/>
  <c r="V29" i="1"/>
  <c r="W29" i="1"/>
  <c r="Y29" i="1"/>
  <c r="Z29" i="1"/>
  <c r="AB29" i="1"/>
  <c r="AC29" i="1"/>
  <c r="AD29" i="1"/>
  <c r="AF29" i="1"/>
  <c r="AG29" i="1"/>
  <c r="AI29" i="1"/>
  <c r="AJ29" i="1"/>
  <c r="AK29" i="1"/>
  <c r="AM29" i="1"/>
  <c r="AN29" i="1"/>
  <c r="AP29" i="1"/>
  <c r="AQ29" i="1"/>
  <c r="AR29" i="1"/>
  <c r="AT29" i="1"/>
  <c r="AU29" i="1"/>
  <c r="AW29" i="1"/>
  <c r="AX29" i="1"/>
  <c r="AY29" i="1"/>
  <c r="BA29" i="1"/>
  <c r="BB29" i="1"/>
  <c r="BD29" i="1"/>
  <c r="BE29" i="1"/>
  <c r="BF29" i="1"/>
  <c r="BH29" i="1"/>
  <c r="BI29" i="1"/>
  <c r="BK29" i="1"/>
  <c r="BL29" i="1"/>
  <c r="BM29" i="1"/>
  <c r="BO29" i="1"/>
  <c r="BP29" i="1"/>
  <c r="U30" i="1"/>
  <c r="V30" i="1"/>
  <c r="W30" i="1"/>
  <c r="Y30" i="1"/>
  <c r="Z30" i="1"/>
  <c r="AB30" i="1"/>
  <c r="AC30" i="1"/>
  <c r="AD30" i="1"/>
  <c r="AF30" i="1"/>
  <c r="AG30" i="1"/>
  <c r="AI30" i="1"/>
  <c r="AJ30" i="1"/>
  <c r="AK30" i="1"/>
  <c r="AM30" i="1"/>
  <c r="AN30" i="1"/>
  <c r="AP30" i="1"/>
  <c r="AQ30" i="1"/>
  <c r="AR30" i="1"/>
  <c r="AT30" i="1"/>
  <c r="AU30" i="1"/>
  <c r="AW30" i="1"/>
  <c r="AX30" i="1"/>
  <c r="AY30" i="1"/>
  <c r="BA30" i="1"/>
  <c r="BB30" i="1"/>
  <c r="BD30" i="1"/>
  <c r="BE30" i="1"/>
  <c r="BF30" i="1"/>
  <c r="BH30" i="1"/>
  <c r="BI30" i="1"/>
  <c r="BK30" i="1"/>
  <c r="BL30" i="1"/>
  <c r="BM30" i="1"/>
  <c r="BO30" i="1"/>
  <c r="BP30" i="1"/>
  <c r="U31" i="1"/>
  <c r="V31" i="1"/>
  <c r="W31" i="1"/>
  <c r="Y31" i="1"/>
  <c r="Z31" i="1"/>
  <c r="AB31" i="1"/>
  <c r="AC31" i="1"/>
  <c r="AD31" i="1"/>
  <c r="AF31" i="1"/>
  <c r="AG31" i="1"/>
  <c r="AI31" i="1"/>
  <c r="AJ31" i="1"/>
  <c r="AK31" i="1"/>
  <c r="AM31" i="1"/>
  <c r="AN31" i="1"/>
  <c r="AP31" i="1"/>
  <c r="AQ31" i="1"/>
  <c r="AR31" i="1"/>
  <c r="AT31" i="1"/>
  <c r="AU31" i="1"/>
  <c r="AW31" i="1"/>
  <c r="AX31" i="1"/>
  <c r="AY31" i="1"/>
  <c r="BA31" i="1"/>
  <c r="BB31" i="1"/>
  <c r="BD31" i="1"/>
  <c r="BE31" i="1"/>
  <c r="BF31" i="1"/>
  <c r="BH31" i="1"/>
  <c r="BI31" i="1"/>
  <c r="BK31" i="1"/>
  <c r="BL31" i="1"/>
  <c r="BM31" i="1"/>
  <c r="BO31" i="1"/>
  <c r="BP31" i="1"/>
  <c r="U32" i="1"/>
  <c r="V32" i="1"/>
  <c r="W32" i="1"/>
  <c r="Y32" i="1"/>
  <c r="Z32" i="1"/>
  <c r="AB32" i="1"/>
  <c r="AC32" i="1"/>
  <c r="AD32" i="1"/>
  <c r="AF32" i="1"/>
  <c r="AG32" i="1"/>
  <c r="AI32" i="1"/>
  <c r="AJ32" i="1"/>
  <c r="AK32" i="1"/>
  <c r="AM32" i="1"/>
  <c r="AN32" i="1"/>
  <c r="AP32" i="1"/>
  <c r="AQ32" i="1"/>
  <c r="AR32" i="1"/>
  <c r="AT32" i="1"/>
  <c r="AU32" i="1"/>
  <c r="AW32" i="1"/>
  <c r="AX32" i="1"/>
  <c r="AY32" i="1"/>
  <c r="BA32" i="1"/>
  <c r="BB32" i="1"/>
  <c r="BD32" i="1"/>
  <c r="BE32" i="1"/>
  <c r="BF32" i="1"/>
  <c r="BH32" i="1"/>
  <c r="BI32" i="1"/>
  <c r="BK32" i="1"/>
  <c r="BL32" i="1"/>
  <c r="BM32" i="1"/>
  <c r="BO32" i="1"/>
  <c r="BP32" i="1"/>
  <c r="U21" i="1"/>
  <c r="V21" i="1"/>
  <c r="W21" i="1"/>
  <c r="X21" i="1"/>
  <c r="Y21" i="1"/>
  <c r="Z21" i="1"/>
  <c r="AB21" i="1"/>
  <c r="AC21" i="1"/>
  <c r="AD21" i="1"/>
  <c r="AE21" i="1"/>
  <c r="AF21" i="1"/>
  <c r="AG21" i="1"/>
  <c r="AI21" i="1"/>
  <c r="AJ21" i="1"/>
  <c r="AK21" i="1"/>
  <c r="AL21" i="1"/>
  <c r="AM21" i="1"/>
  <c r="AN21" i="1"/>
  <c r="AP21" i="1"/>
  <c r="AQ21" i="1"/>
  <c r="AR21" i="1"/>
  <c r="AS21" i="1"/>
  <c r="AT21" i="1"/>
  <c r="AU21" i="1"/>
  <c r="AW21" i="1"/>
  <c r="AX21" i="1"/>
  <c r="AY21" i="1"/>
  <c r="AZ21" i="1"/>
  <c r="BA21" i="1"/>
  <c r="BB21" i="1"/>
  <c r="BD21" i="1"/>
  <c r="BE21" i="1"/>
  <c r="BF21" i="1"/>
  <c r="BG21" i="1"/>
  <c r="BH21" i="1"/>
  <c r="BI21" i="1"/>
  <c r="BK21" i="1"/>
  <c r="BL21" i="1"/>
  <c r="BM21" i="1"/>
  <c r="BN21" i="1"/>
  <c r="BO21" i="1"/>
  <c r="BP21" i="1"/>
  <c r="U22" i="1"/>
  <c r="V22" i="1"/>
  <c r="W22" i="1"/>
  <c r="X22" i="1"/>
  <c r="Y22" i="1"/>
  <c r="Z22" i="1"/>
  <c r="AB22" i="1"/>
  <c r="AC22" i="1"/>
  <c r="AD22" i="1"/>
  <c r="AE22" i="1"/>
  <c r="AF22" i="1"/>
  <c r="AG22" i="1"/>
  <c r="AI22" i="1"/>
  <c r="AJ22" i="1"/>
  <c r="AK22" i="1"/>
  <c r="AL22" i="1"/>
  <c r="AM22" i="1"/>
  <c r="AN22" i="1"/>
  <c r="AP22" i="1"/>
  <c r="AQ22" i="1"/>
  <c r="AR22" i="1"/>
  <c r="AS22" i="1"/>
  <c r="AT22" i="1"/>
  <c r="AU22" i="1"/>
  <c r="AW22" i="1"/>
  <c r="AX22" i="1"/>
  <c r="AY22" i="1"/>
  <c r="AZ22" i="1"/>
  <c r="BA22" i="1"/>
  <c r="BB22" i="1"/>
  <c r="BD22" i="1"/>
  <c r="BE22" i="1"/>
  <c r="BF22" i="1"/>
  <c r="BG22" i="1"/>
  <c r="BH22" i="1"/>
  <c r="BI22" i="1"/>
  <c r="BK22" i="1"/>
  <c r="BL22" i="1"/>
  <c r="BM22" i="1"/>
  <c r="BN22" i="1"/>
  <c r="BO22" i="1"/>
  <c r="BP22" i="1"/>
  <c r="U14" i="1"/>
  <c r="V14" i="1"/>
  <c r="W14" i="1"/>
  <c r="X14" i="1"/>
  <c r="Y14" i="1"/>
  <c r="Z14" i="1"/>
  <c r="AB14" i="1"/>
  <c r="AC14" i="1"/>
  <c r="AD14" i="1"/>
  <c r="AE14" i="1"/>
  <c r="AF14" i="1"/>
  <c r="AG14" i="1"/>
  <c r="AI14" i="1"/>
  <c r="AJ14" i="1"/>
  <c r="AK14" i="1"/>
  <c r="AL14" i="1"/>
  <c r="AM14" i="1"/>
  <c r="AN14" i="1"/>
  <c r="AP14" i="1"/>
  <c r="AQ14" i="1"/>
  <c r="AR14" i="1"/>
  <c r="AS14" i="1"/>
  <c r="AT14" i="1"/>
  <c r="AU14" i="1"/>
  <c r="AW14" i="1"/>
  <c r="AX14" i="1"/>
  <c r="AY14" i="1"/>
  <c r="AZ14" i="1"/>
  <c r="BA14" i="1"/>
  <c r="BB14" i="1"/>
  <c r="BD14" i="1"/>
  <c r="BE14" i="1"/>
  <c r="BF14" i="1"/>
  <c r="BG14" i="1"/>
  <c r="BH14" i="1"/>
  <c r="BI14" i="1"/>
  <c r="BK14" i="1"/>
  <c r="BL14" i="1"/>
  <c r="BM14" i="1"/>
  <c r="BN14" i="1"/>
  <c r="BO14" i="1"/>
  <c r="BP14" i="1"/>
  <c r="U15" i="1"/>
  <c r="V15" i="1"/>
  <c r="W15" i="1"/>
  <c r="X15" i="1"/>
  <c r="Y15" i="1"/>
  <c r="Z15" i="1"/>
  <c r="AB15" i="1"/>
  <c r="AC15" i="1"/>
  <c r="AD15" i="1"/>
  <c r="AE15" i="1"/>
  <c r="AF15" i="1"/>
  <c r="AG15" i="1"/>
  <c r="AI15" i="1"/>
  <c r="AJ15" i="1"/>
  <c r="AK15" i="1"/>
  <c r="AL15" i="1"/>
  <c r="AM15" i="1"/>
  <c r="AN15" i="1"/>
  <c r="AP15" i="1"/>
  <c r="AQ15" i="1"/>
  <c r="AR15" i="1"/>
  <c r="AS15" i="1"/>
  <c r="AT15" i="1"/>
  <c r="AU15" i="1"/>
  <c r="AW15" i="1"/>
  <c r="AX15" i="1"/>
  <c r="AY15" i="1"/>
  <c r="AZ15" i="1"/>
  <c r="BA15" i="1"/>
  <c r="BB15" i="1"/>
  <c r="BD15" i="1"/>
  <c r="BE15" i="1"/>
  <c r="BF15" i="1"/>
  <c r="BG15" i="1"/>
  <c r="BH15" i="1"/>
  <c r="BI15" i="1"/>
  <c r="BK15" i="1"/>
  <c r="BL15" i="1"/>
  <c r="BM15" i="1"/>
  <c r="BN15" i="1"/>
  <c r="BO15" i="1"/>
  <c r="BP15" i="1"/>
  <c r="U16" i="1"/>
  <c r="V16" i="1"/>
  <c r="W16" i="1"/>
  <c r="X16" i="1"/>
  <c r="Y16" i="1"/>
  <c r="Z16" i="1"/>
  <c r="AB16" i="1"/>
  <c r="AC16" i="1"/>
  <c r="AD16" i="1"/>
  <c r="AE16" i="1"/>
  <c r="AF16" i="1"/>
  <c r="AG16" i="1"/>
  <c r="AI16" i="1"/>
  <c r="AJ16" i="1"/>
  <c r="AK16" i="1"/>
  <c r="AL16" i="1"/>
  <c r="AM16" i="1"/>
  <c r="AN16" i="1"/>
  <c r="AP16" i="1"/>
  <c r="AQ16" i="1"/>
  <c r="AR16" i="1"/>
  <c r="AS16" i="1"/>
  <c r="AT16" i="1"/>
  <c r="AU16" i="1"/>
  <c r="AW16" i="1"/>
  <c r="AX16" i="1"/>
  <c r="AY16" i="1"/>
  <c r="AZ16" i="1"/>
  <c r="BA16" i="1"/>
  <c r="BB16" i="1"/>
  <c r="BD16" i="1"/>
  <c r="BE16" i="1"/>
  <c r="BF16" i="1"/>
  <c r="BG16" i="1"/>
  <c r="BH16" i="1"/>
  <c r="BI16" i="1"/>
  <c r="BK16" i="1"/>
  <c r="BL16" i="1"/>
  <c r="BM16" i="1"/>
  <c r="BN16" i="1"/>
  <c r="BO16" i="1"/>
  <c r="BP16" i="1"/>
  <c r="U8" i="1"/>
  <c r="V8" i="1"/>
  <c r="W8" i="1"/>
  <c r="X8" i="1"/>
  <c r="Y8" i="1"/>
  <c r="Z8" i="1"/>
  <c r="AB8" i="1"/>
  <c r="AC8" i="1"/>
  <c r="AD8" i="1"/>
  <c r="AE8" i="1"/>
  <c r="AF8" i="1"/>
  <c r="AG8" i="1"/>
  <c r="AI8" i="1"/>
  <c r="AJ8" i="1"/>
  <c r="AK8" i="1"/>
  <c r="AL8" i="1"/>
  <c r="AM8" i="1"/>
  <c r="AN8" i="1"/>
  <c r="AP8" i="1"/>
  <c r="AQ8" i="1"/>
  <c r="AR8" i="1"/>
  <c r="AS8" i="1"/>
  <c r="AT8" i="1"/>
  <c r="AU8" i="1"/>
  <c r="AW8" i="1"/>
  <c r="AX8" i="1"/>
  <c r="AY8" i="1"/>
  <c r="AZ8" i="1"/>
  <c r="BA8" i="1"/>
  <c r="BB8" i="1"/>
  <c r="BD8" i="1"/>
  <c r="BE8" i="1"/>
  <c r="BF8" i="1"/>
  <c r="BG8" i="1"/>
  <c r="BH8" i="1"/>
  <c r="BI8" i="1"/>
  <c r="BK8" i="1"/>
  <c r="BL8" i="1"/>
  <c r="BM8" i="1"/>
  <c r="BN8" i="1"/>
  <c r="BO8" i="1"/>
  <c r="BP8" i="1"/>
  <c r="U9" i="1"/>
  <c r="V9" i="1"/>
  <c r="W9" i="1"/>
  <c r="X9" i="1"/>
  <c r="Y9" i="1"/>
  <c r="Z9" i="1"/>
  <c r="AB9" i="1"/>
  <c r="AC9" i="1"/>
  <c r="AD9" i="1"/>
  <c r="AE9" i="1"/>
  <c r="AF9" i="1"/>
  <c r="AG9" i="1"/>
  <c r="AI9" i="1"/>
  <c r="AJ9" i="1"/>
  <c r="AK9" i="1"/>
  <c r="AL9" i="1"/>
  <c r="AM9" i="1"/>
  <c r="AN9" i="1"/>
  <c r="AP9" i="1"/>
  <c r="AQ9" i="1"/>
  <c r="AR9" i="1"/>
  <c r="AS9" i="1"/>
  <c r="AT9" i="1"/>
  <c r="AU9" i="1"/>
  <c r="AW9" i="1"/>
  <c r="AX9" i="1"/>
  <c r="AY9" i="1"/>
  <c r="AZ9" i="1"/>
  <c r="BA9" i="1"/>
  <c r="BB9" i="1"/>
  <c r="BD9" i="1"/>
  <c r="BE9" i="1"/>
  <c r="BF9" i="1"/>
  <c r="BG9" i="1"/>
  <c r="BH9" i="1"/>
  <c r="BI9" i="1"/>
  <c r="BK9" i="1"/>
  <c r="BL9" i="1"/>
  <c r="BM9" i="1"/>
  <c r="BN9" i="1"/>
  <c r="BO9" i="1"/>
  <c r="BP9" i="1"/>
  <c r="U10" i="1"/>
  <c r="V10" i="1"/>
  <c r="W10" i="1"/>
  <c r="X10" i="1"/>
  <c r="Y10" i="1"/>
  <c r="Z10" i="1"/>
  <c r="AB10" i="1"/>
  <c r="AC10" i="1"/>
  <c r="AD10" i="1"/>
  <c r="AE10" i="1"/>
  <c r="AF10" i="1"/>
  <c r="AG10" i="1"/>
  <c r="AI10" i="1"/>
  <c r="AJ10" i="1"/>
  <c r="AK10" i="1"/>
  <c r="AL10" i="1"/>
  <c r="AM10" i="1"/>
  <c r="AN10" i="1"/>
  <c r="AP10" i="1"/>
  <c r="AQ10" i="1"/>
  <c r="AR10" i="1"/>
  <c r="AS10" i="1"/>
  <c r="AT10" i="1"/>
  <c r="AU10" i="1"/>
  <c r="AW10" i="1"/>
  <c r="AX10" i="1"/>
  <c r="AY10" i="1"/>
  <c r="AZ10" i="1"/>
  <c r="BA10" i="1"/>
  <c r="BB10" i="1"/>
  <c r="BD10" i="1"/>
  <c r="BE10" i="1"/>
  <c r="BF10" i="1"/>
  <c r="BG10" i="1"/>
  <c r="BH10" i="1"/>
  <c r="BI10" i="1"/>
  <c r="BK10" i="1"/>
  <c r="BL10" i="1"/>
  <c r="BM10" i="1"/>
  <c r="BN10" i="1"/>
  <c r="BO10" i="1"/>
  <c r="BP10" i="1"/>
  <c r="U11" i="1"/>
  <c r="V11" i="1"/>
  <c r="W11" i="1"/>
  <c r="X11" i="1"/>
  <c r="Y11" i="1"/>
  <c r="Z11" i="1"/>
  <c r="AB11" i="1"/>
  <c r="AC11" i="1"/>
  <c r="AD11" i="1"/>
  <c r="AE11" i="1"/>
  <c r="AF11" i="1"/>
  <c r="AG11" i="1"/>
  <c r="AI11" i="1"/>
  <c r="AJ11" i="1"/>
  <c r="AK11" i="1"/>
  <c r="AL11" i="1"/>
  <c r="AM11" i="1"/>
  <c r="AN11" i="1"/>
  <c r="AP11" i="1"/>
  <c r="AQ11" i="1"/>
  <c r="AR11" i="1"/>
  <c r="AS11" i="1"/>
  <c r="AT11" i="1"/>
  <c r="AU11" i="1"/>
  <c r="AW11" i="1"/>
  <c r="AX11" i="1"/>
  <c r="AY11" i="1"/>
  <c r="AZ11" i="1"/>
  <c r="BA11" i="1"/>
  <c r="BB11" i="1"/>
  <c r="BD11" i="1"/>
  <c r="BE11" i="1"/>
  <c r="BF11" i="1"/>
  <c r="BG11" i="1"/>
  <c r="BH11" i="1"/>
  <c r="BI11" i="1"/>
  <c r="BK11" i="1"/>
  <c r="BL11" i="1"/>
  <c r="BM11" i="1"/>
  <c r="BN11" i="1"/>
  <c r="BO11" i="1"/>
  <c r="BP11" i="1"/>
  <c r="Q602" i="1"/>
  <c r="Q601" i="1"/>
  <c r="Q600" i="1"/>
  <c r="Q599" i="1"/>
  <c r="Q598" i="1"/>
  <c r="Q597" i="1"/>
  <c r="Q596" i="1"/>
  <c r="Q595" i="1"/>
  <c r="Q594" i="1"/>
  <c r="Q593" i="1"/>
  <c r="Q592" i="1"/>
  <c r="Q591" i="1"/>
  <c r="Q590" i="1"/>
  <c r="Q589" i="1"/>
  <c r="Q588" i="1"/>
  <c r="Q587" i="1"/>
  <c r="Q586" i="1"/>
  <c r="Q585" i="1"/>
  <c r="Q584" i="1"/>
  <c r="Q583" i="1"/>
  <c r="Q510" i="1"/>
  <c r="Q509" i="1"/>
  <c r="Q508" i="1"/>
  <c r="Q507" i="1"/>
  <c r="Q506" i="1"/>
  <c r="Q505" i="1"/>
  <c r="Q504" i="1"/>
  <c r="Q503" i="1"/>
  <c r="Q502" i="1"/>
  <c r="Q501" i="1"/>
  <c r="Q500" i="1"/>
  <c r="Q499" i="1"/>
  <c r="Q498" i="1"/>
  <c r="Q495" i="1"/>
  <c r="Q492" i="1"/>
  <c r="Q491" i="1"/>
  <c r="Q481" i="1"/>
  <c r="Q480" i="1"/>
  <c r="Q478" i="1"/>
  <c r="Q476" i="1"/>
  <c r="Q475" i="1"/>
  <c r="Q474" i="1"/>
  <c r="Q473" i="1"/>
  <c r="Q472" i="1"/>
  <c r="Q471" i="1"/>
  <c r="Q470" i="1"/>
  <c r="Q468" i="1"/>
  <c r="Q467" i="1"/>
  <c r="Q466" i="1"/>
  <c r="Q464" i="1"/>
  <c r="Q463" i="1"/>
  <c r="Q460" i="1"/>
  <c r="Q459" i="1"/>
  <c r="Q458" i="1"/>
  <c r="Q457" i="1"/>
  <c r="Q456" i="1"/>
  <c r="Q455" i="1"/>
  <c r="Q454" i="1"/>
  <c r="Q453" i="1"/>
  <c r="Q452" i="1"/>
  <c r="Q451" i="1"/>
  <c r="Q449" i="1"/>
  <c r="Q446" i="1"/>
  <c r="Q445" i="1"/>
  <c r="Q444" i="1"/>
  <c r="Q443" i="1"/>
  <c r="Q442" i="1"/>
  <c r="Q441" i="1"/>
  <c r="Q440" i="1"/>
  <c r="Q439" i="1"/>
  <c r="Q420" i="1"/>
  <c r="Q399" i="1"/>
  <c r="Q392" i="1"/>
  <c r="Q390" i="1"/>
  <c r="Q389" i="1"/>
  <c r="Q388" i="1"/>
  <c r="Q387" i="1"/>
  <c r="Q385" i="1"/>
  <c r="Q384" i="1"/>
  <c r="Q383" i="1"/>
  <c r="Q382" i="1"/>
  <c r="Q381" i="1"/>
  <c r="Q380" i="1"/>
  <c r="Q379" i="1"/>
  <c r="Q378" i="1"/>
  <c r="Q376" i="1"/>
  <c r="Q375" i="1"/>
  <c r="Q374" i="1"/>
  <c r="Q373" i="1"/>
  <c r="Q372" i="1"/>
  <c r="Q369" i="1"/>
  <c r="Q368" i="1"/>
  <c r="Q367" i="1"/>
  <c r="Q366" i="1"/>
  <c r="Q365" i="1"/>
  <c r="Q364" i="1"/>
  <c r="Q359" i="1"/>
  <c r="Q357" i="1"/>
  <c r="Q356" i="1"/>
  <c r="Q355" i="1"/>
  <c r="Q354" i="1"/>
  <c r="Q353" i="1"/>
  <c r="Q352" i="1"/>
  <c r="Q351" i="1"/>
  <c r="Q350" i="1"/>
  <c r="Q349" i="1"/>
  <c r="Q348" i="1"/>
  <c r="Q346" i="1"/>
  <c r="Q345" i="1"/>
  <c r="Q344" i="1"/>
  <c r="Q343" i="1"/>
  <c r="Q316" i="1"/>
  <c r="Q315" i="1"/>
  <c r="Q314" i="1"/>
  <c r="Q278" i="1"/>
  <c r="Q276" i="1"/>
  <c r="Q275" i="1"/>
  <c r="Q273" i="1"/>
  <c r="Q271" i="1"/>
  <c r="Q269" i="1"/>
  <c r="Q267" i="1"/>
  <c r="Q266" i="1"/>
  <c r="Q265" i="1"/>
  <c r="Q239" i="1"/>
  <c r="Q236" i="1"/>
  <c r="Q233" i="1"/>
  <c r="Q232" i="1"/>
  <c r="Q231" i="1"/>
  <c r="Q230" i="1"/>
  <c r="Q229" i="1"/>
  <c r="Q225" i="1"/>
  <c r="Q224" i="1"/>
  <c r="Q222" i="1"/>
  <c r="Q220" i="1"/>
  <c r="Q218" i="1"/>
  <c r="Q217" i="1"/>
  <c r="Q210" i="1"/>
  <c r="Q204" i="1"/>
  <c r="Q203" i="1"/>
  <c r="Q202" i="1"/>
  <c r="Q186" i="1"/>
  <c r="Q184" i="1"/>
  <c r="Q183" i="1"/>
  <c r="Q182" i="1"/>
  <c r="Q175" i="1"/>
  <c r="Q173" i="1"/>
  <c r="Q172" i="1"/>
  <c r="Q169" i="1"/>
  <c r="Q168" i="1"/>
  <c r="Q166" i="1"/>
  <c r="Q165" i="1"/>
  <c r="Q164" i="1"/>
  <c r="Q163" i="1"/>
  <c r="Q162" i="1"/>
  <c r="Q161" i="1"/>
  <c r="Q160" i="1"/>
  <c r="Q158" i="1"/>
  <c r="Q157" i="1"/>
  <c r="Q156" i="1"/>
  <c r="Q155" i="1"/>
  <c r="Q152" i="1"/>
  <c r="Q151" i="1"/>
  <c r="Q150" i="1"/>
  <c r="Q149" i="1"/>
  <c r="Q148" i="1"/>
  <c r="Q147" i="1"/>
  <c r="Q146" i="1"/>
  <c r="Q145" i="1"/>
  <c r="Q144" i="1"/>
  <c r="Q143" i="1"/>
  <c r="Q142" i="1"/>
  <c r="Q141" i="1"/>
  <c r="Q140" i="1"/>
  <c r="Q139" i="1"/>
  <c r="C449" i="9"/>
  <c r="BG141" i="1"/>
  <c r="AS141" i="1"/>
  <c r="AE141" i="1"/>
  <c r="X141" i="1"/>
  <c r="BN141" i="1"/>
  <c r="AL141" i="1"/>
  <c r="AZ141" i="1"/>
  <c r="BG155" i="1"/>
  <c r="AS155" i="1"/>
  <c r="AE155" i="1"/>
  <c r="AZ155" i="1"/>
  <c r="AL155" i="1"/>
  <c r="BN155" i="1"/>
  <c r="X155" i="1"/>
  <c r="BG164" i="1"/>
  <c r="AS164" i="1"/>
  <c r="AE164" i="1"/>
  <c r="X164" i="1"/>
  <c r="BN164" i="1"/>
  <c r="AL164" i="1"/>
  <c r="AZ164" i="1"/>
  <c r="BG202" i="1"/>
  <c r="AS202" i="1"/>
  <c r="AE202" i="1"/>
  <c r="AZ202" i="1"/>
  <c r="X202" i="1"/>
  <c r="AL202" i="1"/>
  <c r="BN202" i="1"/>
  <c r="BG218" i="1"/>
  <c r="AS218" i="1"/>
  <c r="AE218" i="1"/>
  <c r="X218" i="1"/>
  <c r="AZ218" i="1"/>
  <c r="BN218" i="1"/>
  <c r="AL218" i="1"/>
  <c r="BG229" i="1"/>
  <c r="AS229" i="1"/>
  <c r="AE229" i="1"/>
  <c r="X229" i="1"/>
  <c r="BN229" i="1"/>
  <c r="AL229" i="1"/>
  <c r="AZ229" i="1"/>
  <c r="BG266" i="1"/>
  <c r="AS266" i="1"/>
  <c r="AE266" i="1"/>
  <c r="AZ266" i="1"/>
  <c r="X266" i="1"/>
  <c r="BN266" i="1"/>
  <c r="AL266" i="1"/>
  <c r="BN356" i="1"/>
  <c r="AZ356" i="1"/>
  <c r="AL356" i="1"/>
  <c r="X356" i="1"/>
  <c r="BG356" i="1"/>
  <c r="AS356" i="1"/>
  <c r="AE356" i="1"/>
  <c r="BG366" i="1"/>
  <c r="AS366" i="1"/>
  <c r="AE366" i="1"/>
  <c r="AZ366" i="1"/>
  <c r="BN366" i="1"/>
  <c r="X366" i="1"/>
  <c r="AL366" i="1"/>
  <c r="BG382" i="1"/>
  <c r="AS382" i="1"/>
  <c r="AE382" i="1"/>
  <c r="X382" i="1"/>
  <c r="AL382" i="1"/>
  <c r="AZ382" i="1"/>
  <c r="BN382" i="1"/>
  <c r="BG458" i="1"/>
  <c r="AS458" i="1"/>
  <c r="AE458" i="1"/>
  <c r="X458" i="1"/>
  <c r="AL458" i="1"/>
  <c r="AZ458" i="1"/>
  <c r="BN458" i="1"/>
  <c r="BN474" i="1"/>
  <c r="AZ474" i="1"/>
  <c r="AL474" i="1"/>
  <c r="X474" i="1"/>
  <c r="AE474" i="1"/>
  <c r="AS474" i="1"/>
  <c r="BG474" i="1"/>
  <c r="BN142" i="1"/>
  <c r="AZ142" i="1"/>
  <c r="AL142" i="1"/>
  <c r="X142" i="1"/>
  <c r="AE142" i="1"/>
  <c r="AS142" i="1"/>
  <c r="BG142" i="1"/>
  <c r="BN146" i="1"/>
  <c r="AZ146" i="1"/>
  <c r="AL146" i="1"/>
  <c r="X146" i="1"/>
  <c r="BG146" i="1"/>
  <c r="AS146" i="1"/>
  <c r="AE146" i="1"/>
  <c r="BN150" i="1"/>
  <c r="AZ150" i="1"/>
  <c r="AL150" i="1"/>
  <c r="X150" i="1"/>
  <c r="AE150" i="1"/>
  <c r="BG150" i="1"/>
  <c r="AS150" i="1"/>
  <c r="BN156" i="1"/>
  <c r="AZ156" i="1"/>
  <c r="AL156" i="1"/>
  <c r="X156" i="1"/>
  <c r="BG156" i="1"/>
  <c r="AE156" i="1"/>
  <c r="AS156" i="1"/>
  <c r="BN161" i="1"/>
  <c r="AZ161" i="1"/>
  <c r="AL161" i="1"/>
  <c r="X161" i="1"/>
  <c r="BG161" i="1"/>
  <c r="AE161" i="1"/>
  <c r="AS161" i="1"/>
  <c r="BN165" i="1"/>
  <c r="AZ165" i="1"/>
  <c r="AL165" i="1"/>
  <c r="X165" i="1"/>
  <c r="AE165" i="1"/>
  <c r="BG165" i="1"/>
  <c r="AS165" i="1"/>
  <c r="BN172" i="1"/>
  <c r="AZ172" i="1"/>
  <c r="AL172" i="1"/>
  <c r="X172" i="1"/>
  <c r="BG172" i="1"/>
  <c r="AE172" i="1"/>
  <c r="AS172" i="1"/>
  <c r="BN183" i="1"/>
  <c r="AZ183" i="1"/>
  <c r="AL183" i="1"/>
  <c r="X183" i="1"/>
  <c r="AE183" i="1"/>
  <c r="AS183" i="1"/>
  <c r="BG183" i="1"/>
  <c r="BN203" i="1"/>
  <c r="AZ203" i="1"/>
  <c r="AL203" i="1"/>
  <c r="X203" i="1"/>
  <c r="BG203" i="1"/>
  <c r="AE203" i="1"/>
  <c r="AS203" i="1"/>
  <c r="BN220" i="1"/>
  <c r="AZ220" i="1"/>
  <c r="AL220" i="1"/>
  <c r="X220" i="1"/>
  <c r="AE220" i="1"/>
  <c r="BG220" i="1"/>
  <c r="AS220" i="1"/>
  <c r="BN230" i="1"/>
  <c r="AZ230" i="1"/>
  <c r="AL230" i="1"/>
  <c r="X230" i="1"/>
  <c r="AE230" i="1"/>
  <c r="BG230" i="1"/>
  <c r="AS230" i="1"/>
  <c r="BN236" i="1"/>
  <c r="AZ236" i="1"/>
  <c r="AL236" i="1"/>
  <c r="X236" i="1"/>
  <c r="AE236" i="1"/>
  <c r="BG236" i="1"/>
  <c r="AS236" i="1"/>
  <c r="BN267" i="1"/>
  <c r="AZ267" i="1"/>
  <c r="AL267" i="1"/>
  <c r="X267" i="1"/>
  <c r="BG267" i="1"/>
  <c r="AE267" i="1"/>
  <c r="AS267" i="1"/>
  <c r="BG278" i="1"/>
  <c r="AS278" i="1"/>
  <c r="AE278" i="1"/>
  <c r="BN278" i="1"/>
  <c r="AL278" i="1"/>
  <c r="AZ278" i="1"/>
  <c r="X278" i="1"/>
  <c r="BG345" i="1"/>
  <c r="AS345" i="1"/>
  <c r="AE345" i="1"/>
  <c r="AL345" i="1"/>
  <c r="BN345" i="1"/>
  <c r="X345" i="1"/>
  <c r="AZ345" i="1"/>
  <c r="BG349" i="1"/>
  <c r="AS349" i="1"/>
  <c r="AE349" i="1"/>
  <c r="BN349" i="1"/>
  <c r="AZ349" i="1"/>
  <c r="AL349" i="1"/>
  <c r="X349" i="1"/>
  <c r="BG353" i="1"/>
  <c r="AS353" i="1"/>
  <c r="AE353" i="1"/>
  <c r="BN353" i="1"/>
  <c r="AZ353" i="1"/>
  <c r="AL353" i="1"/>
  <c r="X353" i="1"/>
  <c r="BG357" i="1"/>
  <c r="AS357" i="1"/>
  <c r="AE357" i="1"/>
  <c r="BN357" i="1"/>
  <c r="AZ357" i="1"/>
  <c r="AL357" i="1"/>
  <c r="X357" i="1"/>
  <c r="BN359" i="1"/>
  <c r="AZ359" i="1"/>
  <c r="AL359" i="1"/>
  <c r="X359" i="1"/>
  <c r="AE359" i="1"/>
  <c r="AS359" i="1"/>
  <c r="BG359" i="1"/>
  <c r="BN367" i="1"/>
  <c r="AZ367" i="1"/>
  <c r="AL367" i="1"/>
  <c r="X367" i="1"/>
  <c r="BG367" i="1"/>
  <c r="AE367" i="1"/>
  <c r="AS367" i="1"/>
  <c r="BN375" i="1"/>
  <c r="AZ375" i="1"/>
  <c r="AL375" i="1"/>
  <c r="X375" i="1"/>
  <c r="BG375" i="1"/>
  <c r="AE375" i="1"/>
  <c r="AS375" i="1"/>
  <c r="BN379" i="1"/>
  <c r="AZ379" i="1"/>
  <c r="AL379" i="1"/>
  <c r="X379" i="1"/>
  <c r="BG379" i="1"/>
  <c r="AE379" i="1"/>
  <c r="AS379" i="1"/>
  <c r="BN383" i="1"/>
  <c r="AZ383" i="1"/>
  <c r="AL383" i="1"/>
  <c r="X383" i="1"/>
  <c r="AE383" i="1"/>
  <c r="AS383" i="1"/>
  <c r="BG383" i="1"/>
  <c r="BG388" i="1"/>
  <c r="AS388" i="1"/>
  <c r="AE388" i="1"/>
  <c r="AZ388" i="1"/>
  <c r="BN388" i="1"/>
  <c r="X388" i="1"/>
  <c r="AL388" i="1"/>
  <c r="BG399" i="1"/>
  <c r="AS399" i="1"/>
  <c r="AE399" i="1"/>
  <c r="BN399" i="1"/>
  <c r="AZ399" i="1"/>
  <c r="AL399" i="1"/>
  <c r="X399" i="1"/>
  <c r="BN441" i="1"/>
  <c r="AZ441" i="1"/>
  <c r="AL441" i="1"/>
  <c r="X441" i="1"/>
  <c r="BG441" i="1"/>
  <c r="AE441" i="1"/>
  <c r="AS441" i="1"/>
  <c r="BN445" i="1"/>
  <c r="AZ445" i="1"/>
  <c r="AL445" i="1"/>
  <c r="X445" i="1"/>
  <c r="AE445" i="1"/>
  <c r="AS445" i="1"/>
  <c r="BG445" i="1"/>
  <c r="BN451" i="1"/>
  <c r="AZ451" i="1"/>
  <c r="AL451" i="1"/>
  <c r="X451" i="1"/>
  <c r="AE451" i="1"/>
  <c r="AS451" i="1"/>
  <c r="BG451" i="1"/>
  <c r="BN455" i="1"/>
  <c r="AZ455" i="1"/>
  <c r="AL455" i="1"/>
  <c r="X455" i="1"/>
  <c r="BG455" i="1"/>
  <c r="AE455" i="1"/>
  <c r="AS455" i="1"/>
  <c r="BN459" i="1"/>
  <c r="AZ459" i="1"/>
  <c r="AL459" i="1"/>
  <c r="X459" i="1"/>
  <c r="AE459" i="1"/>
  <c r="AS459" i="1"/>
  <c r="BG459" i="1"/>
  <c r="BN463" i="1"/>
  <c r="AZ463" i="1"/>
  <c r="AL463" i="1"/>
  <c r="X463" i="1"/>
  <c r="AE463" i="1"/>
  <c r="AS463" i="1"/>
  <c r="BG463" i="1"/>
  <c r="BN467" i="1"/>
  <c r="AZ467" i="1"/>
  <c r="AL467" i="1"/>
  <c r="X467" i="1"/>
  <c r="BG467" i="1"/>
  <c r="AS467" i="1"/>
  <c r="AE467" i="1"/>
  <c r="BG471" i="1"/>
  <c r="AS471" i="1"/>
  <c r="AE471" i="1"/>
  <c r="AZ471" i="1"/>
  <c r="BN471" i="1"/>
  <c r="X471" i="1"/>
  <c r="AL471" i="1"/>
  <c r="BG475" i="1"/>
  <c r="AS475" i="1"/>
  <c r="AE475" i="1"/>
  <c r="X475" i="1"/>
  <c r="AL475" i="1"/>
  <c r="AZ475" i="1"/>
  <c r="BN475" i="1"/>
  <c r="BG480" i="1"/>
  <c r="AS480" i="1"/>
  <c r="AE480" i="1"/>
  <c r="X480" i="1"/>
  <c r="AL480" i="1"/>
  <c r="AZ480" i="1"/>
  <c r="BN480" i="1"/>
  <c r="BN495" i="1"/>
  <c r="AZ495" i="1"/>
  <c r="AL495" i="1"/>
  <c r="X495" i="1"/>
  <c r="BG495" i="1"/>
  <c r="AE495" i="1"/>
  <c r="AS495" i="1"/>
  <c r="BG501" i="1"/>
  <c r="AS501" i="1"/>
  <c r="AE501" i="1"/>
  <c r="AL501" i="1"/>
  <c r="AZ501" i="1"/>
  <c r="BN501" i="1"/>
  <c r="X501" i="1"/>
  <c r="BG505" i="1"/>
  <c r="AS505" i="1"/>
  <c r="AE505" i="1"/>
  <c r="BN505" i="1"/>
  <c r="X505" i="1"/>
  <c r="AL505" i="1"/>
  <c r="AZ505" i="1"/>
  <c r="BG509" i="1"/>
  <c r="AS509" i="1"/>
  <c r="AE509" i="1"/>
  <c r="AL509" i="1"/>
  <c r="AZ509" i="1"/>
  <c r="BN509" i="1"/>
  <c r="X509" i="1"/>
  <c r="BG145" i="1"/>
  <c r="AS145" i="1"/>
  <c r="AE145" i="1"/>
  <c r="AZ145" i="1"/>
  <c r="X145" i="1"/>
  <c r="AL145" i="1"/>
  <c r="BN145" i="1"/>
  <c r="BG160" i="1"/>
  <c r="AS160" i="1"/>
  <c r="AE160" i="1"/>
  <c r="AZ160" i="1"/>
  <c r="X160" i="1"/>
  <c r="AL160" i="1"/>
  <c r="BN160" i="1"/>
  <c r="BG182" i="1"/>
  <c r="AS182" i="1"/>
  <c r="AE182" i="1"/>
  <c r="X182" i="1"/>
  <c r="AZ182" i="1"/>
  <c r="BN182" i="1"/>
  <c r="AL182" i="1"/>
  <c r="BG210" i="1"/>
  <c r="AS210" i="1"/>
  <c r="AE210" i="1"/>
  <c r="AZ210" i="1"/>
  <c r="X210" i="1"/>
  <c r="AL210" i="1"/>
  <c r="BN210" i="1"/>
  <c r="BG233" i="1"/>
  <c r="AS233" i="1"/>
  <c r="AE233" i="1"/>
  <c r="AZ233" i="1"/>
  <c r="X233" i="1"/>
  <c r="AL233" i="1"/>
  <c r="BN233" i="1"/>
  <c r="BN315" i="1"/>
  <c r="AZ315" i="1"/>
  <c r="AL315" i="1"/>
  <c r="X315" i="1"/>
  <c r="BG315" i="1"/>
  <c r="AE315" i="1"/>
  <c r="AS315" i="1"/>
  <c r="BN348" i="1"/>
  <c r="AZ348" i="1"/>
  <c r="AL348" i="1"/>
  <c r="X348" i="1"/>
  <c r="BG348" i="1"/>
  <c r="AS348" i="1"/>
  <c r="AE348" i="1"/>
  <c r="BG374" i="1"/>
  <c r="AS374" i="1"/>
  <c r="AE374" i="1"/>
  <c r="AZ374" i="1"/>
  <c r="BN374" i="1"/>
  <c r="X374" i="1"/>
  <c r="AL374" i="1"/>
  <c r="BG444" i="1"/>
  <c r="AS444" i="1"/>
  <c r="AE444" i="1"/>
  <c r="X444" i="1"/>
  <c r="AL444" i="1"/>
  <c r="AZ444" i="1"/>
  <c r="BN444" i="1"/>
  <c r="BG454" i="1"/>
  <c r="AS454" i="1"/>
  <c r="AE454" i="1"/>
  <c r="AZ454" i="1"/>
  <c r="BN454" i="1"/>
  <c r="X454" i="1"/>
  <c r="AL454" i="1"/>
  <c r="BG466" i="1"/>
  <c r="BN466" i="1"/>
  <c r="AZ466" i="1"/>
  <c r="AS466" i="1"/>
  <c r="AE466" i="1"/>
  <c r="X466" i="1"/>
  <c r="AL466" i="1"/>
  <c r="BN500" i="1"/>
  <c r="AZ500" i="1"/>
  <c r="AL500" i="1"/>
  <c r="X500" i="1"/>
  <c r="AE500" i="1"/>
  <c r="AS500" i="1"/>
  <c r="BG500" i="1"/>
  <c r="BN508" i="1"/>
  <c r="AZ508" i="1"/>
  <c r="AL508" i="1"/>
  <c r="X508" i="1"/>
  <c r="AE508" i="1"/>
  <c r="AS508" i="1"/>
  <c r="BG508" i="1"/>
  <c r="BG139" i="1"/>
  <c r="AS139" i="1"/>
  <c r="AE139" i="1"/>
  <c r="BN139" i="1"/>
  <c r="AZ139" i="1"/>
  <c r="X139" i="1"/>
  <c r="AL139" i="1"/>
  <c r="BG143" i="1"/>
  <c r="AS143" i="1"/>
  <c r="AE143" i="1"/>
  <c r="AL143" i="1"/>
  <c r="X143" i="1"/>
  <c r="AZ143" i="1"/>
  <c r="BN143" i="1"/>
  <c r="BG147" i="1"/>
  <c r="AS147" i="1"/>
  <c r="AE147" i="1"/>
  <c r="BN147" i="1"/>
  <c r="AZ147" i="1"/>
  <c r="X147" i="1"/>
  <c r="AL147" i="1"/>
  <c r="BG151" i="1"/>
  <c r="AS151" i="1"/>
  <c r="AE151" i="1"/>
  <c r="AL151" i="1"/>
  <c r="BN151" i="1"/>
  <c r="X151" i="1"/>
  <c r="AZ151" i="1"/>
  <c r="BG157" i="1"/>
  <c r="AS157" i="1"/>
  <c r="AE157" i="1"/>
  <c r="BN157" i="1"/>
  <c r="AZ157" i="1"/>
  <c r="X157" i="1"/>
  <c r="AL157" i="1"/>
  <c r="BG162" i="1"/>
  <c r="AS162" i="1"/>
  <c r="AE162" i="1"/>
  <c r="BN162" i="1"/>
  <c r="AL162" i="1"/>
  <c r="AZ162" i="1"/>
  <c r="X162" i="1"/>
  <c r="BG166" i="1"/>
  <c r="AS166" i="1"/>
  <c r="AE166" i="1"/>
  <c r="AL166" i="1"/>
  <c r="BN166" i="1"/>
  <c r="X166" i="1"/>
  <c r="AZ166" i="1"/>
  <c r="BG173" i="1"/>
  <c r="AS173" i="1"/>
  <c r="AE173" i="1"/>
  <c r="BN173" i="1"/>
  <c r="AZ173" i="1"/>
  <c r="X173" i="1"/>
  <c r="AL173" i="1"/>
  <c r="BG184" i="1"/>
  <c r="AS184" i="1"/>
  <c r="AE184" i="1"/>
  <c r="AL184" i="1"/>
  <c r="X184" i="1"/>
  <c r="AZ184" i="1"/>
  <c r="BN184" i="1"/>
  <c r="BG204" i="1"/>
  <c r="AS204" i="1"/>
  <c r="AE204" i="1"/>
  <c r="BN204" i="1"/>
  <c r="AZ204" i="1"/>
  <c r="X204" i="1"/>
  <c r="AL204" i="1"/>
  <c r="BG222" i="1"/>
  <c r="AS222" i="1"/>
  <c r="AE222" i="1"/>
  <c r="AL222" i="1"/>
  <c r="BN222" i="1"/>
  <c r="X222" i="1"/>
  <c r="AZ222" i="1"/>
  <c r="BG224" i="1"/>
  <c r="AS224" i="1"/>
  <c r="AE224" i="1"/>
  <c r="BN224" i="1"/>
  <c r="AZ224" i="1"/>
  <c r="X224" i="1"/>
  <c r="AL224" i="1"/>
  <c r="BG231" i="1"/>
  <c r="AS231" i="1"/>
  <c r="AE231" i="1"/>
  <c r="AL231" i="1"/>
  <c r="BN231" i="1"/>
  <c r="X231" i="1"/>
  <c r="AZ231" i="1"/>
  <c r="BG239" i="1"/>
  <c r="AS239" i="1"/>
  <c r="AE239" i="1"/>
  <c r="AL239" i="1"/>
  <c r="BN239" i="1"/>
  <c r="X239" i="1"/>
  <c r="AZ239" i="1"/>
  <c r="BG269" i="1"/>
  <c r="AS269" i="1"/>
  <c r="AE269" i="1"/>
  <c r="BN269" i="1"/>
  <c r="AL269" i="1"/>
  <c r="AZ269" i="1"/>
  <c r="X269" i="1"/>
  <c r="BN273" i="1"/>
  <c r="AZ273" i="1"/>
  <c r="AL273" i="1"/>
  <c r="X273" i="1"/>
  <c r="AS273" i="1"/>
  <c r="BG273" i="1"/>
  <c r="AE273" i="1"/>
  <c r="BN316" i="1"/>
  <c r="AZ316" i="1"/>
  <c r="AL316" i="1"/>
  <c r="X316" i="1"/>
  <c r="AS316" i="1"/>
  <c r="AE316" i="1"/>
  <c r="BG316" i="1"/>
  <c r="BN346" i="1"/>
  <c r="AZ346" i="1"/>
  <c r="AL346" i="1"/>
  <c r="X346" i="1"/>
  <c r="AS346" i="1"/>
  <c r="BG346" i="1"/>
  <c r="AE346" i="1"/>
  <c r="BN350" i="1"/>
  <c r="AZ350" i="1"/>
  <c r="AL350" i="1"/>
  <c r="X350" i="1"/>
  <c r="BG350" i="1"/>
  <c r="AS350" i="1"/>
  <c r="AE350" i="1"/>
  <c r="BN354" i="1"/>
  <c r="AZ354" i="1"/>
  <c r="AL354" i="1"/>
  <c r="X354" i="1"/>
  <c r="BG354" i="1"/>
  <c r="AS354" i="1"/>
  <c r="AE354" i="1"/>
  <c r="BG364" i="1"/>
  <c r="AS364" i="1"/>
  <c r="AE364" i="1"/>
  <c r="AL364" i="1"/>
  <c r="AZ364" i="1"/>
  <c r="BN364" i="1"/>
  <c r="X364" i="1"/>
  <c r="BG368" i="1"/>
  <c r="AS368" i="1"/>
  <c r="AE368" i="1"/>
  <c r="BN368" i="1"/>
  <c r="X368" i="1"/>
  <c r="AL368" i="1"/>
  <c r="AZ368" i="1"/>
  <c r="BG372" i="1"/>
  <c r="AS372" i="1"/>
  <c r="AE372" i="1"/>
  <c r="AL372" i="1"/>
  <c r="AZ372" i="1"/>
  <c r="BN372" i="1"/>
  <c r="X372" i="1"/>
  <c r="BG376" i="1"/>
  <c r="AS376" i="1"/>
  <c r="AE376" i="1"/>
  <c r="BN376" i="1"/>
  <c r="X376" i="1"/>
  <c r="AL376" i="1"/>
  <c r="AZ376" i="1"/>
  <c r="BG380" i="1"/>
  <c r="AS380" i="1"/>
  <c r="AE380" i="1"/>
  <c r="BN380" i="1"/>
  <c r="X380" i="1"/>
  <c r="AL380" i="1"/>
  <c r="AZ380" i="1"/>
  <c r="BG384" i="1"/>
  <c r="AS384" i="1"/>
  <c r="AE384" i="1"/>
  <c r="AL384" i="1"/>
  <c r="AZ384" i="1"/>
  <c r="BN384" i="1"/>
  <c r="X384" i="1"/>
  <c r="BN389" i="1"/>
  <c r="AZ389" i="1"/>
  <c r="AL389" i="1"/>
  <c r="X389" i="1"/>
  <c r="BG389" i="1"/>
  <c r="AE389" i="1"/>
  <c r="AS389" i="1"/>
  <c r="BN392" i="1"/>
  <c r="AZ392" i="1"/>
  <c r="AL392" i="1"/>
  <c r="X392" i="1"/>
  <c r="BG392" i="1"/>
  <c r="AE392" i="1"/>
  <c r="AS392" i="1"/>
  <c r="BN420" i="1"/>
  <c r="AZ420" i="1"/>
  <c r="AL420" i="1"/>
  <c r="X420" i="1"/>
  <c r="BG420" i="1"/>
  <c r="AS420" i="1"/>
  <c r="AE420" i="1"/>
  <c r="BG442" i="1"/>
  <c r="AS442" i="1"/>
  <c r="AE442" i="1"/>
  <c r="BN442" i="1"/>
  <c r="X442" i="1"/>
  <c r="AL442" i="1"/>
  <c r="AZ442" i="1"/>
  <c r="BG446" i="1"/>
  <c r="AS446" i="1"/>
  <c r="AE446" i="1"/>
  <c r="AL446" i="1"/>
  <c r="AZ446" i="1"/>
  <c r="BN446" i="1"/>
  <c r="X446" i="1"/>
  <c r="BG452" i="1"/>
  <c r="AS452" i="1"/>
  <c r="AE452" i="1"/>
  <c r="AL452" i="1"/>
  <c r="AZ452" i="1"/>
  <c r="BN452" i="1"/>
  <c r="X452" i="1"/>
  <c r="BG456" i="1"/>
  <c r="AS456" i="1"/>
  <c r="AE456" i="1"/>
  <c r="BN456" i="1"/>
  <c r="X456" i="1"/>
  <c r="AL456" i="1"/>
  <c r="AZ456" i="1"/>
  <c r="BG460" i="1"/>
  <c r="AS460" i="1"/>
  <c r="AE460" i="1"/>
  <c r="AL460" i="1"/>
  <c r="AZ460" i="1"/>
  <c r="BN460" i="1"/>
  <c r="X460" i="1"/>
  <c r="BG464" i="1"/>
  <c r="AS464" i="1"/>
  <c r="AE464" i="1"/>
  <c r="AL464" i="1"/>
  <c r="AZ464" i="1"/>
  <c r="BN464" i="1"/>
  <c r="X464" i="1"/>
  <c r="BG468" i="1"/>
  <c r="AS468" i="1"/>
  <c r="AE468" i="1"/>
  <c r="BN468" i="1"/>
  <c r="AZ468" i="1"/>
  <c r="AL468" i="1"/>
  <c r="X468" i="1"/>
  <c r="BN472" i="1"/>
  <c r="AZ472" i="1"/>
  <c r="AL472" i="1"/>
  <c r="X472" i="1"/>
  <c r="BG472" i="1"/>
  <c r="AE472" i="1"/>
  <c r="AS472" i="1"/>
  <c r="BN476" i="1"/>
  <c r="AZ476" i="1"/>
  <c r="AL476" i="1"/>
  <c r="X476" i="1"/>
  <c r="AE476" i="1"/>
  <c r="AS476" i="1"/>
  <c r="BG476" i="1"/>
  <c r="BN481" i="1"/>
  <c r="AZ481" i="1"/>
  <c r="AL481" i="1"/>
  <c r="X481" i="1"/>
  <c r="AE481" i="1"/>
  <c r="AS481" i="1"/>
  <c r="BG481" i="1"/>
  <c r="BN498" i="1"/>
  <c r="AZ498" i="1"/>
  <c r="AL498" i="1"/>
  <c r="X498" i="1"/>
  <c r="AE498" i="1"/>
  <c r="AS498" i="1"/>
  <c r="BG498" i="1"/>
  <c r="BN502" i="1"/>
  <c r="AZ502" i="1"/>
  <c r="AL502" i="1"/>
  <c r="X502" i="1"/>
  <c r="AS502" i="1"/>
  <c r="BG502" i="1"/>
  <c r="AE502" i="1"/>
  <c r="BN506" i="1"/>
  <c r="AZ506" i="1"/>
  <c r="AL506" i="1"/>
  <c r="X506" i="1"/>
  <c r="AE506" i="1"/>
  <c r="AS506" i="1"/>
  <c r="BG506" i="1"/>
  <c r="BG510" i="1"/>
  <c r="AS510" i="1"/>
  <c r="AE510" i="1"/>
  <c r="BN510" i="1"/>
  <c r="X510" i="1"/>
  <c r="AL510" i="1"/>
  <c r="AZ510" i="1"/>
  <c r="BG149" i="1"/>
  <c r="AS149" i="1"/>
  <c r="AE149" i="1"/>
  <c r="X149" i="1"/>
  <c r="BN149" i="1"/>
  <c r="AL149" i="1"/>
  <c r="AZ149" i="1"/>
  <c r="BG169" i="1"/>
  <c r="AS169" i="1"/>
  <c r="AE169" i="1"/>
  <c r="AZ169" i="1"/>
  <c r="AL169" i="1"/>
  <c r="BN169" i="1"/>
  <c r="X169" i="1"/>
  <c r="BN276" i="1"/>
  <c r="AZ276" i="1"/>
  <c r="AL276" i="1"/>
  <c r="X276" i="1"/>
  <c r="BG276" i="1"/>
  <c r="AE276" i="1"/>
  <c r="AS276" i="1"/>
  <c r="BN344" i="1"/>
  <c r="AZ344" i="1"/>
  <c r="AL344" i="1"/>
  <c r="X344" i="1"/>
  <c r="AE344" i="1"/>
  <c r="BG344" i="1"/>
  <c r="AS344" i="1"/>
  <c r="BN352" i="1"/>
  <c r="AZ352" i="1"/>
  <c r="AL352" i="1"/>
  <c r="X352" i="1"/>
  <c r="BG352" i="1"/>
  <c r="AS352" i="1"/>
  <c r="AE352" i="1"/>
  <c r="BG378" i="1"/>
  <c r="AS378" i="1"/>
  <c r="AE378" i="1"/>
  <c r="AZ378" i="1"/>
  <c r="BN378" i="1"/>
  <c r="X378" i="1"/>
  <c r="AL378" i="1"/>
  <c r="BN387" i="1"/>
  <c r="AZ387" i="1"/>
  <c r="AL387" i="1"/>
  <c r="X387" i="1"/>
  <c r="AS387" i="1"/>
  <c r="BG387" i="1"/>
  <c r="AE387" i="1"/>
  <c r="BG440" i="1"/>
  <c r="AS440" i="1"/>
  <c r="AE440" i="1"/>
  <c r="AZ440" i="1"/>
  <c r="BN440" i="1"/>
  <c r="X440" i="1"/>
  <c r="AL440" i="1"/>
  <c r="BG449" i="1"/>
  <c r="AS449" i="1"/>
  <c r="AE449" i="1"/>
  <c r="X449" i="1"/>
  <c r="AL449" i="1"/>
  <c r="AZ449" i="1"/>
  <c r="BN449" i="1"/>
  <c r="BG492" i="1"/>
  <c r="AS492" i="1"/>
  <c r="AE492" i="1"/>
  <c r="AZ492" i="1"/>
  <c r="BN492" i="1"/>
  <c r="AL492" i="1"/>
  <c r="X492" i="1"/>
  <c r="BN504" i="1"/>
  <c r="AZ504" i="1"/>
  <c r="AL504" i="1"/>
  <c r="X504" i="1"/>
  <c r="BG504" i="1"/>
  <c r="AE504" i="1"/>
  <c r="AS504" i="1"/>
  <c r="BN140" i="1"/>
  <c r="AZ140" i="1"/>
  <c r="AL140" i="1"/>
  <c r="X140" i="1"/>
  <c r="AS140" i="1"/>
  <c r="BG140" i="1"/>
  <c r="AE140" i="1"/>
  <c r="BN144" i="1"/>
  <c r="AZ144" i="1"/>
  <c r="AL144" i="1"/>
  <c r="X144" i="1"/>
  <c r="AS144" i="1"/>
  <c r="AE144" i="1"/>
  <c r="BG144" i="1"/>
  <c r="BN148" i="1"/>
  <c r="AZ148" i="1"/>
  <c r="AL148" i="1"/>
  <c r="X148" i="1"/>
  <c r="BG148" i="1"/>
  <c r="AE148" i="1"/>
  <c r="AS148" i="1"/>
  <c r="BN152" i="1"/>
  <c r="AZ152" i="1"/>
  <c r="AL152" i="1"/>
  <c r="X152" i="1"/>
  <c r="AS152" i="1"/>
  <c r="AE152" i="1"/>
  <c r="BG152" i="1"/>
  <c r="BN158" i="1"/>
  <c r="AZ158" i="1"/>
  <c r="AL158" i="1"/>
  <c r="X158" i="1"/>
  <c r="AS158" i="1"/>
  <c r="BG158" i="1"/>
  <c r="AE158" i="1"/>
  <c r="BN163" i="1"/>
  <c r="AZ163" i="1"/>
  <c r="AL163" i="1"/>
  <c r="X163" i="1"/>
  <c r="BG163" i="1"/>
  <c r="AE163" i="1"/>
  <c r="AS163" i="1"/>
  <c r="BN168" i="1"/>
  <c r="AZ168" i="1"/>
  <c r="AL168" i="1"/>
  <c r="X168" i="1"/>
  <c r="AS168" i="1"/>
  <c r="AE168" i="1"/>
  <c r="BG168" i="1"/>
  <c r="BN175" i="1"/>
  <c r="AZ175" i="1"/>
  <c r="AL175" i="1"/>
  <c r="X175" i="1"/>
  <c r="BG175" i="1"/>
  <c r="AE175" i="1"/>
  <c r="AS175" i="1"/>
  <c r="BN186" i="1"/>
  <c r="AZ186" i="1"/>
  <c r="AL186" i="1"/>
  <c r="X186" i="1"/>
  <c r="AS186" i="1"/>
  <c r="AE186" i="1"/>
  <c r="BG186" i="1"/>
  <c r="BN217" i="1"/>
  <c r="AZ217" i="1"/>
  <c r="AL217" i="1"/>
  <c r="X217" i="1"/>
  <c r="AS217" i="1"/>
  <c r="BG217" i="1"/>
  <c r="AE217" i="1"/>
  <c r="BN225" i="1"/>
  <c r="AZ225" i="1"/>
  <c r="AL225" i="1"/>
  <c r="X225" i="1"/>
  <c r="BG225" i="1"/>
  <c r="AE225" i="1"/>
  <c r="AS225" i="1"/>
  <c r="BN232" i="1"/>
  <c r="AZ232" i="1"/>
  <c r="AL232" i="1"/>
  <c r="X232" i="1"/>
  <c r="AS232" i="1"/>
  <c r="AE232" i="1"/>
  <c r="BG232" i="1"/>
  <c r="BN265" i="1"/>
  <c r="AZ265" i="1"/>
  <c r="AL265" i="1"/>
  <c r="X265" i="1"/>
  <c r="AS265" i="1"/>
  <c r="AE265" i="1"/>
  <c r="BG265" i="1"/>
  <c r="BG271" i="1"/>
  <c r="AS271" i="1"/>
  <c r="AE271" i="1"/>
  <c r="X271" i="1"/>
  <c r="AZ271" i="1"/>
  <c r="BN271" i="1"/>
  <c r="AL271" i="1"/>
  <c r="BG275" i="1"/>
  <c r="AS275" i="1"/>
  <c r="AE275" i="1"/>
  <c r="AZ275" i="1"/>
  <c r="X275" i="1"/>
  <c r="BN275" i="1"/>
  <c r="AL275" i="1"/>
  <c r="BG314" i="1"/>
  <c r="AS314" i="1"/>
  <c r="AE314" i="1"/>
  <c r="AZ314" i="1"/>
  <c r="X314" i="1"/>
  <c r="BN314" i="1"/>
  <c r="AL314" i="1"/>
  <c r="BG343" i="1"/>
  <c r="AS343" i="1"/>
  <c r="AE343" i="1"/>
  <c r="X343" i="1"/>
  <c r="AZ343" i="1"/>
  <c r="AL343" i="1"/>
  <c r="BN343" i="1"/>
  <c r="BG351" i="1"/>
  <c r="AS351" i="1"/>
  <c r="AE351" i="1"/>
  <c r="BN351" i="1"/>
  <c r="AZ351" i="1"/>
  <c r="AL351" i="1"/>
  <c r="X351" i="1"/>
  <c r="BG355" i="1"/>
  <c r="AS355" i="1"/>
  <c r="AE355" i="1"/>
  <c r="BN355" i="1"/>
  <c r="AZ355" i="1"/>
  <c r="AL355" i="1"/>
  <c r="X355" i="1"/>
  <c r="BN365" i="1"/>
  <c r="AZ365" i="1"/>
  <c r="AL365" i="1"/>
  <c r="X365" i="1"/>
  <c r="AS365" i="1"/>
  <c r="BG365" i="1"/>
  <c r="AE365" i="1"/>
  <c r="BN369" i="1"/>
  <c r="AZ369" i="1"/>
  <c r="AL369" i="1"/>
  <c r="X369" i="1"/>
  <c r="AE369" i="1"/>
  <c r="AS369" i="1"/>
  <c r="BG369" i="1"/>
  <c r="BN373" i="1"/>
  <c r="AZ373" i="1"/>
  <c r="AL373" i="1"/>
  <c r="X373" i="1"/>
  <c r="AS373" i="1"/>
  <c r="BG373" i="1"/>
  <c r="AE373" i="1"/>
  <c r="BN381" i="1"/>
  <c r="AZ381" i="1"/>
  <c r="AL381" i="1"/>
  <c r="X381" i="1"/>
  <c r="AE381" i="1"/>
  <c r="AS381" i="1"/>
  <c r="BG381" i="1"/>
  <c r="BN385" i="1"/>
  <c r="AZ385" i="1"/>
  <c r="AL385" i="1"/>
  <c r="X385" i="1"/>
  <c r="AS385" i="1"/>
  <c r="BG385" i="1"/>
  <c r="AE385" i="1"/>
  <c r="BG390" i="1"/>
  <c r="AS390" i="1"/>
  <c r="AE390" i="1"/>
  <c r="BN390" i="1"/>
  <c r="X390" i="1"/>
  <c r="AL390" i="1"/>
  <c r="AZ390" i="1"/>
  <c r="BN421" i="1"/>
  <c r="AZ421" i="1"/>
  <c r="AL421" i="1"/>
  <c r="X421" i="1"/>
  <c r="AE421" i="1"/>
  <c r="AS421" i="1"/>
  <c r="BG421" i="1"/>
  <c r="BN439" i="1"/>
  <c r="AZ439" i="1"/>
  <c r="AL439" i="1"/>
  <c r="X439" i="1"/>
  <c r="AS439" i="1"/>
  <c r="BG439" i="1"/>
  <c r="AE439" i="1"/>
  <c r="BN443" i="1"/>
  <c r="AZ443" i="1"/>
  <c r="AL443" i="1"/>
  <c r="X443" i="1"/>
  <c r="AE443" i="1"/>
  <c r="AS443" i="1"/>
  <c r="BG443" i="1"/>
  <c r="BN448" i="1"/>
  <c r="AZ448" i="1"/>
  <c r="AL448" i="1"/>
  <c r="X448" i="1"/>
  <c r="AE448" i="1"/>
  <c r="AS448" i="1"/>
  <c r="BG448" i="1"/>
  <c r="BN453" i="1"/>
  <c r="AZ453" i="1"/>
  <c r="AL453" i="1"/>
  <c r="X453" i="1"/>
  <c r="AS453" i="1"/>
  <c r="BG453" i="1"/>
  <c r="AE453" i="1"/>
  <c r="BN457" i="1"/>
  <c r="AZ457" i="1"/>
  <c r="AL457" i="1"/>
  <c r="X457" i="1"/>
  <c r="AE457" i="1"/>
  <c r="AS457" i="1"/>
  <c r="BG457" i="1"/>
  <c r="BN470" i="1"/>
  <c r="AZ470" i="1"/>
  <c r="AL470" i="1"/>
  <c r="X470" i="1"/>
  <c r="BG470" i="1"/>
  <c r="AS470" i="1"/>
  <c r="AE470" i="1"/>
  <c r="BG473" i="1"/>
  <c r="AS473" i="1"/>
  <c r="AE473" i="1"/>
  <c r="BN473" i="1"/>
  <c r="X473" i="1"/>
  <c r="AL473" i="1"/>
  <c r="AZ473" i="1"/>
  <c r="BG478" i="1"/>
  <c r="AS478" i="1"/>
  <c r="AE478" i="1"/>
  <c r="BN478" i="1"/>
  <c r="X478" i="1"/>
  <c r="AL478" i="1"/>
  <c r="AZ478" i="1"/>
  <c r="BN491" i="1"/>
  <c r="AZ491" i="1"/>
  <c r="AL491" i="1"/>
  <c r="X491" i="1"/>
  <c r="AS491" i="1"/>
  <c r="BG491" i="1"/>
  <c r="AE491" i="1"/>
  <c r="BG499" i="1"/>
  <c r="AS499" i="1"/>
  <c r="AE499" i="1"/>
  <c r="X499" i="1"/>
  <c r="AL499" i="1"/>
  <c r="AZ499" i="1"/>
  <c r="BN499" i="1"/>
  <c r="BG503" i="1"/>
  <c r="AS503" i="1"/>
  <c r="AE503" i="1"/>
  <c r="AZ503" i="1"/>
  <c r="BN503" i="1"/>
  <c r="X503" i="1"/>
  <c r="AL503" i="1"/>
  <c r="BG507" i="1"/>
  <c r="AS507" i="1"/>
  <c r="AE507" i="1"/>
  <c r="X507" i="1"/>
  <c r="AL507" i="1"/>
  <c r="AZ507" i="1"/>
  <c r="BN507" i="1"/>
  <c r="C100" i="9"/>
  <c r="C215" i="1"/>
  <c r="C99" i="9"/>
  <c r="C214" i="1"/>
  <c r="C98" i="9"/>
  <c r="C213" i="1"/>
  <c r="C97" i="9"/>
  <c r="C212" i="1"/>
  <c r="C96" i="9"/>
  <c r="C211" i="1"/>
  <c r="C95" i="9"/>
  <c r="C210" i="1"/>
  <c r="C140" i="1"/>
  <c r="C141" i="1"/>
  <c r="C142" i="1"/>
  <c r="C143" i="1"/>
  <c r="C144" i="1"/>
  <c r="C145" i="1"/>
  <c r="C146" i="1"/>
  <c r="C147" i="1"/>
  <c r="C148" i="1"/>
  <c r="C149" i="1"/>
  <c r="C150" i="1"/>
  <c r="C151" i="1"/>
  <c r="C152" i="1"/>
  <c r="C139" i="1"/>
  <c r="C138" i="1"/>
  <c r="U130" i="1"/>
  <c r="V130" i="1"/>
  <c r="W130" i="1"/>
  <c r="Y130" i="1"/>
  <c r="Z130" i="1"/>
  <c r="AB130" i="1"/>
  <c r="AC130" i="1"/>
  <c r="AD130" i="1"/>
  <c r="AF130" i="1"/>
  <c r="AG130" i="1"/>
  <c r="AI130" i="1"/>
  <c r="AJ130" i="1"/>
  <c r="AK130" i="1"/>
  <c r="AM130" i="1"/>
  <c r="AN130" i="1"/>
  <c r="AP130" i="1"/>
  <c r="AQ130" i="1"/>
  <c r="AR130" i="1"/>
  <c r="AT130" i="1"/>
  <c r="AU130" i="1"/>
  <c r="AW130" i="1"/>
  <c r="AX130" i="1"/>
  <c r="AY130" i="1"/>
  <c r="BA130" i="1"/>
  <c r="BB130" i="1"/>
  <c r="BD130" i="1"/>
  <c r="BE130" i="1"/>
  <c r="BF130" i="1"/>
  <c r="BH130" i="1"/>
  <c r="BI130" i="1"/>
  <c r="BK130" i="1"/>
  <c r="BL130" i="1"/>
  <c r="BM130" i="1"/>
  <c r="BO130" i="1"/>
  <c r="BP130" i="1"/>
  <c r="U127" i="1"/>
  <c r="V127" i="1"/>
  <c r="W127" i="1"/>
  <c r="Y127" i="1"/>
  <c r="Z127" i="1"/>
  <c r="AB127" i="1"/>
  <c r="AC127" i="1"/>
  <c r="AD127" i="1"/>
  <c r="AF127" i="1"/>
  <c r="AG127" i="1"/>
  <c r="AI127" i="1"/>
  <c r="AJ127" i="1"/>
  <c r="AK127" i="1"/>
  <c r="AM127" i="1"/>
  <c r="AN127" i="1"/>
  <c r="AP127" i="1"/>
  <c r="AQ127" i="1"/>
  <c r="AR127" i="1"/>
  <c r="AT127" i="1"/>
  <c r="AU127" i="1"/>
  <c r="AW127" i="1"/>
  <c r="AX127" i="1"/>
  <c r="AY127" i="1"/>
  <c r="BA127" i="1"/>
  <c r="BB127" i="1"/>
  <c r="BD127" i="1"/>
  <c r="BE127" i="1"/>
  <c r="BF127" i="1"/>
  <c r="BH127" i="1"/>
  <c r="BI127" i="1"/>
  <c r="BK127" i="1"/>
  <c r="BL127" i="1"/>
  <c r="BM127" i="1"/>
  <c r="BO127" i="1"/>
  <c r="BP127" i="1"/>
  <c r="U124" i="1"/>
  <c r="V124" i="1"/>
  <c r="W124" i="1"/>
  <c r="Y124" i="1"/>
  <c r="Z124" i="1"/>
  <c r="AB124" i="1"/>
  <c r="AC124" i="1"/>
  <c r="AD124" i="1"/>
  <c r="AF124" i="1"/>
  <c r="AG124" i="1"/>
  <c r="AI124" i="1"/>
  <c r="AJ124" i="1"/>
  <c r="AK124" i="1"/>
  <c r="AM124" i="1"/>
  <c r="AN124" i="1"/>
  <c r="AP124" i="1"/>
  <c r="AQ124" i="1"/>
  <c r="AR124" i="1"/>
  <c r="AT124" i="1"/>
  <c r="AU124" i="1"/>
  <c r="AW124" i="1"/>
  <c r="AX124" i="1"/>
  <c r="AY124" i="1"/>
  <c r="BA124" i="1"/>
  <c r="BB124" i="1"/>
  <c r="BD124" i="1"/>
  <c r="BE124" i="1"/>
  <c r="BF124" i="1"/>
  <c r="BH124" i="1"/>
  <c r="BI124" i="1"/>
  <c r="BK124" i="1"/>
  <c r="BL124" i="1"/>
  <c r="BM124" i="1"/>
  <c r="BO124" i="1"/>
  <c r="BP124" i="1"/>
  <c r="U115" i="1"/>
  <c r="V115" i="1"/>
  <c r="W115" i="1"/>
  <c r="Y115" i="1"/>
  <c r="Z115" i="1"/>
  <c r="AB115" i="1"/>
  <c r="AC115" i="1"/>
  <c r="AD115" i="1"/>
  <c r="AF115" i="1"/>
  <c r="AG115" i="1"/>
  <c r="AI115" i="1"/>
  <c r="AJ115" i="1"/>
  <c r="AK115" i="1"/>
  <c r="AM115" i="1"/>
  <c r="AN115" i="1"/>
  <c r="AP115" i="1"/>
  <c r="AQ115" i="1"/>
  <c r="AR115" i="1"/>
  <c r="AT115" i="1"/>
  <c r="AU115" i="1"/>
  <c r="AW115" i="1"/>
  <c r="AX115" i="1"/>
  <c r="AY115" i="1"/>
  <c r="BA115" i="1"/>
  <c r="BB115" i="1"/>
  <c r="BD115" i="1"/>
  <c r="BE115" i="1"/>
  <c r="BF115" i="1"/>
  <c r="BH115" i="1"/>
  <c r="BI115" i="1"/>
  <c r="BK115" i="1"/>
  <c r="BL115" i="1"/>
  <c r="BM115" i="1"/>
  <c r="BO115" i="1"/>
  <c r="BP115" i="1"/>
  <c r="BP790" i="1"/>
  <c r="BO790" i="1"/>
  <c r="BN790" i="1"/>
  <c r="BM790" i="1"/>
  <c r="BL790" i="1"/>
  <c r="BK790" i="1"/>
  <c r="BI790" i="1"/>
  <c r="BH790" i="1"/>
  <c r="BG790" i="1"/>
  <c r="BF790" i="1"/>
  <c r="BE790" i="1"/>
  <c r="BD790" i="1"/>
  <c r="BB790" i="1"/>
  <c r="BA790" i="1"/>
  <c r="AZ790" i="1"/>
  <c r="AY790" i="1"/>
  <c r="AX790" i="1"/>
  <c r="AW790" i="1"/>
  <c r="AU790" i="1"/>
  <c r="AT790" i="1"/>
  <c r="AS790" i="1"/>
  <c r="AR790" i="1"/>
  <c r="AQ790" i="1"/>
  <c r="AP790" i="1"/>
  <c r="AN790" i="1"/>
  <c r="AM790" i="1"/>
  <c r="AL790" i="1"/>
  <c r="AK790" i="1"/>
  <c r="AJ790" i="1"/>
  <c r="AI790" i="1"/>
  <c r="AG790" i="1"/>
  <c r="AF790" i="1"/>
  <c r="AE790" i="1"/>
  <c r="AD790" i="1"/>
  <c r="AC790" i="1"/>
  <c r="AB790" i="1"/>
  <c r="Z790" i="1"/>
  <c r="Y790" i="1"/>
  <c r="X790" i="1"/>
  <c r="W790" i="1"/>
  <c r="V790" i="1"/>
  <c r="U790" i="1"/>
  <c r="BP789" i="1"/>
  <c r="BO789" i="1"/>
  <c r="BN789" i="1"/>
  <c r="BM789" i="1"/>
  <c r="BL789" i="1"/>
  <c r="BK789" i="1"/>
  <c r="BI789" i="1"/>
  <c r="BH789" i="1"/>
  <c r="BG789" i="1"/>
  <c r="BF789" i="1"/>
  <c r="BE789" i="1"/>
  <c r="BD789" i="1"/>
  <c r="BB789" i="1"/>
  <c r="BA789" i="1"/>
  <c r="AZ789" i="1"/>
  <c r="AY789" i="1"/>
  <c r="AX789" i="1"/>
  <c r="AW789" i="1"/>
  <c r="AU789" i="1"/>
  <c r="AT789" i="1"/>
  <c r="AS789" i="1"/>
  <c r="AR789" i="1"/>
  <c r="AQ789" i="1"/>
  <c r="AP789" i="1"/>
  <c r="AN789" i="1"/>
  <c r="AM789" i="1"/>
  <c r="AL789" i="1"/>
  <c r="AK789" i="1"/>
  <c r="AJ789" i="1"/>
  <c r="AI789" i="1"/>
  <c r="AG789" i="1"/>
  <c r="AF789" i="1"/>
  <c r="AE789" i="1"/>
  <c r="AD789" i="1"/>
  <c r="AC789" i="1"/>
  <c r="AB789" i="1"/>
  <c r="Z789" i="1"/>
  <c r="Y789" i="1"/>
  <c r="X789" i="1"/>
  <c r="W789" i="1"/>
  <c r="V789" i="1"/>
  <c r="U789" i="1"/>
  <c r="BP788" i="1"/>
  <c r="BO788" i="1"/>
  <c r="BN788" i="1"/>
  <c r="BM788" i="1"/>
  <c r="BL788" i="1"/>
  <c r="BK788" i="1"/>
  <c r="BI788" i="1"/>
  <c r="BH788" i="1"/>
  <c r="BG788" i="1"/>
  <c r="BF788" i="1"/>
  <c r="BE788" i="1"/>
  <c r="BD788" i="1"/>
  <c r="BB788" i="1"/>
  <c r="BA788" i="1"/>
  <c r="AZ788" i="1"/>
  <c r="AY788" i="1"/>
  <c r="AX788" i="1"/>
  <c r="AW788" i="1"/>
  <c r="AU788" i="1"/>
  <c r="AT788" i="1"/>
  <c r="AS788" i="1"/>
  <c r="AR788" i="1"/>
  <c r="AQ788" i="1"/>
  <c r="AP788" i="1"/>
  <c r="AN788" i="1"/>
  <c r="AM788" i="1"/>
  <c r="AL788" i="1"/>
  <c r="AK788" i="1"/>
  <c r="AJ788" i="1"/>
  <c r="AI788" i="1"/>
  <c r="AG788" i="1"/>
  <c r="AF788" i="1"/>
  <c r="AE788" i="1"/>
  <c r="AD788" i="1"/>
  <c r="AC788" i="1"/>
  <c r="AB788" i="1"/>
  <c r="Z788" i="1"/>
  <c r="Y788" i="1"/>
  <c r="X788" i="1"/>
  <c r="W788" i="1"/>
  <c r="V788" i="1"/>
  <c r="U788" i="1"/>
  <c r="BP787" i="1"/>
  <c r="BO787" i="1"/>
  <c r="BN787" i="1"/>
  <c r="BM787" i="1"/>
  <c r="BL787" i="1"/>
  <c r="BK787" i="1"/>
  <c r="BI787" i="1"/>
  <c r="BH787" i="1"/>
  <c r="BG787" i="1"/>
  <c r="BF787" i="1"/>
  <c r="BE787" i="1"/>
  <c r="BD787" i="1"/>
  <c r="BB787" i="1"/>
  <c r="BA787" i="1"/>
  <c r="AZ787" i="1"/>
  <c r="AY787" i="1"/>
  <c r="AX787" i="1"/>
  <c r="AW787" i="1"/>
  <c r="AU787" i="1"/>
  <c r="AT787" i="1"/>
  <c r="AS787" i="1"/>
  <c r="AR787" i="1"/>
  <c r="AQ787" i="1"/>
  <c r="AP787" i="1"/>
  <c r="AN787" i="1"/>
  <c r="AM787" i="1"/>
  <c r="AL787" i="1"/>
  <c r="AK787" i="1"/>
  <c r="AJ787" i="1"/>
  <c r="AI787" i="1"/>
  <c r="AG787" i="1"/>
  <c r="AF787" i="1"/>
  <c r="AE787" i="1"/>
  <c r="AD787" i="1"/>
  <c r="AC787" i="1"/>
  <c r="AB787" i="1"/>
  <c r="Z787" i="1"/>
  <c r="Y787" i="1"/>
  <c r="X787" i="1"/>
  <c r="W787" i="1"/>
  <c r="V787" i="1"/>
  <c r="U787" i="1"/>
  <c r="BP750" i="1"/>
  <c r="BO750" i="1"/>
  <c r="BN750" i="1"/>
  <c r="BM750" i="1"/>
  <c r="BL750" i="1"/>
  <c r="BK750" i="1"/>
  <c r="BI750" i="1"/>
  <c r="BH750" i="1"/>
  <c r="BG750" i="1"/>
  <c r="BF750" i="1"/>
  <c r="BE750" i="1"/>
  <c r="BD750" i="1"/>
  <c r="BB750" i="1"/>
  <c r="BA750" i="1"/>
  <c r="AZ750" i="1"/>
  <c r="AY750" i="1"/>
  <c r="AX750" i="1"/>
  <c r="AW750" i="1"/>
  <c r="AU750" i="1"/>
  <c r="AT750" i="1"/>
  <c r="AS750" i="1"/>
  <c r="AR750" i="1"/>
  <c r="AQ750" i="1"/>
  <c r="AP750" i="1"/>
  <c r="AN750" i="1"/>
  <c r="AM750" i="1"/>
  <c r="AL750" i="1"/>
  <c r="AK750" i="1"/>
  <c r="AJ750" i="1"/>
  <c r="AI750" i="1"/>
  <c r="AG750" i="1"/>
  <c r="AF750" i="1"/>
  <c r="AE750" i="1"/>
  <c r="AD750" i="1"/>
  <c r="AC750" i="1"/>
  <c r="AB750" i="1"/>
  <c r="Z750" i="1"/>
  <c r="Y750" i="1"/>
  <c r="X750" i="1"/>
  <c r="W750" i="1"/>
  <c r="V750" i="1"/>
  <c r="U750" i="1"/>
  <c r="BP749" i="1"/>
  <c r="BO749" i="1"/>
  <c r="BN749" i="1"/>
  <c r="BM749" i="1"/>
  <c r="BL749" i="1"/>
  <c r="BK749" i="1"/>
  <c r="BI749" i="1"/>
  <c r="BH749" i="1"/>
  <c r="BG749" i="1"/>
  <c r="BF749" i="1"/>
  <c r="BE749" i="1"/>
  <c r="BD749" i="1"/>
  <c r="BB749" i="1"/>
  <c r="BA749" i="1"/>
  <c r="AZ749" i="1"/>
  <c r="AY749" i="1"/>
  <c r="AX749" i="1"/>
  <c r="AW749" i="1"/>
  <c r="AU749" i="1"/>
  <c r="AT749" i="1"/>
  <c r="AS749" i="1"/>
  <c r="AR749" i="1"/>
  <c r="AQ749" i="1"/>
  <c r="AP749" i="1"/>
  <c r="AN749" i="1"/>
  <c r="AM749" i="1"/>
  <c r="AL749" i="1"/>
  <c r="AK749" i="1"/>
  <c r="AJ749" i="1"/>
  <c r="AI749" i="1"/>
  <c r="AG749" i="1"/>
  <c r="AF749" i="1"/>
  <c r="AE749" i="1"/>
  <c r="AD749" i="1"/>
  <c r="AC749" i="1"/>
  <c r="AB749" i="1"/>
  <c r="Z749" i="1"/>
  <c r="Y749" i="1"/>
  <c r="X749" i="1"/>
  <c r="W749" i="1"/>
  <c r="V749" i="1"/>
  <c r="U749" i="1"/>
  <c r="BP748" i="1"/>
  <c r="BO748" i="1"/>
  <c r="BN748" i="1"/>
  <c r="BM748" i="1"/>
  <c r="BL748" i="1"/>
  <c r="BK748" i="1"/>
  <c r="BI748" i="1"/>
  <c r="BH748" i="1"/>
  <c r="BG748" i="1"/>
  <c r="BF748" i="1"/>
  <c r="BE748" i="1"/>
  <c r="BD748" i="1"/>
  <c r="BB748" i="1"/>
  <c r="BA748" i="1"/>
  <c r="AZ748" i="1"/>
  <c r="AY748" i="1"/>
  <c r="AX748" i="1"/>
  <c r="AW748" i="1"/>
  <c r="AU748" i="1"/>
  <c r="AT748" i="1"/>
  <c r="AS748" i="1"/>
  <c r="AR748" i="1"/>
  <c r="AQ748" i="1"/>
  <c r="AP748" i="1"/>
  <c r="AN748" i="1"/>
  <c r="AM748" i="1"/>
  <c r="AL748" i="1"/>
  <c r="AK748" i="1"/>
  <c r="AJ748" i="1"/>
  <c r="AI748" i="1"/>
  <c r="AG748" i="1"/>
  <c r="AF748" i="1"/>
  <c r="AE748" i="1"/>
  <c r="AD748" i="1"/>
  <c r="AC748" i="1"/>
  <c r="AB748" i="1"/>
  <c r="Z748" i="1"/>
  <c r="Y748" i="1"/>
  <c r="X748" i="1"/>
  <c r="W748" i="1"/>
  <c r="V748" i="1"/>
  <c r="U748" i="1"/>
  <c r="BP747" i="1"/>
  <c r="BO747" i="1"/>
  <c r="BN747" i="1"/>
  <c r="BM747" i="1"/>
  <c r="BL747" i="1"/>
  <c r="BK747" i="1"/>
  <c r="BI747" i="1"/>
  <c r="BH747" i="1"/>
  <c r="BG747" i="1"/>
  <c r="BF747" i="1"/>
  <c r="BE747" i="1"/>
  <c r="BD747" i="1"/>
  <c r="BB747" i="1"/>
  <c r="BA747" i="1"/>
  <c r="AZ747" i="1"/>
  <c r="AY747" i="1"/>
  <c r="AX747" i="1"/>
  <c r="AW747" i="1"/>
  <c r="AU747" i="1"/>
  <c r="AT747" i="1"/>
  <c r="AS747" i="1"/>
  <c r="AR747" i="1"/>
  <c r="AQ747" i="1"/>
  <c r="AP747" i="1"/>
  <c r="AN747" i="1"/>
  <c r="AM747" i="1"/>
  <c r="AL747" i="1"/>
  <c r="AK747" i="1"/>
  <c r="AJ747" i="1"/>
  <c r="AI747" i="1"/>
  <c r="AG747" i="1"/>
  <c r="AF747" i="1"/>
  <c r="AE747" i="1"/>
  <c r="AD747" i="1"/>
  <c r="AC747" i="1"/>
  <c r="AB747" i="1"/>
  <c r="Z747" i="1"/>
  <c r="Y747" i="1"/>
  <c r="X747" i="1"/>
  <c r="W747" i="1"/>
  <c r="V747" i="1"/>
  <c r="U747" i="1"/>
  <c r="BP746" i="1"/>
  <c r="BO746" i="1"/>
  <c r="BN746" i="1"/>
  <c r="BM746" i="1"/>
  <c r="BL746" i="1"/>
  <c r="BK746" i="1"/>
  <c r="BI746" i="1"/>
  <c r="BH746" i="1"/>
  <c r="BG746" i="1"/>
  <c r="BF746" i="1"/>
  <c r="BE746" i="1"/>
  <c r="BD746" i="1"/>
  <c r="BB746" i="1"/>
  <c r="BA746" i="1"/>
  <c r="AZ746" i="1"/>
  <c r="AY746" i="1"/>
  <c r="AX746" i="1"/>
  <c r="AW746" i="1"/>
  <c r="AU746" i="1"/>
  <c r="AT746" i="1"/>
  <c r="AS746" i="1"/>
  <c r="AR746" i="1"/>
  <c r="AQ746" i="1"/>
  <c r="AP746" i="1"/>
  <c r="AN746" i="1"/>
  <c r="AM746" i="1"/>
  <c r="AL746" i="1"/>
  <c r="AK746" i="1"/>
  <c r="AJ746" i="1"/>
  <c r="AI746" i="1"/>
  <c r="AG746" i="1"/>
  <c r="AF746" i="1"/>
  <c r="AE746" i="1"/>
  <c r="AD746" i="1"/>
  <c r="AC746" i="1"/>
  <c r="AB746" i="1"/>
  <c r="Z746" i="1"/>
  <c r="Y746" i="1"/>
  <c r="X746" i="1"/>
  <c r="W746" i="1"/>
  <c r="V746" i="1"/>
  <c r="U746" i="1"/>
  <c r="BP745" i="1"/>
  <c r="BO745" i="1"/>
  <c r="BN745" i="1"/>
  <c r="BM745" i="1"/>
  <c r="BL745" i="1"/>
  <c r="BK745" i="1"/>
  <c r="BI745" i="1"/>
  <c r="BH745" i="1"/>
  <c r="BG745" i="1"/>
  <c r="BF745" i="1"/>
  <c r="BE745" i="1"/>
  <c r="BD745" i="1"/>
  <c r="BB745" i="1"/>
  <c r="BA745" i="1"/>
  <c r="AZ745" i="1"/>
  <c r="AY745" i="1"/>
  <c r="AX745" i="1"/>
  <c r="AW745" i="1"/>
  <c r="AU745" i="1"/>
  <c r="AT745" i="1"/>
  <c r="AS745" i="1"/>
  <c r="AR745" i="1"/>
  <c r="AQ745" i="1"/>
  <c r="AP745" i="1"/>
  <c r="AN745" i="1"/>
  <c r="AM745" i="1"/>
  <c r="AL745" i="1"/>
  <c r="AK745" i="1"/>
  <c r="AJ745" i="1"/>
  <c r="AI745" i="1"/>
  <c r="AG745" i="1"/>
  <c r="AF745" i="1"/>
  <c r="AE745" i="1"/>
  <c r="AD745" i="1"/>
  <c r="AC745" i="1"/>
  <c r="AB745" i="1"/>
  <c r="Z745" i="1"/>
  <c r="Y745" i="1"/>
  <c r="X745" i="1"/>
  <c r="W745" i="1"/>
  <c r="V745" i="1"/>
  <c r="U745" i="1"/>
  <c r="BP744" i="1"/>
  <c r="BO744" i="1"/>
  <c r="BN744" i="1"/>
  <c r="BM744" i="1"/>
  <c r="BL744" i="1"/>
  <c r="BK744" i="1"/>
  <c r="BI744" i="1"/>
  <c r="BH744" i="1"/>
  <c r="BG744" i="1"/>
  <c r="BF744" i="1"/>
  <c r="BE744" i="1"/>
  <c r="BD744" i="1"/>
  <c r="BB744" i="1"/>
  <c r="BA744" i="1"/>
  <c r="AZ744" i="1"/>
  <c r="AY744" i="1"/>
  <c r="AX744" i="1"/>
  <c r="AW744" i="1"/>
  <c r="AU744" i="1"/>
  <c r="AT744" i="1"/>
  <c r="AS744" i="1"/>
  <c r="AR744" i="1"/>
  <c r="AQ744" i="1"/>
  <c r="AP744" i="1"/>
  <c r="AN744" i="1"/>
  <c r="AM744" i="1"/>
  <c r="AL744" i="1"/>
  <c r="AK744" i="1"/>
  <c r="AJ744" i="1"/>
  <c r="AI744" i="1"/>
  <c r="AG744" i="1"/>
  <c r="AF744" i="1"/>
  <c r="AE744" i="1"/>
  <c r="AD744" i="1"/>
  <c r="AC744" i="1"/>
  <c r="AB744" i="1"/>
  <c r="Z744" i="1"/>
  <c r="Y744" i="1"/>
  <c r="X744" i="1"/>
  <c r="W744" i="1"/>
  <c r="V744" i="1"/>
  <c r="U744" i="1"/>
  <c r="BP743" i="1"/>
  <c r="BO743" i="1"/>
  <c r="BN743" i="1"/>
  <c r="BM743" i="1"/>
  <c r="BL743" i="1"/>
  <c r="BK743" i="1"/>
  <c r="BI743" i="1"/>
  <c r="BH743" i="1"/>
  <c r="BG743" i="1"/>
  <c r="BF743" i="1"/>
  <c r="BE743" i="1"/>
  <c r="BD743" i="1"/>
  <c r="BB743" i="1"/>
  <c r="BA743" i="1"/>
  <c r="AZ743" i="1"/>
  <c r="AY743" i="1"/>
  <c r="AX743" i="1"/>
  <c r="AW743" i="1"/>
  <c r="AU743" i="1"/>
  <c r="AT743" i="1"/>
  <c r="AS743" i="1"/>
  <c r="AR743" i="1"/>
  <c r="AQ743" i="1"/>
  <c r="AP743" i="1"/>
  <c r="AN743" i="1"/>
  <c r="AM743" i="1"/>
  <c r="AL743" i="1"/>
  <c r="AK743" i="1"/>
  <c r="AJ743" i="1"/>
  <c r="AI743" i="1"/>
  <c r="AG743" i="1"/>
  <c r="AF743" i="1"/>
  <c r="AE743" i="1"/>
  <c r="AD743" i="1"/>
  <c r="AC743" i="1"/>
  <c r="AB743" i="1"/>
  <c r="Z743" i="1"/>
  <c r="Y743" i="1"/>
  <c r="X743" i="1"/>
  <c r="W743" i="1"/>
  <c r="V743" i="1"/>
  <c r="U743" i="1"/>
  <c r="BP740" i="1"/>
  <c r="BO740" i="1"/>
  <c r="BN740" i="1"/>
  <c r="BM740" i="1"/>
  <c r="BL740" i="1"/>
  <c r="BK740" i="1"/>
  <c r="BI740" i="1"/>
  <c r="BH740" i="1"/>
  <c r="BG740" i="1"/>
  <c r="BF740" i="1"/>
  <c r="BE740" i="1"/>
  <c r="BD740" i="1"/>
  <c r="BB740" i="1"/>
  <c r="BA740" i="1"/>
  <c r="AZ740" i="1"/>
  <c r="AY740" i="1"/>
  <c r="AX740" i="1"/>
  <c r="AW740" i="1"/>
  <c r="AU740" i="1"/>
  <c r="AT740" i="1"/>
  <c r="AS740" i="1"/>
  <c r="AR740" i="1"/>
  <c r="AQ740" i="1"/>
  <c r="AP740" i="1"/>
  <c r="AN740" i="1"/>
  <c r="AM740" i="1"/>
  <c r="AL740" i="1"/>
  <c r="AK740" i="1"/>
  <c r="AJ740" i="1"/>
  <c r="AI740" i="1"/>
  <c r="AG740" i="1"/>
  <c r="AF740" i="1"/>
  <c r="AE740" i="1"/>
  <c r="AD740" i="1"/>
  <c r="AC740" i="1"/>
  <c r="AB740" i="1"/>
  <c r="Z740" i="1"/>
  <c r="Y740" i="1"/>
  <c r="X740" i="1"/>
  <c r="W740" i="1"/>
  <c r="V740" i="1"/>
  <c r="U740" i="1"/>
  <c r="BP739" i="1"/>
  <c r="BO739" i="1"/>
  <c r="BN739" i="1"/>
  <c r="BM739" i="1"/>
  <c r="BL739" i="1"/>
  <c r="BK739" i="1"/>
  <c r="BI739" i="1"/>
  <c r="BH739" i="1"/>
  <c r="BG739" i="1"/>
  <c r="BF739" i="1"/>
  <c r="BE739" i="1"/>
  <c r="BD739" i="1"/>
  <c r="BB739" i="1"/>
  <c r="BA739" i="1"/>
  <c r="AZ739" i="1"/>
  <c r="AY739" i="1"/>
  <c r="AX739" i="1"/>
  <c r="AW739" i="1"/>
  <c r="AU739" i="1"/>
  <c r="AT739" i="1"/>
  <c r="AS739" i="1"/>
  <c r="AR739" i="1"/>
  <c r="AQ739" i="1"/>
  <c r="AP739" i="1"/>
  <c r="AN739" i="1"/>
  <c r="AM739" i="1"/>
  <c r="AL739" i="1"/>
  <c r="AK739" i="1"/>
  <c r="AJ739" i="1"/>
  <c r="AI739" i="1"/>
  <c r="AG739" i="1"/>
  <c r="AF739" i="1"/>
  <c r="AE739" i="1"/>
  <c r="AD739" i="1"/>
  <c r="AC739" i="1"/>
  <c r="AB739" i="1"/>
  <c r="Z739" i="1"/>
  <c r="Y739" i="1"/>
  <c r="X739" i="1"/>
  <c r="W739" i="1"/>
  <c r="V739" i="1"/>
  <c r="U739" i="1"/>
  <c r="BP738" i="1"/>
  <c r="BO738" i="1"/>
  <c r="BN738" i="1"/>
  <c r="BM738" i="1"/>
  <c r="BL738" i="1"/>
  <c r="BK738" i="1"/>
  <c r="BI738" i="1"/>
  <c r="BH738" i="1"/>
  <c r="BG738" i="1"/>
  <c r="BF738" i="1"/>
  <c r="BE738" i="1"/>
  <c r="BD738" i="1"/>
  <c r="BB738" i="1"/>
  <c r="BA738" i="1"/>
  <c r="AZ738" i="1"/>
  <c r="AY738" i="1"/>
  <c r="AX738" i="1"/>
  <c r="AW738" i="1"/>
  <c r="AU738" i="1"/>
  <c r="AT738" i="1"/>
  <c r="AS738" i="1"/>
  <c r="AR738" i="1"/>
  <c r="AQ738" i="1"/>
  <c r="AP738" i="1"/>
  <c r="AN738" i="1"/>
  <c r="AM738" i="1"/>
  <c r="AL738" i="1"/>
  <c r="AK738" i="1"/>
  <c r="AJ738" i="1"/>
  <c r="AI738" i="1"/>
  <c r="AG738" i="1"/>
  <c r="AF738" i="1"/>
  <c r="AE738" i="1"/>
  <c r="AD738" i="1"/>
  <c r="AC738" i="1"/>
  <c r="AB738" i="1"/>
  <c r="Z738" i="1"/>
  <c r="Y738" i="1"/>
  <c r="X738" i="1"/>
  <c r="W738" i="1"/>
  <c r="V738" i="1"/>
  <c r="U738" i="1"/>
  <c r="BP737" i="1"/>
  <c r="BO737" i="1"/>
  <c r="BN737" i="1"/>
  <c r="BM737" i="1"/>
  <c r="BL737" i="1"/>
  <c r="BK737" i="1"/>
  <c r="BI737" i="1"/>
  <c r="BH737" i="1"/>
  <c r="BG737" i="1"/>
  <c r="BF737" i="1"/>
  <c r="BE737" i="1"/>
  <c r="BD737" i="1"/>
  <c r="BB737" i="1"/>
  <c r="BA737" i="1"/>
  <c r="AZ737" i="1"/>
  <c r="AY737" i="1"/>
  <c r="AX737" i="1"/>
  <c r="AW737" i="1"/>
  <c r="AU737" i="1"/>
  <c r="AT737" i="1"/>
  <c r="AS737" i="1"/>
  <c r="AR737" i="1"/>
  <c r="AQ737" i="1"/>
  <c r="AP737" i="1"/>
  <c r="AN737" i="1"/>
  <c r="AM737" i="1"/>
  <c r="AL737" i="1"/>
  <c r="AK737" i="1"/>
  <c r="AJ737" i="1"/>
  <c r="AI737" i="1"/>
  <c r="AG737" i="1"/>
  <c r="AF737" i="1"/>
  <c r="AE737" i="1"/>
  <c r="AD737" i="1"/>
  <c r="AC737" i="1"/>
  <c r="AB737" i="1"/>
  <c r="Z737" i="1"/>
  <c r="Y737" i="1"/>
  <c r="X737" i="1"/>
  <c r="W737" i="1"/>
  <c r="V737" i="1"/>
  <c r="U737" i="1"/>
  <c r="BP735" i="1"/>
  <c r="BO735" i="1"/>
  <c r="BN735" i="1"/>
  <c r="BM735" i="1"/>
  <c r="BL735" i="1"/>
  <c r="BK735" i="1"/>
  <c r="BI735" i="1"/>
  <c r="BH735" i="1"/>
  <c r="BG735" i="1"/>
  <c r="BF735" i="1"/>
  <c r="BE735" i="1"/>
  <c r="BD735" i="1"/>
  <c r="BB735" i="1"/>
  <c r="BA735" i="1"/>
  <c r="AZ735" i="1"/>
  <c r="AY735" i="1"/>
  <c r="AX735" i="1"/>
  <c r="AW735" i="1"/>
  <c r="AU735" i="1"/>
  <c r="AT735" i="1"/>
  <c r="AS735" i="1"/>
  <c r="AR735" i="1"/>
  <c r="AQ735" i="1"/>
  <c r="AP735" i="1"/>
  <c r="AN735" i="1"/>
  <c r="AM735" i="1"/>
  <c r="AL735" i="1"/>
  <c r="AK735" i="1"/>
  <c r="AJ735" i="1"/>
  <c r="AI735" i="1"/>
  <c r="AG735" i="1"/>
  <c r="AF735" i="1"/>
  <c r="AE735" i="1"/>
  <c r="AD735" i="1"/>
  <c r="AC735" i="1"/>
  <c r="AB735" i="1"/>
  <c r="Z735" i="1"/>
  <c r="Y735" i="1"/>
  <c r="X735" i="1"/>
  <c r="W735" i="1"/>
  <c r="V735" i="1"/>
  <c r="U735" i="1"/>
  <c r="BP734" i="1"/>
  <c r="BO734" i="1"/>
  <c r="BN734" i="1"/>
  <c r="BM734" i="1"/>
  <c r="BL734" i="1"/>
  <c r="BK734" i="1"/>
  <c r="BI734" i="1"/>
  <c r="BH734" i="1"/>
  <c r="BG734" i="1"/>
  <c r="BF734" i="1"/>
  <c r="BE734" i="1"/>
  <c r="BD734" i="1"/>
  <c r="BB734" i="1"/>
  <c r="BA734" i="1"/>
  <c r="AZ734" i="1"/>
  <c r="AY734" i="1"/>
  <c r="AX734" i="1"/>
  <c r="AW734" i="1"/>
  <c r="AU734" i="1"/>
  <c r="AT734" i="1"/>
  <c r="AS734" i="1"/>
  <c r="AR734" i="1"/>
  <c r="AQ734" i="1"/>
  <c r="AP734" i="1"/>
  <c r="AN734" i="1"/>
  <c r="AM734" i="1"/>
  <c r="AL734" i="1"/>
  <c r="AK734" i="1"/>
  <c r="AJ734" i="1"/>
  <c r="AI734" i="1"/>
  <c r="AG734" i="1"/>
  <c r="AF734" i="1"/>
  <c r="AE734" i="1"/>
  <c r="AD734" i="1"/>
  <c r="AC734" i="1"/>
  <c r="AB734" i="1"/>
  <c r="Z734" i="1"/>
  <c r="Y734" i="1"/>
  <c r="X734" i="1"/>
  <c r="W734" i="1"/>
  <c r="V734" i="1"/>
  <c r="U734" i="1"/>
  <c r="BP733" i="1"/>
  <c r="BO733" i="1"/>
  <c r="BN733" i="1"/>
  <c r="BM733" i="1"/>
  <c r="BL733" i="1"/>
  <c r="BK733" i="1"/>
  <c r="BI733" i="1"/>
  <c r="BH733" i="1"/>
  <c r="BG733" i="1"/>
  <c r="BF733" i="1"/>
  <c r="BE733" i="1"/>
  <c r="BD733" i="1"/>
  <c r="BB733" i="1"/>
  <c r="BA733" i="1"/>
  <c r="AZ733" i="1"/>
  <c r="AY733" i="1"/>
  <c r="AX733" i="1"/>
  <c r="AW733" i="1"/>
  <c r="AU733" i="1"/>
  <c r="AT733" i="1"/>
  <c r="AS733" i="1"/>
  <c r="AR733" i="1"/>
  <c r="AQ733" i="1"/>
  <c r="AP733" i="1"/>
  <c r="AN733" i="1"/>
  <c r="AM733" i="1"/>
  <c r="AL733" i="1"/>
  <c r="AK733" i="1"/>
  <c r="AJ733" i="1"/>
  <c r="AI733" i="1"/>
  <c r="AG733" i="1"/>
  <c r="AF733" i="1"/>
  <c r="AE733" i="1"/>
  <c r="AD733" i="1"/>
  <c r="AC733" i="1"/>
  <c r="AB733" i="1"/>
  <c r="Z733" i="1"/>
  <c r="Y733" i="1"/>
  <c r="X733" i="1"/>
  <c r="W733" i="1"/>
  <c r="V733" i="1"/>
  <c r="U733" i="1"/>
  <c r="BP732" i="1"/>
  <c r="BO732" i="1"/>
  <c r="BN732" i="1"/>
  <c r="BM732" i="1"/>
  <c r="BL732" i="1"/>
  <c r="BK732" i="1"/>
  <c r="BI732" i="1"/>
  <c r="BH732" i="1"/>
  <c r="BG732" i="1"/>
  <c r="BF732" i="1"/>
  <c r="BE732" i="1"/>
  <c r="BD732" i="1"/>
  <c r="BB732" i="1"/>
  <c r="BA732" i="1"/>
  <c r="AZ732" i="1"/>
  <c r="AY732" i="1"/>
  <c r="AX732" i="1"/>
  <c r="AW732" i="1"/>
  <c r="AU732" i="1"/>
  <c r="AT732" i="1"/>
  <c r="AS732" i="1"/>
  <c r="AR732" i="1"/>
  <c r="AQ732" i="1"/>
  <c r="AP732" i="1"/>
  <c r="AN732" i="1"/>
  <c r="AM732" i="1"/>
  <c r="AL732" i="1"/>
  <c r="AK732" i="1"/>
  <c r="AJ732" i="1"/>
  <c r="AI732" i="1"/>
  <c r="AG732" i="1"/>
  <c r="AF732" i="1"/>
  <c r="AE732" i="1"/>
  <c r="AD732" i="1"/>
  <c r="AC732" i="1"/>
  <c r="AB732" i="1"/>
  <c r="Z732" i="1"/>
  <c r="Y732" i="1"/>
  <c r="X732" i="1"/>
  <c r="W732" i="1"/>
  <c r="V732" i="1"/>
  <c r="U732" i="1"/>
  <c r="BP728" i="1"/>
  <c r="BO728" i="1"/>
  <c r="BN728" i="1"/>
  <c r="BM728" i="1"/>
  <c r="BL728" i="1"/>
  <c r="BK728" i="1"/>
  <c r="BI728" i="1"/>
  <c r="BH728" i="1"/>
  <c r="BG728" i="1"/>
  <c r="BF728" i="1"/>
  <c r="BE728" i="1"/>
  <c r="BD728" i="1"/>
  <c r="BB728" i="1"/>
  <c r="BA728" i="1"/>
  <c r="AZ728" i="1"/>
  <c r="AY728" i="1"/>
  <c r="AX728" i="1"/>
  <c r="AW728" i="1"/>
  <c r="AU728" i="1"/>
  <c r="AT728" i="1"/>
  <c r="AS728" i="1"/>
  <c r="AR728" i="1"/>
  <c r="AQ728" i="1"/>
  <c r="AP728" i="1"/>
  <c r="AN728" i="1"/>
  <c r="AM728" i="1"/>
  <c r="AL728" i="1"/>
  <c r="AK728" i="1"/>
  <c r="AJ728" i="1"/>
  <c r="AI728" i="1"/>
  <c r="AG728" i="1"/>
  <c r="AF728" i="1"/>
  <c r="AE728" i="1"/>
  <c r="AD728" i="1"/>
  <c r="AC728" i="1"/>
  <c r="AB728" i="1"/>
  <c r="Z728" i="1"/>
  <c r="Y728" i="1"/>
  <c r="X728" i="1"/>
  <c r="W728" i="1"/>
  <c r="V728" i="1"/>
  <c r="U728" i="1"/>
  <c r="BP727" i="1"/>
  <c r="BO727" i="1"/>
  <c r="BN727" i="1"/>
  <c r="BM727" i="1"/>
  <c r="BL727" i="1"/>
  <c r="BK727" i="1"/>
  <c r="BI727" i="1"/>
  <c r="BH727" i="1"/>
  <c r="BG727" i="1"/>
  <c r="BF727" i="1"/>
  <c r="BE727" i="1"/>
  <c r="BD727" i="1"/>
  <c r="BB727" i="1"/>
  <c r="BA727" i="1"/>
  <c r="AZ727" i="1"/>
  <c r="AY727" i="1"/>
  <c r="AX727" i="1"/>
  <c r="AW727" i="1"/>
  <c r="AU727" i="1"/>
  <c r="AT727" i="1"/>
  <c r="AS727" i="1"/>
  <c r="AR727" i="1"/>
  <c r="AQ727" i="1"/>
  <c r="AP727" i="1"/>
  <c r="AN727" i="1"/>
  <c r="AM727" i="1"/>
  <c r="AL727" i="1"/>
  <c r="AK727" i="1"/>
  <c r="AJ727" i="1"/>
  <c r="AI727" i="1"/>
  <c r="AG727" i="1"/>
  <c r="AF727" i="1"/>
  <c r="AE727" i="1"/>
  <c r="AD727" i="1"/>
  <c r="AC727" i="1"/>
  <c r="AB727" i="1"/>
  <c r="Z727" i="1"/>
  <c r="Y727" i="1"/>
  <c r="X727" i="1"/>
  <c r="W727" i="1"/>
  <c r="V727" i="1"/>
  <c r="U727" i="1"/>
  <c r="BP726" i="1"/>
  <c r="BO726" i="1"/>
  <c r="BN726" i="1"/>
  <c r="BM726" i="1"/>
  <c r="BL726" i="1"/>
  <c r="BK726" i="1"/>
  <c r="BI726" i="1"/>
  <c r="BH726" i="1"/>
  <c r="BG726" i="1"/>
  <c r="BF726" i="1"/>
  <c r="BE726" i="1"/>
  <c r="BD726" i="1"/>
  <c r="BB726" i="1"/>
  <c r="BA726" i="1"/>
  <c r="AZ726" i="1"/>
  <c r="AY726" i="1"/>
  <c r="AX726" i="1"/>
  <c r="AW726" i="1"/>
  <c r="AU726" i="1"/>
  <c r="AT726" i="1"/>
  <c r="AS726" i="1"/>
  <c r="AR726" i="1"/>
  <c r="AQ726" i="1"/>
  <c r="AP726" i="1"/>
  <c r="AN726" i="1"/>
  <c r="AM726" i="1"/>
  <c r="AL726" i="1"/>
  <c r="AK726" i="1"/>
  <c r="AJ726" i="1"/>
  <c r="AI726" i="1"/>
  <c r="AG726" i="1"/>
  <c r="AF726" i="1"/>
  <c r="AE726" i="1"/>
  <c r="AD726" i="1"/>
  <c r="AC726" i="1"/>
  <c r="AB726" i="1"/>
  <c r="Z726" i="1"/>
  <c r="Y726" i="1"/>
  <c r="X726" i="1"/>
  <c r="W726" i="1"/>
  <c r="V726" i="1"/>
  <c r="U726" i="1"/>
  <c r="BP725" i="1"/>
  <c r="BO725" i="1"/>
  <c r="BN725" i="1"/>
  <c r="BM725" i="1"/>
  <c r="BL725" i="1"/>
  <c r="BK725" i="1"/>
  <c r="BI725" i="1"/>
  <c r="BH725" i="1"/>
  <c r="BG725" i="1"/>
  <c r="BF725" i="1"/>
  <c r="BE725" i="1"/>
  <c r="BD725" i="1"/>
  <c r="BB725" i="1"/>
  <c r="BA725" i="1"/>
  <c r="AZ725" i="1"/>
  <c r="AY725" i="1"/>
  <c r="AX725" i="1"/>
  <c r="AW725" i="1"/>
  <c r="AU725" i="1"/>
  <c r="AT725" i="1"/>
  <c r="AS725" i="1"/>
  <c r="AR725" i="1"/>
  <c r="AQ725" i="1"/>
  <c r="AP725" i="1"/>
  <c r="AN725" i="1"/>
  <c r="AM725" i="1"/>
  <c r="AL725" i="1"/>
  <c r="AK725" i="1"/>
  <c r="AJ725" i="1"/>
  <c r="AI725" i="1"/>
  <c r="AG725" i="1"/>
  <c r="AF725" i="1"/>
  <c r="AE725" i="1"/>
  <c r="AD725" i="1"/>
  <c r="AC725" i="1"/>
  <c r="AB725" i="1"/>
  <c r="Z725" i="1"/>
  <c r="Y725" i="1"/>
  <c r="X725" i="1"/>
  <c r="W725" i="1"/>
  <c r="V725" i="1"/>
  <c r="U725" i="1"/>
  <c r="BP723" i="1"/>
  <c r="BO723" i="1"/>
  <c r="BN723" i="1"/>
  <c r="BM723" i="1"/>
  <c r="BL723" i="1"/>
  <c r="BK723" i="1"/>
  <c r="BI723" i="1"/>
  <c r="BH723" i="1"/>
  <c r="BG723" i="1"/>
  <c r="BF723" i="1"/>
  <c r="BE723" i="1"/>
  <c r="BD723" i="1"/>
  <c r="BB723" i="1"/>
  <c r="BA723" i="1"/>
  <c r="AZ723" i="1"/>
  <c r="AY723" i="1"/>
  <c r="AX723" i="1"/>
  <c r="AW723" i="1"/>
  <c r="AU723" i="1"/>
  <c r="AT723" i="1"/>
  <c r="AS723" i="1"/>
  <c r="AR723" i="1"/>
  <c r="AQ723" i="1"/>
  <c r="AP723" i="1"/>
  <c r="AN723" i="1"/>
  <c r="AM723" i="1"/>
  <c r="AL723" i="1"/>
  <c r="AK723" i="1"/>
  <c r="AJ723" i="1"/>
  <c r="AI723" i="1"/>
  <c r="AG723" i="1"/>
  <c r="AF723" i="1"/>
  <c r="AE723" i="1"/>
  <c r="AD723" i="1"/>
  <c r="AC723" i="1"/>
  <c r="AB723" i="1"/>
  <c r="Z723" i="1"/>
  <c r="Y723" i="1"/>
  <c r="X723" i="1"/>
  <c r="W723" i="1"/>
  <c r="V723" i="1"/>
  <c r="U723" i="1"/>
  <c r="BP722" i="1"/>
  <c r="BO722" i="1"/>
  <c r="BN722" i="1"/>
  <c r="BM722" i="1"/>
  <c r="BL722" i="1"/>
  <c r="BK722" i="1"/>
  <c r="BI722" i="1"/>
  <c r="BH722" i="1"/>
  <c r="BG722" i="1"/>
  <c r="BF722" i="1"/>
  <c r="BE722" i="1"/>
  <c r="BD722" i="1"/>
  <c r="BB722" i="1"/>
  <c r="BA722" i="1"/>
  <c r="AZ722" i="1"/>
  <c r="AY722" i="1"/>
  <c r="AX722" i="1"/>
  <c r="AW722" i="1"/>
  <c r="AU722" i="1"/>
  <c r="AT722" i="1"/>
  <c r="AS722" i="1"/>
  <c r="AR722" i="1"/>
  <c r="AQ722" i="1"/>
  <c r="AP722" i="1"/>
  <c r="AN722" i="1"/>
  <c r="AM722" i="1"/>
  <c r="AL722" i="1"/>
  <c r="AK722" i="1"/>
  <c r="AJ722" i="1"/>
  <c r="AI722" i="1"/>
  <c r="AG722" i="1"/>
  <c r="AF722" i="1"/>
  <c r="AE722" i="1"/>
  <c r="AD722" i="1"/>
  <c r="AC722" i="1"/>
  <c r="AB722" i="1"/>
  <c r="Z722" i="1"/>
  <c r="Y722" i="1"/>
  <c r="X722" i="1"/>
  <c r="W722" i="1"/>
  <c r="V722" i="1"/>
  <c r="U722" i="1"/>
  <c r="BP721" i="1"/>
  <c r="BO721" i="1"/>
  <c r="BN721" i="1"/>
  <c r="BM721" i="1"/>
  <c r="BL721" i="1"/>
  <c r="BK721" i="1"/>
  <c r="BI721" i="1"/>
  <c r="BH721" i="1"/>
  <c r="BG721" i="1"/>
  <c r="BF721" i="1"/>
  <c r="BE721" i="1"/>
  <c r="BD721" i="1"/>
  <c r="BB721" i="1"/>
  <c r="BA721" i="1"/>
  <c r="AZ721" i="1"/>
  <c r="AY721" i="1"/>
  <c r="AX721" i="1"/>
  <c r="AW721" i="1"/>
  <c r="AU721" i="1"/>
  <c r="AT721" i="1"/>
  <c r="AS721" i="1"/>
  <c r="AR721" i="1"/>
  <c r="AQ721" i="1"/>
  <c r="AP721" i="1"/>
  <c r="AN721" i="1"/>
  <c r="AM721" i="1"/>
  <c r="AL721" i="1"/>
  <c r="AK721" i="1"/>
  <c r="AJ721" i="1"/>
  <c r="AI721" i="1"/>
  <c r="AG721" i="1"/>
  <c r="AF721" i="1"/>
  <c r="AE721" i="1"/>
  <c r="AD721" i="1"/>
  <c r="AC721" i="1"/>
  <c r="AB721" i="1"/>
  <c r="Z721" i="1"/>
  <c r="Y721" i="1"/>
  <c r="X721" i="1"/>
  <c r="W721" i="1"/>
  <c r="V721" i="1"/>
  <c r="U721" i="1"/>
  <c r="BP720" i="1"/>
  <c r="BO720" i="1"/>
  <c r="BN720" i="1"/>
  <c r="BM720" i="1"/>
  <c r="BL720" i="1"/>
  <c r="BK720" i="1"/>
  <c r="BI720" i="1"/>
  <c r="BH720" i="1"/>
  <c r="BG720" i="1"/>
  <c r="BF720" i="1"/>
  <c r="BE720" i="1"/>
  <c r="BD720" i="1"/>
  <c r="BB720" i="1"/>
  <c r="BA720" i="1"/>
  <c r="AZ720" i="1"/>
  <c r="AY720" i="1"/>
  <c r="AX720" i="1"/>
  <c r="AW720" i="1"/>
  <c r="AU720" i="1"/>
  <c r="AT720" i="1"/>
  <c r="AS720" i="1"/>
  <c r="AR720" i="1"/>
  <c r="AQ720" i="1"/>
  <c r="AP720" i="1"/>
  <c r="AN720" i="1"/>
  <c r="AM720" i="1"/>
  <c r="AL720" i="1"/>
  <c r="AK720" i="1"/>
  <c r="AJ720" i="1"/>
  <c r="AI720" i="1"/>
  <c r="AG720" i="1"/>
  <c r="AF720" i="1"/>
  <c r="AE720" i="1"/>
  <c r="AD720" i="1"/>
  <c r="AC720" i="1"/>
  <c r="AB720" i="1"/>
  <c r="Z720" i="1"/>
  <c r="Y720" i="1"/>
  <c r="X720" i="1"/>
  <c r="W720" i="1"/>
  <c r="V720" i="1"/>
  <c r="U720" i="1"/>
  <c r="BP717" i="1"/>
  <c r="BO717" i="1"/>
  <c r="BN717" i="1"/>
  <c r="BM717" i="1"/>
  <c r="BL717" i="1"/>
  <c r="BK717" i="1"/>
  <c r="BI717" i="1"/>
  <c r="BH717" i="1"/>
  <c r="BG717" i="1"/>
  <c r="BF717" i="1"/>
  <c r="BE717" i="1"/>
  <c r="BD717" i="1"/>
  <c r="BB717" i="1"/>
  <c r="BA717" i="1"/>
  <c r="AZ717" i="1"/>
  <c r="AY717" i="1"/>
  <c r="AX717" i="1"/>
  <c r="AW717" i="1"/>
  <c r="AU717" i="1"/>
  <c r="AT717" i="1"/>
  <c r="AS717" i="1"/>
  <c r="AR717" i="1"/>
  <c r="AQ717" i="1"/>
  <c r="AP717" i="1"/>
  <c r="AN717" i="1"/>
  <c r="AM717" i="1"/>
  <c r="AL717" i="1"/>
  <c r="AK717" i="1"/>
  <c r="AJ717" i="1"/>
  <c r="AI717" i="1"/>
  <c r="AG717" i="1"/>
  <c r="AF717" i="1"/>
  <c r="AE717" i="1"/>
  <c r="AD717" i="1"/>
  <c r="AC717" i="1"/>
  <c r="AB717" i="1"/>
  <c r="Z717" i="1"/>
  <c r="Y717" i="1"/>
  <c r="X717" i="1"/>
  <c r="W717" i="1"/>
  <c r="V717" i="1"/>
  <c r="U717" i="1"/>
  <c r="BP716" i="1"/>
  <c r="BO716" i="1"/>
  <c r="BN716" i="1"/>
  <c r="BM716" i="1"/>
  <c r="BL716" i="1"/>
  <c r="BK716" i="1"/>
  <c r="BI716" i="1"/>
  <c r="BH716" i="1"/>
  <c r="BG716" i="1"/>
  <c r="BF716" i="1"/>
  <c r="BE716" i="1"/>
  <c r="BD716" i="1"/>
  <c r="BB716" i="1"/>
  <c r="BA716" i="1"/>
  <c r="AZ716" i="1"/>
  <c r="AY716" i="1"/>
  <c r="AX716" i="1"/>
  <c r="AW716" i="1"/>
  <c r="AU716" i="1"/>
  <c r="AT716" i="1"/>
  <c r="AS716" i="1"/>
  <c r="AR716" i="1"/>
  <c r="AQ716" i="1"/>
  <c r="AP716" i="1"/>
  <c r="AN716" i="1"/>
  <c r="AM716" i="1"/>
  <c r="AL716" i="1"/>
  <c r="AK716" i="1"/>
  <c r="AJ716" i="1"/>
  <c r="AI716" i="1"/>
  <c r="AG716" i="1"/>
  <c r="AF716" i="1"/>
  <c r="AE716" i="1"/>
  <c r="AD716" i="1"/>
  <c r="AC716" i="1"/>
  <c r="AB716" i="1"/>
  <c r="Z716" i="1"/>
  <c r="Y716" i="1"/>
  <c r="X716" i="1"/>
  <c r="W716" i="1"/>
  <c r="V716" i="1"/>
  <c r="U716" i="1"/>
  <c r="BP715" i="1"/>
  <c r="BO715" i="1"/>
  <c r="BN715" i="1"/>
  <c r="BM715" i="1"/>
  <c r="BL715" i="1"/>
  <c r="BK715" i="1"/>
  <c r="BI715" i="1"/>
  <c r="BH715" i="1"/>
  <c r="BG715" i="1"/>
  <c r="BF715" i="1"/>
  <c r="BE715" i="1"/>
  <c r="BD715" i="1"/>
  <c r="BB715" i="1"/>
  <c r="BA715" i="1"/>
  <c r="AZ715" i="1"/>
  <c r="AY715" i="1"/>
  <c r="AX715" i="1"/>
  <c r="AW715" i="1"/>
  <c r="AU715" i="1"/>
  <c r="AT715" i="1"/>
  <c r="AS715" i="1"/>
  <c r="AR715" i="1"/>
  <c r="AQ715" i="1"/>
  <c r="AP715" i="1"/>
  <c r="AN715" i="1"/>
  <c r="AM715" i="1"/>
  <c r="AL715" i="1"/>
  <c r="AK715" i="1"/>
  <c r="AJ715" i="1"/>
  <c r="AI715" i="1"/>
  <c r="AG715" i="1"/>
  <c r="AF715" i="1"/>
  <c r="AE715" i="1"/>
  <c r="AD715" i="1"/>
  <c r="AC715" i="1"/>
  <c r="AB715" i="1"/>
  <c r="Z715" i="1"/>
  <c r="Y715" i="1"/>
  <c r="X715" i="1"/>
  <c r="W715" i="1"/>
  <c r="V715" i="1"/>
  <c r="U715" i="1"/>
  <c r="BP713" i="1"/>
  <c r="BO713" i="1"/>
  <c r="BN713" i="1"/>
  <c r="BM713" i="1"/>
  <c r="BL713" i="1"/>
  <c r="BK713" i="1"/>
  <c r="BI713" i="1"/>
  <c r="BH713" i="1"/>
  <c r="BG713" i="1"/>
  <c r="BF713" i="1"/>
  <c r="BE713" i="1"/>
  <c r="BD713" i="1"/>
  <c r="BB713" i="1"/>
  <c r="BA713" i="1"/>
  <c r="AZ713" i="1"/>
  <c r="AY713" i="1"/>
  <c r="AX713" i="1"/>
  <c r="AW713" i="1"/>
  <c r="AU713" i="1"/>
  <c r="AT713" i="1"/>
  <c r="AS713" i="1"/>
  <c r="AR713" i="1"/>
  <c r="AQ713" i="1"/>
  <c r="AP713" i="1"/>
  <c r="AN713" i="1"/>
  <c r="AM713" i="1"/>
  <c r="AL713" i="1"/>
  <c r="AK713" i="1"/>
  <c r="AJ713" i="1"/>
  <c r="AI713" i="1"/>
  <c r="AG713" i="1"/>
  <c r="AF713" i="1"/>
  <c r="AE713" i="1"/>
  <c r="AD713" i="1"/>
  <c r="AC713" i="1"/>
  <c r="AB713" i="1"/>
  <c r="Z713" i="1"/>
  <c r="Y713" i="1"/>
  <c r="X713" i="1"/>
  <c r="W713" i="1"/>
  <c r="V713" i="1"/>
  <c r="U713" i="1"/>
  <c r="BP712" i="1"/>
  <c r="BO712" i="1"/>
  <c r="BN712" i="1"/>
  <c r="BM712" i="1"/>
  <c r="BL712" i="1"/>
  <c r="BK712" i="1"/>
  <c r="BI712" i="1"/>
  <c r="BH712" i="1"/>
  <c r="BG712" i="1"/>
  <c r="BF712" i="1"/>
  <c r="BE712" i="1"/>
  <c r="BD712" i="1"/>
  <c r="BB712" i="1"/>
  <c r="BA712" i="1"/>
  <c r="AZ712" i="1"/>
  <c r="AY712" i="1"/>
  <c r="AX712" i="1"/>
  <c r="AW712" i="1"/>
  <c r="AU712" i="1"/>
  <c r="AT712" i="1"/>
  <c r="AS712" i="1"/>
  <c r="AR712" i="1"/>
  <c r="AQ712" i="1"/>
  <c r="AP712" i="1"/>
  <c r="AN712" i="1"/>
  <c r="AM712" i="1"/>
  <c r="AL712" i="1"/>
  <c r="AK712" i="1"/>
  <c r="AJ712" i="1"/>
  <c r="AI712" i="1"/>
  <c r="AG712" i="1"/>
  <c r="AF712" i="1"/>
  <c r="AE712" i="1"/>
  <c r="AD712" i="1"/>
  <c r="AC712" i="1"/>
  <c r="AB712" i="1"/>
  <c r="Z712" i="1"/>
  <c r="Y712" i="1"/>
  <c r="X712" i="1"/>
  <c r="W712" i="1"/>
  <c r="V712" i="1"/>
  <c r="U712" i="1"/>
  <c r="BP711" i="1"/>
  <c r="BO711" i="1"/>
  <c r="BN711" i="1"/>
  <c r="BM711" i="1"/>
  <c r="BL711" i="1"/>
  <c r="BK711" i="1"/>
  <c r="BI711" i="1"/>
  <c r="BH711" i="1"/>
  <c r="BG711" i="1"/>
  <c r="BF711" i="1"/>
  <c r="BE711" i="1"/>
  <c r="BD711" i="1"/>
  <c r="BB711" i="1"/>
  <c r="BA711" i="1"/>
  <c r="AZ711" i="1"/>
  <c r="AY711" i="1"/>
  <c r="AX711" i="1"/>
  <c r="AW711" i="1"/>
  <c r="AU711" i="1"/>
  <c r="AT711" i="1"/>
  <c r="AS711" i="1"/>
  <c r="AR711" i="1"/>
  <c r="AQ711" i="1"/>
  <c r="AP711" i="1"/>
  <c r="AN711" i="1"/>
  <c r="AM711" i="1"/>
  <c r="AL711" i="1"/>
  <c r="AK711" i="1"/>
  <c r="AJ711" i="1"/>
  <c r="AI711" i="1"/>
  <c r="AG711" i="1"/>
  <c r="AF711" i="1"/>
  <c r="AE711" i="1"/>
  <c r="AD711" i="1"/>
  <c r="AC711" i="1"/>
  <c r="AB711" i="1"/>
  <c r="Z711" i="1"/>
  <c r="Y711" i="1"/>
  <c r="X711" i="1"/>
  <c r="W711" i="1"/>
  <c r="V711" i="1"/>
  <c r="U711" i="1"/>
  <c r="BP710" i="1"/>
  <c r="BO710" i="1"/>
  <c r="BN710" i="1"/>
  <c r="BM710" i="1"/>
  <c r="BL710" i="1"/>
  <c r="BK710" i="1"/>
  <c r="BI710" i="1"/>
  <c r="BH710" i="1"/>
  <c r="BG710" i="1"/>
  <c r="BF710" i="1"/>
  <c r="BE710" i="1"/>
  <c r="BD710" i="1"/>
  <c r="BB710" i="1"/>
  <c r="BA710" i="1"/>
  <c r="AZ710" i="1"/>
  <c r="AY710" i="1"/>
  <c r="AX710" i="1"/>
  <c r="AW710" i="1"/>
  <c r="AU710" i="1"/>
  <c r="AT710" i="1"/>
  <c r="AS710" i="1"/>
  <c r="AR710" i="1"/>
  <c r="AQ710" i="1"/>
  <c r="AP710" i="1"/>
  <c r="AN710" i="1"/>
  <c r="AM710" i="1"/>
  <c r="AL710" i="1"/>
  <c r="AK710" i="1"/>
  <c r="AJ710" i="1"/>
  <c r="AI710" i="1"/>
  <c r="AG710" i="1"/>
  <c r="AF710" i="1"/>
  <c r="AE710" i="1"/>
  <c r="AD710" i="1"/>
  <c r="AC710" i="1"/>
  <c r="AB710" i="1"/>
  <c r="Z710" i="1"/>
  <c r="Y710" i="1"/>
  <c r="X710" i="1"/>
  <c r="W710" i="1"/>
  <c r="V710" i="1"/>
  <c r="U710" i="1"/>
  <c r="BP709" i="1"/>
  <c r="BO709" i="1"/>
  <c r="BN709" i="1"/>
  <c r="BM709" i="1"/>
  <c r="BL709" i="1"/>
  <c r="BK709" i="1"/>
  <c r="BI709" i="1"/>
  <c r="BH709" i="1"/>
  <c r="BG709" i="1"/>
  <c r="BF709" i="1"/>
  <c r="BE709" i="1"/>
  <c r="BD709" i="1"/>
  <c r="BB709" i="1"/>
  <c r="BA709" i="1"/>
  <c r="AZ709" i="1"/>
  <c r="AY709" i="1"/>
  <c r="AX709" i="1"/>
  <c r="AW709" i="1"/>
  <c r="AU709" i="1"/>
  <c r="AT709" i="1"/>
  <c r="AS709" i="1"/>
  <c r="AR709" i="1"/>
  <c r="AQ709" i="1"/>
  <c r="AP709" i="1"/>
  <c r="AN709" i="1"/>
  <c r="AM709" i="1"/>
  <c r="AL709" i="1"/>
  <c r="AK709" i="1"/>
  <c r="AJ709" i="1"/>
  <c r="AI709" i="1"/>
  <c r="AG709" i="1"/>
  <c r="AF709" i="1"/>
  <c r="AE709" i="1"/>
  <c r="AD709" i="1"/>
  <c r="AC709" i="1"/>
  <c r="AB709" i="1"/>
  <c r="Z709" i="1"/>
  <c r="Y709" i="1"/>
  <c r="X709" i="1"/>
  <c r="W709" i="1"/>
  <c r="V709" i="1"/>
  <c r="U709" i="1"/>
  <c r="BP708" i="1"/>
  <c r="BO708" i="1"/>
  <c r="BN708" i="1"/>
  <c r="BM708" i="1"/>
  <c r="BL708" i="1"/>
  <c r="BK708" i="1"/>
  <c r="BI708" i="1"/>
  <c r="BH708" i="1"/>
  <c r="BG708" i="1"/>
  <c r="BF708" i="1"/>
  <c r="BE708" i="1"/>
  <c r="BD708" i="1"/>
  <c r="BB708" i="1"/>
  <c r="BA708" i="1"/>
  <c r="AZ708" i="1"/>
  <c r="AY708" i="1"/>
  <c r="AX708" i="1"/>
  <c r="AW708" i="1"/>
  <c r="AU708" i="1"/>
  <c r="AT708" i="1"/>
  <c r="AS708" i="1"/>
  <c r="AR708" i="1"/>
  <c r="AQ708" i="1"/>
  <c r="AP708" i="1"/>
  <c r="AN708" i="1"/>
  <c r="AM708" i="1"/>
  <c r="AL708" i="1"/>
  <c r="AK708" i="1"/>
  <c r="AJ708" i="1"/>
  <c r="AI708" i="1"/>
  <c r="AG708" i="1"/>
  <c r="AF708" i="1"/>
  <c r="AE708" i="1"/>
  <c r="AD708" i="1"/>
  <c r="AC708" i="1"/>
  <c r="AB708" i="1"/>
  <c r="Z708" i="1"/>
  <c r="Y708" i="1"/>
  <c r="X708" i="1"/>
  <c r="W708" i="1"/>
  <c r="V708" i="1"/>
  <c r="U708" i="1"/>
  <c r="BP707" i="1"/>
  <c r="BO707" i="1"/>
  <c r="BN707" i="1"/>
  <c r="BM707" i="1"/>
  <c r="BL707" i="1"/>
  <c r="BK707" i="1"/>
  <c r="BI707" i="1"/>
  <c r="BH707" i="1"/>
  <c r="BG707" i="1"/>
  <c r="BF707" i="1"/>
  <c r="BE707" i="1"/>
  <c r="BD707" i="1"/>
  <c r="BB707" i="1"/>
  <c r="BA707" i="1"/>
  <c r="AZ707" i="1"/>
  <c r="AY707" i="1"/>
  <c r="AX707" i="1"/>
  <c r="AW707" i="1"/>
  <c r="AU707" i="1"/>
  <c r="AT707" i="1"/>
  <c r="AS707" i="1"/>
  <c r="AR707" i="1"/>
  <c r="AQ707" i="1"/>
  <c r="AP707" i="1"/>
  <c r="AN707" i="1"/>
  <c r="AM707" i="1"/>
  <c r="AL707" i="1"/>
  <c r="AK707" i="1"/>
  <c r="AJ707" i="1"/>
  <c r="AI707" i="1"/>
  <c r="AG707" i="1"/>
  <c r="AF707" i="1"/>
  <c r="AE707" i="1"/>
  <c r="AD707" i="1"/>
  <c r="AC707" i="1"/>
  <c r="AB707" i="1"/>
  <c r="Z707" i="1"/>
  <c r="Y707" i="1"/>
  <c r="X707" i="1"/>
  <c r="W707" i="1"/>
  <c r="V707" i="1"/>
  <c r="U707" i="1"/>
  <c r="BP706" i="1"/>
  <c r="BO706" i="1"/>
  <c r="BN706" i="1"/>
  <c r="BM706" i="1"/>
  <c r="BL706" i="1"/>
  <c r="BK706" i="1"/>
  <c r="BI706" i="1"/>
  <c r="BH706" i="1"/>
  <c r="BG706" i="1"/>
  <c r="BF706" i="1"/>
  <c r="BE706" i="1"/>
  <c r="BD706" i="1"/>
  <c r="BB706" i="1"/>
  <c r="BA706" i="1"/>
  <c r="AZ706" i="1"/>
  <c r="AY706" i="1"/>
  <c r="AX706" i="1"/>
  <c r="AW706" i="1"/>
  <c r="AU706" i="1"/>
  <c r="AT706" i="1"/>
  <c r="AS706" i="1"/>
  <c r="AR706" i="1"/>
  <c r="AQ706" i="1"/>
  <c r="AP706" i="1"/>
  <c r="AN706" i="1"/>
  <c r="AM706" i="1"/>
  <c r="AL706" i="1"/>
  <c r="AK706" i="1"/>
  <c r="AJ706" i="1"/>
  <c r="AI706" i="1"/>
  <c r="AG706" i="1"/>
  <c r="AF706" i="1"/>
  <c r="AE706" i="1"/>
  <c r="AD706" i="1"/>
  <c r="AC706" i="1"/>
  <c r="AB706" i="1"/>
  <c r="Z706" i="1"/>
  <c r="Y706" i="1"/>
  <c r="X706" i="1"/>
  <c r="W706" i="1"/>
  <c r="V706" i="1"/>
  <c r="U706" i="1"/>
  <c r="BP705" i="1"/>
  <c r="BO705" i="1"/>
  <c r="BN705" i="1"/>
  <c r="BM705" i="1"/>
  <c r="BL705" i="1"/>
  <c r="BK705" i="1"/>
  <c r="BI705" i="1"/>
  <c r="BH705" i="1"/>
  <c r="BG705" i="1"/>
  <c r="BF705" i="1"/>
  <c r="BE705" i="1"/>
  <c r="BD705" i="1"/>
  <c r="BB705" i="1"/>
  <c r="BA705" i="1"/>
  <c r="AZ705" i="1"/>
  <c r="AY705" i="1"/>
  <c r="AX705" i="1"/>
  <c r="AW705" i="1"/>
  <c r="AU705" i="1"/>
  <c r="AT705" i="1"/>
  <c r="AS705" i="1"/>
  <c r="AR705" i="1"/>
  <c r="AQ705" i="1"/>
  <c r="AP705" i="1"/>
  <c r="AN705" i="1"/>
  <c r="AM705" i="1"/>
  <c r="AL705" i="1"/>
  <c r="AK705" i="1"/>
  <c r="AJ705" i="1"/>
  <c r="AI705" i="1"/>
  <c r="AG705" i="1"/>
  <c r="AF705" i="1"/>
  <c r="AE705" i="1"/>
  <c r="AD705" i="1"/>
  <c r="AC705" i="1"/>
  <c r="AB705" i="1"/>
  <c r="Z705" i="1"/>
  <c r="Y705" i="1"/>
  <c r="X705" i="1"/>
  <c r="W705" i="1"/>
  <c r="V705" i="1"/>
  <c r="U705" i="1"/>
  <c r="BP703" i="1"/>
  <c r="BO703" i="1"/>
  <c r="BN703" i="1"/>
  <c r="BM703" i="1"/>
  <c r="BL703" i="1"/>
  <c r="BK703" i="1"/>
  <c r="BI703" i="1"/>
  <c r="BH703" i="1"/>
  <c r="BG703" i="1"/>
  <c r="BF703" i="1"/>
  <c r="BE703" i="1"/>
  <c r="BD703" i="1"/>
  <c r="BB703" i="1"/>
  <c r="BA703" i="1"/>
  <c r="AZ703" i="1"/>
  <c r="AY703" i="1"/>
  <c r="AX703" i="1"/>
  <c r="AW703" i="1"/>
  <c r="AU703" i="1"/>
  <c r="AT703" i="1"/>
  <c r="AS703" i="1"/>
  <c r="AR703" i="1"/>
  <c r="AQ703" i="1"/>
  <c r="AP703" i="1"/>
  <c r="AN703" i="1"/>
  <c r="AM703" i="1"/>
  <c r="AL703" i="1"/>
  <c r="AK703" i="1"/>
  <c r="AJ703" i="1"/>
  <c r="AI703" i="1"/>
  <c r="AG703" i="1"/>
  <c r="AF703" i="1"/>
  <c r="AE703" i="1"/>
  <c r="AD703" i="1"/>
  <c r="AC703" i="1"/>
  <c r="AB703" i="1"/>
  <c r="Z703" i="1"/>
  <c r="Y703" i="1"/>
  <c r="X703" i="1"/>
  <c r="W703" i="1"/>
  <c r="V703" i="1"/>
  <c r="U703" i="1"/>
  <c r="BP702" i="1"/>
  <c r="BO702" i="1"/>
  <c r="BN702" i="1"/>
  <c r="BM702" i="1"/>
  <c r="BL702" i="1"/>
  <c r="BK702" i="1"/>
  <c r="BI702" i="1"/>
  <c r="BH702" i="1"/>
  <c r="BG702" i="1"/>
  <c r="BF702" i="1"/>
  <c r="BE702" i="1"/>
  <c r="BD702" i="1"/>
  <c r="BB702" i="1"/>
  <c r="BA702" i="1"/>
  <c r="AZ702" i="1"/>
  <c r="AY702" i="1"/>
  <c r="AX702" i="1"/>
  <c r="AW702" i="1"/>
  <c r="AU702" i="1"/>
  <c r="AT702" i="1"/>
  <c r="AS702" i="1"/>
  <c r="AR702" i="1"/>
  <c r="AQ702" i="1"/>
  <c r="AP702" i="1"/>
  <c r="AN702" i="1"/>
  <c r="AM702" i="1"/>
  <c r="AL702" i="1"/>
  <c r="AK702" i="1"/>
  <c r="AJ702" i="1"/>
  <c r="AI702" i="1"/>
  <c r="AG702" i="1"/>
  <c r="AF702" i="1"/>
  <c r="AE702" i="1"/>
  <c r="AD702" i="1"/>
  <c r="AC702" i="1"/>
  <c r="AB702" i="1"/>
  <c r="Z702" i="1"/>
  <c r="Y702" i="1"/>
  <c r="X702" i="1"/>
  <c r="W702" i="1"/>
  <c r="V702" i="1"/>
  <c r="U702" i="1"/>
  <c r="BP701" i="1"/>
  <c r="BO701" i="1"/>
  <c r="BN701" i="1"/>
  <c r="BM701" i="1"/>
  <c r="BL701" i="1"/>
  <c r="BK701" i="1"/>
  <c r="BI701" i="1"/>
  <c r="BH701" i="1"/>
  <c r="BG701" i="1"/>
  <c r="BF701" i="1"/>
  <c r="BE701" i="1"/>
  <c r="BD701" i="1"/>
  <c r="BB701" i="1"/>
  <c r="BA701" i="1"/>
  <c r="AZ701" i="1"/>
  <c r="AY701" i="1"/>
  <c r="AX701" i="1"/>
  <c r="AW701" i="1"/>
  <c r="AU701" i="1"/>
  <c r="AT701" i="1"/>
  <c r="AS701" i="1"/>
  <c r="AR701" i="1"/>
  <c r="AQ701" i="1"/>
  <c r="AP701" i="1"/>
  <c r="AN701" i="1"/>
  <c r="AM701" i="1"/>
  <c r="AL701" i="1"/>
  <c r="AK701" i="1"/>
  <c r="AJ701" i="1"/>
  <c r="AI701" i="1"/>
  <c r="AG701" i="1"/>
  <c r="AF701" i="1"/>
  <c r="AE701" i="1"/>
  <c r="AD701" i="1"/>
  <c r="AC701" i="1"/>
  <c r="AB701" i="1"/>
  <c r="Z701" i="1"/>
  <c r="Y701" i="1"/>
  <c r="X701" i="1"/>
  <c r="W701" i="1"/>
  <c r="V701" i="1"/>
  <c r="U701" i="1"/>
  <c r="BP700" i="1"/>
  <c r="BO700" i="1"/>
  <c r="BN700" i="1"/>
  <c r="BM700" i="1"/>
  <c r="BL700" i="1"/>
  <c r="BK700" i="1"/>
  <c r="BI700" i="1"/>
  <c r="BH700" i="1"/>
  <c r="BG700" i="1"/>
  <c r="BF700" i="1"/>
  <c r="BE700" i="1"/>
  <c r="BD700" i="1"/>
  <c r="BB700" i="1"/>
  <c r="BA700" i="1"/>
  <c r="AZ700" i="1"/>
  <c r="AY700" i="1"/>
  <c r="AX700" i="1"/>
  <c r="AW700" i="1"/>
  <c r="AU700" i="1"/>
  <c r="AT700" i="1"/>
  <c r="AS700" i="1"/>
  <c r="AR700" i="1"/>
  <c r="AQ700" i="1"/>
  <c r="AP700" i="1"/>
  <c r="AN700" i="1"/>
  <c r="AM700" i="1"/>
  <c r="AL700" i="1"/>
  <c r="AK700" i="1"/>
  <c r="AJ700" i="1"/>
  <c r="AI700" i="1"/>
  <c r="AG700" i="1"/>
  <c r="AF700" i="1"/>
  <c r="AE700" i="1"/>
  <c r="AD700" i="1"/>
  <c r="AC700" i="1"/>
  <c r="AB700" i="1"/>
  <c r="Z700" i="1"/>
  <c r="Y700" i="1"/>
  <c r="X700" i="1"/>
  <c r="W700" i="1"/>
  <c r="V700" i="1"/>
  <c r="U700" i="1"/>
  <c r="BP698" i="1"/>
  <c r="BO698" i="1"/>
  <c r="BN698" i="1"/>
  <c r="BM698" i="1"/>
  <c r="BL698" i="1"/>
  <c r="BK698" i="1"/>
  <c r="BI698" i="1"/>
  <c r="BH698" i="1"/>
  <c r="BG698" i="1"/>
  <c r="BF698" i="1"/>
  <c r="BE698" i="1"/>
  <c r="BD698" i="1"/>
  <c r="BB698" i="1"/>
  <c r="BA698" i="1"/>
  <c r="AZ698" i="1"/>
  <c r="AY698" i="1"/>
  <c r="AX698" i="1"/>
  <c r="AW698" i="1"/>
  <c r="AU698" i="1"/>
  <c r="AT698" i="1"/>
  <c r="AS698" i="1"/>
  <c r="AR698" i="1"/>
  <c r="AQ698" i="1"/>
  <c r="AP698" i="1"/>
  <c r="AN698" i="1"/>
  <c r="AM698" i="1"/>
  <c r="AL698" i="1"/>
  <c r="AK698" i="1"/>
  <c r="AJ698" i="1"/>
  <c r="AI698" i="1"/>
  <c r="AG698" i="1"/>
  <c r="AF698" i="1"/>
  <c r="AE698" i="1"/>
  <c r="AD698" i="1"/>
  <c r="AC698" i="1"/>
  <c r="AB698" i="1"/>
  <c r="Z698" i="1"/>
  <c r="Y698" i="1"/>
  <c r="X698" i="1"/>
  <c r="W698" i="1"/>
  <c r="V698" i="1"/>
  <c r="U698" i="1"/>
  <c r="BP697" i="1"/>
  <c r="BO697" i="1"/>
  <c r="BN697" i="1"/>
  <c r="BM697" i="1"/>
  <c r="BL697" i="1"/>
  <c r="BK697" i="1"/>
  <c r="BI697" i="1"/>
  <c r="BH697" i="1"/>
  <c r="BG697" i="1"/>
  <c r="BF697" i="1"/>
  <c r="BE697" i="1"/>
  <c r="BD697" i="1"/>
  <c r="BB697" i="1"/>
  <c r="BA697" i="1"/>
  <c r="AZ697" i="1"/>
  <c r="AY697" i="1"/>
  <c r="AX697" i="1"/>
  <c r="AW697" i="1"/>
  <c r="AU697" i="1"/>
  <c r="AT697" i="1"/>
  <c r="AS697" i="1"/>
  <c r="AR697" i="1"/>
  <c r="AQ697" i="1"/>
  <c r="AP697" i="1"/>
  <c r="AN697" i="1"/>
  <c r="AM697" i="1"/>
  <c r="AL697" i="1"/>
  <c r="AK697" i="1"/>
  <c r="AJ697" i="1"/>
  <c r="AI697" i="1"/>
  <c r="AG697" i="1"/>
  <c r="AF697" i="1"/>
  <c r="AE697" i="1"/>
  <c r="AD697" i="1"/>
  <c r="AC697" i="1"/>
  <c r="AB697" i="1"/>
  <c r="Z697" i="1"/>
  <c r="Y697" i="1"/>
  <c r="X697" i="1"/>
  <c r="W697" i="1"/>
  <c r="V697" i="1"/>
  <c r="U697" i="1"/>
  <c r="BP696" i="1"/>
  <c r="BO696" i="1"/>
  <c r="BN696" i="1"/>
  <c r="BM696" i="1"/>
  <c r="BL696" i="1"/>
  <c r="BK696" i="1"/>
  <c r="BI696" i="1"/>
  <c r="BH696" i="1"/>
  <c r="BG696" i="1"/>
  <c r="BF696" i="1"/>
  <c r="BE696" i="1"/>
  <c r="BD696" i="1"/>
  <c r="BB696" i="1"/>
  <c r="BA696" i="1"/>
  <c r="AZ696" i="1"/>
  <c r="AY696" i="1"/>
  <c r="AX696" i="1"/>
  <c r="AW696" i="1"/>
  <c r="AU696" i="1"/>
  <c r="AT696" i="1"/>
  <c r="AS696" i="1"/>
  <c r="AR696" i="1"/>
  <c r="AQ696" i="1"/>
  <c r="AP696" i="1"/>
  <c r="AN696" i="1"/>
  <c r="AM696" i="1"/>
  <c r="AL696" i="1"/>
  <c r="AK696" i="1"/>
  <c r="AJ696" i="1"/>
  <c r="AI696" i="1"/>
  <c r="AG696" i="1"/>
  <c r="AF696" i="1"/>
  <c r="AE696" i="1"/>
  <c r="AD696" i="1"/>
  <c r="AC696" i="1"/>
  <c r="AB696" i="1"/>
  <c r="Z696" i="1"/>
  <c r="Y696" i="1"/>
  <c r="X696" i="1"/>
  <c r="W696" i="1"/>
  <c r="V696" i="1"/>
  <c r="U696" i="1"/>
  <c r="BP695" i="1"/>
  <c r="BO695" i="1"/>
  <c r="BN695" i="1"/>
  <c r="BM695" i="1"/>
  <c r="BL695" i="1"/>
  <c r="BK695" i="1"/>
  <c r="BI695" i="1"/>
  <c r="BH695" i="1"/>
  <c r="BG695" i="1"/>
  <c r="BF695" i="1"/>
  <c r="BE695" i="1"/>
  <c r="BD695" i="1"/>
  <c r="BB695" i="1"/>
  <c r="BA695" i="1"/>
  <c r="AZ695" i="1"/>
  <c r="AY695" i="1"/>
  <c r="AX695" i="1"/>
  <c r="AW695" i="1"/>
  <c r="AU695" i="1"/>
  <c r="AT695" i="1"/>
  <c r="AS695" i="1"/>
  <c r="AR695" i="1"/>
  <c r="AQ695" i="1"/>
  <c r="AP695" i="1"/>
  <c r="AN695" i="1"/>
  <c r="AM695" i="1"/>
  <c r="AL695" i="1"/>
  <c r="AK695" i="1"/>
  <c r="AJ695" i="1"/>
  <c r="AI695" i="1"/>
  <c r="AG695" i="1"/>
  <c r="AF695" i="1"/>
  <c r="AE695" i="1"/>
  <c r="AD695" i="1"/>
  <c r="AC695" i="1"/>
  <c r="AB695" i="1"/>
  <c r="Z695" i="1"/>
  <c r="Y695" i="1"/>
  <c r="X695" i="1"/>
  <c r="W695" i="1"/>
  <c r="V695" i="1"/>
  <c r="U695" i="1"/>
  <c r="BP694" i="1"/>
  <c r="BO694" i="1"/>
  <c r="BN694" i="1"/>
  <c r="BM694" i="1"/>
  <c r="BL694" i="1"/>
  <c r="BK694" i="1"/>
  <c r="BI694" i="1"/>
  <c r="BH694" i="1"/>
  <c r="BG694" i="1"/>
  <c r="BF694" i="1"/>
  <c r="BE694" i="1"/>
  <c r="BD694" i="1"/>
  <c r="BB694" i="1"/>
  <c r="BA694" i="1"/>
  <c r="AZ694" i="1"/>
  <c r="AY694" i="1"/>
  <c r="AX694" i="1"/>
  <c r="AW694" i="1"/>
  <c r="AU694" i="1"/>
  <c r="AT694" i="1"/>
  <c r="AS694" i="1"/>
  <c r="AR694" i="1"/>
  <c r="AQ694" i="1"/>
  <c r="AP694" i="1"/>
  <c r="AN694" i="1"/>
  <c r="AM694" i="1"/>
  <c r="AL694" i="1"/>
  <c r="AK694" i="1"/>
  <c r="AJ694" i="1"/>
  <c r="AI694" i="1"/>
  <c r="AG694" i="1"/>
  <c r="AF694" i="1"/>
  <c r="AE694" i="1"/>
  <c r="AD694" i="1"/>
  <c r="AC694" i="1"/>
  <c r="AB694" i="1"/>
  <c r="Z694" i="1"/>
  <c r="Y694" i="1"/>
  <c r="X694" i="1"/>
  <c r="W694" i="1"/>
  <c r="V694" i="1"/>
  <c r="U694" i="1"/>
  <c r="BP693" i="1"/>
  <c r="BO693" i="1"/>
  <c r="BN693" i="1"/>
  <c r="BM693" i="1"/>
  <c r="BL693" i="1"/>
  <c r="BK693" i="1"/>
  <c r="BI693" i="1"/>
  <c r="BH693" i="1"/>
  <c r="BG693" i="1"/>
  <c r="BF693" i="1"/>
  <c r="BE693" i="1"/>
  <c r="BD693" i="1"/>
  <c r="BB693" i="1"/>
  <c r="BA693" i="1"/>
  <c r="AZ693" i="1"/>
  <c r="AY693" i="1"/>
  <c r="AX693" i="1"/>
  <c r="AW693" i="1"/>
  <c r="AU693" i="1"/>
  <c r="AT693" i="1"/>
  <c r="AS693" i="1"/>
  <c r="AR693" i="1"/>
  <c r="AQ693" i="1"/>
  <c r="AP693" i="1"/>
  <c r="AN693" i="1"/>
  <c r="AM693" i="1"/>
  <c r="AL693" i="1"/>
  <c r="AK693" i="1"/>
  <c r="AJ693" i="1"/>
  <c r="AI693" i="1"/>
  <c r="AG693" i="1"/>
  <c r="AF693" i="1"/>
  <c r="AE693" i="1"/>
  <c r="AD693" i="1"/>
  <c r="AC693" i="1"/>
  <c r="AB693" i="1"/>
  <c r="Z693" i="1"/>
  <c r="Y693" i="1"/>
  <c r="X693" i="1"/>
  <c r="W693" i="1"/>
  <c r="V693" i="1"/>
  <c r="U693" i="1"/>
  <c r="BP691" i="1"/>
  <c r="BO691" i="1"/>
  <c r="BN691" i="1"/>
  <c r="BM691" i="1"/>
  <c r="BL691" i="1"/>
  <c r="BK691" i="1"/>
  <c r="BI691" i="1"/>
  <c r="BH691" i="1"/>
  <c r="BG691" i="1"/>
  <c r="BF691" i="1"/>
  <c r="BE691" i="1"/>
  <c r="BD691" i="1"/>
  <c r="BB691" i="1"/>
  <c r="BA691" i="1"/>
  <c r="AZ691" i="1"/>
  <c r="AY691" i="1"/>
  <c r="AX691" i="1"/>
  <c r="AW691" i="1"/>
  <c r="AU691" i="1"/>
  <c r="AT691" i="1"/>
  <c r="AS691" i="1"/>
  <c r="AR691" i="1"/>
  <c r="AQ691" i="1"/>
  <c r="AP691" i="1"/>
  <c r="AN691" i="1"/>
  <c r="AM691" i="1"/>
  <c r="AL691" i="1"/>
  <c r="AK691" i="1"/>
  <c r="AJ691" i="1"/>
  <c r="AI691" i="1"/>
  <c r="AG691" i="1"/>
  <c r="AF691" i="1"/>
  <c r="AE691" i="1"/>
  <c r="AD691" i="1"/>
  <c r="AC691" i="1"/>
  <c r="AB691" i="1"/>
  <c r="Z691" i="1"/>
  <c r="Y691" i="1"/>
  <c r="X691" i="1"/>
  <c r="W691" i="1"/>
  <c r="V691" i="1"/>
  <c r="U691" i="1"/>
  <c r="BP690" i="1"/>
  <c r="BO690" i="1"/>
  <c r="BN690" i="1"/>
  <c r="BM690" i="1"/>
  <c r="BL690" i="1"/>
  <c r="BK690" i="1"/>
  <c r="BI690" i="1"/>
  <c r="BH690" i="1"/>
  <c r="BG690" i="1"/>
  <c r="BF690" i="1"/>
  <c r="BE690" i="1"/>
  <c r="BD690" i="1"/>
  <c r="BB690" i="1"/>
  <c r="BA690" i="1"/>
  <c r="AZ690" i="1"/>
  <c r="AY690" i="1"/>
  <c r="AX690" i="1"/>
  <c r="AW690" i="1"/>
  <c r="AU690" i="1"/>
  <c r="AT690" i="1"/>
  <c r="AS690" i="1"/>
  <c r="AR690" i="1"/>
  <c r="AQ690" i="1"/>
  <c r="AP690" i="1"/>
  <c r="AN690" i="1"/>
  <c r="AM690" i="1"/>
  <c r="AL690" i="1"/>
  <c r="AK690" i="1"/>
  <c r="AJ690" i="1"/>
  <c r="AI690" i="1"/>
  <c r="AG690" i="1"/>
  <c r="AF690" i="1"/>
  <c r="AE690" i="1"/>
  <c r="AD690" i="1"/>
  <c r="AC690" i="1"/>
  <c r="AB690" i="1"/>
  <c r="Z690" i="1"/>
  <c r="Y690" i="1"/>
  <c r="X690" i="1"/>
  <c r="W690" i="1"/>
  <c r="V690" i="1"/>
  <c r="U690" i="1"/>
  <c r="BP689" i="1"/>
  <c r="BO689" i="1"/>
  <c r="BN689" i="1"/>
  <c r="BM689" i="1"/>
  <c r="BL689" i="1"/>
  <c r="BK689" i="1"/>
  <c r="BI689" i="1"/>
  <c r="BH689" i="1"/>
  <c r="BG689" i="1"/>
  <c r="BF689" i="1"/>
  <c r="BE689" i="1"/>
  <c r="BD689" i="1"/>
  <c r="BB689" i="1"/>
  <c r="BA689" i="1"/>
  <c r="AZ689" i="1"/>
  <c r="AY689" i="1"/>
  <c r="AX689" i="1"/>
  <c r="AW689" i="1"/>
  <c r="AU689" i="1"/>
  <c r="AT689" i="1"/>
  <c r="AS689" i="1"/>
  <c r="AR689" i="1"/>
  <c r="AQ689" i="1"/>
  <c r="AP689" i="1"/>
  <c r="AN689" i="1"/>
  <c r="AM689" i="1"/>
  <c r="AL689" i="1"/>
  <c r="AK689" i="1"/>
  <c r="AJ689" i="1"/>
  <c r="AI689" i="1"/>
  <c r="AG689" i="1"/>
  <c r="AF689" i="1"/>
  <c r="AE689" i="1"/>
  <c r="AD689" i="1"/>
  <c r="AC689" i="1"/>
  <c r="AB689" i="1"/>
  <c r="Z689" i="1"/>
  <c r="Y689" i="1"/>
  <c r="X689" i="1"/>
  <c r="W689" i="1"/>
  <c r="V689" i="1"/>
  <c r="U689" i="1"/>
  <c r="BP688" i="1"/>
  <c r="BO688" i="1"/>
  <c r="BN688" i="1"/>
  <c r="BM688" i="1"/>
  <c r="BL688" i="1"/>
  <c r="BK688" i="1"/>
  <c r="BI688" i="1"/>
  <c r="BH688" i="1"/>
  <c r="BG688" i="1"/>
  <c r="BF688" i="1"/>
  <c r="BE688" i="1"/>
  <c r="BD688" i="1"/>
  <c r="BB688" i="1"/>
  <c r="BA688" i="1"/>
  <c r="AZ688" i="1"/>
  <c r="AY688" i="1"/>
  <c r="AX688" i="1"/>
  <c r="AW688" i="1"/>
  <c r="AU688" i="1"/>
  <c r="AT688" i="1"/>
  <c r="AS688" i="1"/>
  <c r="AR688" i="1"/>
  <c r="AQ688" i="1"/>
  <c r="AP688" i="1"/>
  <c r="AN688" i="1"/>
  <c r="AM688" i="1"/>
  <c r="AL688" i="1"/>
  <c r="AK688" i="1"/>
  <c r="AJ688" i="1"/>
  <c r="AI688" i="1"/>
  <c r="AG688" i="1"/>
  <c r="AF688" i="1"/>
  <c r="AE688" i="1"/>
  <c r="AD688" i="1"/>
  <c r="AC688" i="1"/>
  <c r="AB688" i="1"/>
  <c r="Z688" i="1"/>
  <c r="Y688" i="1"/>
  <c r="X688" i="1"/>
  <c r="W688" i="1"/>
  <c r="V688" i="1"/>
  <c r="U688" i="1"/>
  <c r="BP687" i="1"/>
  <c r="BO687" i="1"/>
  <c r="BN687" i="1"/>
  <c r="BM687" i="1"/>
  <c r="BL687" i="1"/>
  <c r="BK687" i="1"/>
  <c r="BI687" i="1"/>
  <c r="BH687" i="1"/>
  <c r="BG687" i="1"/>
  <c r="BF687" i="1"/>
  <c r="BE687" i="1"/>
  <c r="BD687" i="1"/>
  <c r="BB687" i="1"/>
  <c r="BA687" i="1"/>
  <c r="AZ687" i="1"/>
  <c r="AY687" i="1"/>
  <c r="AX687" i="1"/>
  <c r="AW687" i="1"/>
  <c r="AU687" i="1"/>
  <c r="AT687" i="1"/>
  <c r="AS687" i="1"/>
  <c r="AR687" i="1"/>
  <c r="AQ687" i="1"/>
  <c r="AP687" i="1"/>
  <c r="AN687" i="1"/>
  <c r="AM687" i="1"/>
  <c r="AL687" i="1"/>
  <c r="AK687" i="1"/>
  <c r="AJ687" i="1"/>
  <c r="AI687" i="1"/>
  <c r="AG687" i="1"/>
  <c r="AF687" i="1"/>
  <c r="AE687" i="1"/>
  <c r="AD687" i="1"/>
  <c r="AC687" i="1"/>
  <c r="AB687" i="1"/>
  <c r="Z687" i="1"/>
  <c r="Y687" i="1"/>
  <c r="X687" i="1"/>
  <c r="W687" i="1"/>
  <c r="V687" i="1"/>
  <c r="U687" i="1"/>
  <c r="BP686" i="1"/>
  <c r="BO686" i="1"/>
  <c r="BN686" i="1"/>
  <c r="BM686" i="1"/>
  <c r="BL686" i="1"/>
  <c r="BK686" i="1"/>
  <c r="BI686" i="1"/>
  <c r="BH686" i="1"/>
  <c r="BG686" i="1"/>
  <c r="BF686" i="1"/>
  <c r="BE686" i="1"/>
  <c r="BD686" i="1"/>
  <c r="BB686" i="1"/>
  <c r="BA686" i="1"/>
  <c r="AZ686" i="1"/>
  <c r="AY686" i="1"/>
  <c r="AX686" i="1"/>
  <c r="AW686" i="1"/>
  <c r="AU686" i="1"/>
  <c r="AT686" i="1"/>
  <c r="AS686" i="1"/>
  <c r="AR686" i="1"/>
  <c r="AQ686" i="1"/>
  <c r="AP686" i="1"/>
  <c r="AN686" i="1"/>
  <c r="AM686" i="1"/>
  <c r="AL686" i="1"/>
  <c r="AK686" i="1"/>
  <c r="AJ686" i="1"/>
  <c r="AI686" i="1"/>
  <c r="AG686" i="1"/>
  <c r="AF686" i="1"/>
  <c r="AE686" i="1"/>
  <c r="AD686" i="1"/>
  <c r="AC686" i="1"/>
  <c r="AB686" i="1"/>
  <c r="Z686" i="1"/>
  <c r="Y686" i="1"/>
  <c r="X686" i="1"/>
  <c r="W686" i="1"/>
  <c r="V686" i="1"/>
  <c r="U686" i="1"/>
  <c r="BP685" i="1"/>
  <c r="BO685" i="1"/>
  <c r="BN685" i="1"/>
  <c r="BM685" i="1"/>
  <c r="BL685" i="1"/>
  <c r="BK685" i="1"/>
  <c r="BI685" i="1"/>
  <c r="BH685" i="1"/>
  <c r="BG685" i="1"/>
  <c r="BF685" i="1"/>
  <c r="BE685" i="1"/>
  <c r="BD685" i="1"/>
  <c r="BB685" i="1"/>
  <c r="BA685" i="1"/>
  <c r="AZ685" i="1"/>
  <c r="AY685" i="1"/>
  <c r="AX685" i="1"/>
  <c r="AW685" i="1"/>
  <c r="AU685" i="1"/>
  <c r="AT685" i="1"/>
  <c r="AS685" i="1"/>
  <c r="AR685" i="1"/>
  <c r="AQ685" i="1"/>
  <c r="AP685" i="1"/>
  <c r="AN685" i="1"/>
  <c r="AM685" i="1"/>
  <c r="AL685" i="1"/>
  <c r="AK685" i="1"/>
  <c r="AJ685" i="1"/>
  <c r="AI685" i="1"/>
  <c r="AG685" i="1"/>
  <c r="AF685" i="1"/>
  <c r="AE685" i="1"/>
  <c r="AD685" i="1"/>
  <c r="AC685" i="1"/>
  <c r="AB685" i="1"/>
  <c r="Z685" i="1"/>
  <c r="Y685" i="1"/>
  <c r="X685" i="1"/>
  <c r="W685" i="1"/>
  <c r="V685" i="1"/>
  <c r="U685" i="1"/>
  <c r="BP684" i="1"/>
  <c r="BO684" i="1"/>
  <c r="BN684" i="1"/>
  <c r="BM684" i="1"/>
  <c r="BL684" i="1"/>
  <c r="BK684" i="1"/>
  <c r="BI684" i="1"/>
  <c r="BH684" i="1"/>
  <c r="BG684" i="1"/>
  <c r="BF684" i="1"/>
  <c r="BE684" i="1"/>
  <c r="BD684" i="1"/>
  <c r="BB684" i="1"/>
  <c r="BA684" i="1"/>
  <c r="AZ684" i="1"/>
  <c r="AY684" i="1"/>
  <c r="AX684" i="1"/>
  <c r="AW684" i="1"/>
  <c r="AU684" i="1"/>
  <c r="AT684" i="1"/>
  <c r="AS684" i="1"/>
  <c r="AR684" i="1"/>
  <c r="AQ684" i="1"/>
  <c r="AP684" i="1"/>
  <c r="AN684" i="1"/>
  <c r="AM684" i="1"/>
  <c r="AL684" i="1"/>
  <c r="AK684" i="1"/>
  <c r="AJ684" i="1"/>
  <c r="AI684" i="1"/>
  <c r="AG684" i="1"/>
  <c r="AF684" i="1"/>
  <c r="AE684" i="1"/>
  <c r="AD684" i="1"/>
  <c r="AC684" i="1"/>
  <c r="AB684" i="1"/>
  <c r="Z684" i="1"/>
  <c r="Y684" i="1"/>
  <c r="X684" i="1"/>
  <c r="W684" i="1"/>
  <c r="V684" i="1"/>
  <c r="U684" i="1"/>
  <c r="BP683" i="1"/>
  <c r="BO683" i="1"/>
  <c r="BN683" i="1"/>
  <c r="BM683" i="1"/>
  <c r="BL683" i="1"/>
  <c r="BK683" i="1"/>
  <c r="BI683" i="1"/>
  <c r="BH683" i="1"/>
  <c r="BG683" i="1"/>
  <c r="BF683" i="1"/>
  <c r="BE683" i="1"/>
  <c r="BD683" i="1"/>
  <c r="BB683" i="1"/>
  <c r="BA683" i="1"/>
  <c r="AZ683" i="1"/>
  <c r="AY683" i="1"/>
  <c r="AX683" i="1"/>
  <c r="AW683" i="1"/>
  <c r="AU683" i="1"/>
  <c r="AT683" i="1"/>
  <c r="AS683" i="1"/>
  <c r="AR683" i="1"/>
  <c r="AQ683" i="1"/>
  <c r="AP683" i="1"/>
  <c r="AN683" i="1"/>
  <c r="AM683" i="1"/>
  <c r="AL683" i="1"/>
  <c r="AK683" i="1"/>
  <c r="AJ683" i="1"/>
  <c r="AI683" i="1"/>
  <c r="AG683" i="1"/>
  <c r="AF683" i="1"/>
  <c r="AE683" i="1"/>
  <c r="AD683" i="1"/>
  <c r="AC683" i="1"/>
  <c r="AB683" i="1"/>
  <c r="Z683" i="1"/>
  <c r="Y683" i="1"/>
  <c r="X683" i="1"/>
  <c r="W683" i="1"/>
  <c r="V683" i="1"/>
  <c r="U683" i="1"/>
  <c r="BP680" i="1"/>
  <c r="BO680" i="1"/>
  <c r="BN680" i="1"/>
  <c r="BM680" i="1"/>
  <c r="BL680" i="1"/>
  <c r="BK680" i="1"/>
  <c r="BI680" i="1"/>
  <c r="BH680" i="1"/>
  <c r="BG680" i="1"/>
  <c r="BF680" i="1"/>
  <c r="BE680" i="1"/>
  <c r="BD680" i="1"/>
  <c r="BB680" i="1"/>
  <c r="BA680" i="1"/>
  <c r="AZ680" i="1"/>
  <c r="AY680" i="1"/>
  <c r="AX680" i="1"/>
  <c r="AW680" i="1"/>
  <c r="AU680" i="1"/>
  <c r="AT680" i="1"/>
  <c r="AS680" i="1"/>
  <c r="AR680" i="1"/>
  <c r="AQ680" i="1"/>
  <c r="AP680" i="1"/>
  <c r="AN680" i="1"/>
  <c r="AM680" i="1"/>
  <c r="AL680" i="1"/>
  <c r="AK680" i="1"/>
  <c r="AJ680" i="1"/>
  <c r="AI680" i="1"/>
  <c r="AG680" i="1"/>
  <c r="AF680" i="1"/>
  <c r="AE680" i="1"/>
  <c r="AD680" i="1"/>
  <c r="AC680" i="1"/>
  <c r="AB680" i="1"/>
  <c r="Z680" i="1"/>
  <c r="Y680" i="1"/>
  <c r="X680" i="1"/>
  <c r="W680" i="1"/>
  <c r="V680" i="1"/>
  <c r="U680" i="1"/>
  <c r="BP679" i="1"/>
  <c r="BO679" i="1"/>
  <c r="BN679" i="1"/>
  <c r="BM679" i="1"/>
  <c r="BL679" i="1"/>
  <c r="BK679" i="1"/>
  <c r="BI679" i="1"/>
  <c r="BH679" i="1"/>
  <c r="BG679" i="1"/>
  <c r="BF679" i="1"/>
  <c r="BE679" i="1"/>
  <c r="BD679" i="1"/>
  <c r="BB679" i="1"/>
  <c r="BA679" i="1"/>
  <c r="AZ679" i="1"/>
  <c r="AY679" i="1"/>
  <c r="AX679" i="1"/>
  <c r="AW679" i="1"/>
  <c r="AU679" i="1"/>
  <c r="AT679" i="1"/>
  <c r="AS679" i="1"/>
  <c r="AR679" i="1"/>
  <c r="AQ679" i="1"/>
  <c r="AP679" i="1"/>
  <c r="AN679" i="1"/>
  <c r="AM679" i="1"/>
  <c r="AL679" i="1"/>
  <c r="AK679" i="1"/>
  <c r="AJ679" i="1"/>
  <c r="AI679" i="1"/>
  <c r="AG679" i="1"/>
  <c r="AF679" i="1"/>
  <c r="AE679" i="1"/>
  <c r="AD679" i="1"/>
  <c r="AC679" i="1"/>
  <c r="AB679" i="1"/>
  <c r="Z679" i="1"/>
  <c r="Y679" i="1"/>
  <c r="X679" i="1"/>
  <c r="W679" i="1"/>
  <c r="V679" i="1"/>
  <c r="U679" i="1"/>
  <c r="BP678" i="1"/>
  <c r="BO678" i="1"/>
  <c r="BN678" i="1"/>
  <c r="BM678" i="1"/>
  <c r="BL678" i="1"/>
  <c r="BK678" i="1"/>
  <c r="BI678" i="1"/>
  <c r="BH678" i="1"/>
  <c r="BG678" i="1"/>
  <c r="BF678" i="1"/>
  <c r="BE678" i="1"/>
  <c r="BD678" i="1"/>
  <c r="BB678" i="1"/>
  <c r="BA678" i="1"/>
  <c r="AZ678" i="1"/>
  <c r="AY678" i="1"/>
  <c r="AX678" i="1"/>
  <c r="AW678" i="1"/>
  <c r="AU678" i="1"/>
  <c r="AT678" i="1"/>
  <c r="AS678" i="1"/>
  <c r="AR678" i="1"/>
  <c r="AQ678" i="1"/>
  <c r="AP678" i="1"/>
  <c r="AN678" i="1"/>
  <c r="AM678" i="1"/>
  <c r="AL678" i="1"/>
  <c r="AK678" i="1"/>
  <c r="AJ678" i="1"/>
  <c r="AI678" i="1"/>
  <c r="AG678" i="1"/>
  <c r="AF678" i="1"/>
  <c r="AE678" i="1"/>
  <c r="AD678" i="1"/>
  <c r="AC678" i="1"/>
  <c r="AB678" i="1"/>
  <c r="Z678" i="1"/>
  <c r="Y678" i="1"/>
  <c r="X678" i="1"/>
  <c r="W678" i="1"/>
  <c r="V678" i="1"/>
  <c r="U678" i="1"/>
  <c r="BP677" i="1"/>
  <c r="BO677" i="1"/>
  <c r="BN677" i="1"/>
  <c r="BM677" i="1"/>
  <c r="BL677" i="1"/>
  <c r="BK677" i="1"/>
  <c r="BI677" i="1"/>
  <c r="BH677" i="1"/>
  <c r="BG677" i="1"/>
  <c r="BF677" i="1"/>
  <c r="BE677" i="1"/>
  <c r="BD677" i="1"/>
  <c r="BB677" i="1"/>
  <c r="BA677" i="1"/>
  <c r="AZ677" i="1"/>
  <c r="AY677" i="1"/>
  <c r="AX677" i="1"/>
  <c r="AW677" i="1"/>
  <c r="AU677" i="1"/>
  <c r="AT677" i="1"/>
  <c r="AS677" i="1"/>
  <c r="AR677" i="1"/>
  <c r="AQ677" i="1"/>
  <c r="AP677" i="1"/>
  <c r="AN677" i="1"/>
  <c r="AM677" i="1"/>
  <c r="AL677" i="1"/>
  <c r="AK677" i="1"/>
  <c r="AJ677" i="1"/>
  <c r="AI677" i="1"/>
  <c r="AG677" i="1"/>
  <c r="AF677" i="1"/>
  <c r="AE677" i="1"/>
  <c r="AD677" i="1"/>
  <c r="AC677" i="1"/>
  <c r="AB677" i="1"/>
  <c r="Z677" i="1"/>
  <c r="Y677" i="1"/>
  <c r="X677" i="1"/>
  <c r="W677" i="1"/>
  <c r="V677" i="1"/>
  <c r="U677" i="1"/>
  <c r="BP676" i="1"/>
  <c r="BO676" i="1"/>
  <c r="BN676" i="1"/>
  <c r="BM676" i="1"/>
  <c r="BL676" i="1"/>
  <c r="BK676" i="1"/>
  <c r="BI676" i="1"/>
  <c r="BH676" i="1"/>
  <c r="BG676" i="1"/>
  <c r="BF676" i="1"/>
  <c r="BE676" i="1"/>
  <c r="BD676" i="1"/>
  <c r="BB676" i="1"/>
  <c r="BA676" i="1"/>
  <c r="AZ676" i="1"/>
  <c r="AY676" i="1"/>
  <c r="AX676" i="1"/>
  <c r="AW676" i="1"/>
  <c r="AU676" i="1"/>
  <c r="AT676" i="1"/>
  <c r="AS676" i="1"/>
  <c r="AR676" i="1"/>
  <c r="AQ676" i="1"/>
  <c r="AP676" i="1"/>
  <c r="AN676" i="1"/>
  <c r="AM676" i="1"/>
  <c r="AL676" i="1"/>
  <c r="AK676" i="1"/>
  <c r="AJ676" i="1"/>
  <c r="AI676" i="1"/>
  <c r="AG676" i="1"/>
  <c r="AF676" i="1"/>
  <c r="AE676" i="1"/>
  <c r="AD676" i="1"/>
  <c r="AC676" i="1"/>
  <c r="AB676" i="1"/>
  <c r="Z676" i="1"/>
  <c r="Y676" i="1"/>
  <c r="X676" i="1"/>
  <c r="W676" i="1"/>
  <c r="V676" i="1"/>
  <c r="U676" i="1"/>
  <c r="BP675" i="1"/>
  <c r="BO675" i="1"/>
  <c r="BN675" i="1"/>
  <c r="BM675" i="1"/>
  <c r="BL675" i="1"/>
  <c r="BK675" i="1"/>
  <c r="BI675" i="1"/>
  <c r="BH675" i="1"/>
  <c r="BG675" i="1"/>
  <c r="BF675" i="1"/>
  <c r="BE675" i="1"/>
  <c r="BD675" i="1"/>
  <c r="BB675" i="1"/>
  <c r="BA675" i="1"/>
  <c r="AZ675" i="1"/>
  <c r="AY675" i="1"/>
  <c r="AX675" i="1"/>
  <c r="AW675" i="1"/>
  <c r="AU675" i="1"/>
  <c r="AT675" i="1"/>
  <c r="AS675" i="1"/>
  <c r="AR675" i="1"/>
  <c r="AQ675" i="1"/>
  <c r="AP675" i="1"/>
  <c r="AN675" i="1"/>
  <c r="AM675" i="1"/>
  <c r="AL675" i="1"/>
  <c r="AK675" i="1"/>
  <c r="AJ675" i="1"/>
  <c r="AI675" i="1"/>
  <c r="AG675" i="1"/>
  <c r="AF675" i="1"/>
  <c r="AE675" i="1"/>
  <c r="AD675" i="1"/>
  <c r="AC675" i="1"/>
  <c r="AB675" i="1"/>
  <c r="Z675" i="1"/>
  <c r="Y675" i="1"/>
  <c r="X675" i="1"/>
  <c r="W675" i="1"/>
  <c r="V675" i="1"/>
  <c r="U675" i="1"/>
  <c r="BP674" i="1"/>
  <c r="BO674" i="1"/>
  <c r="BN674" i="1"/>
  <c r="BM674" i="1"/>
  <c r="BL674" i="1"/>
  <c r="BK674" i="1"/>
  <c r="BI674" i="1"/>
  <c r="BH674" i="1"/>
  <c r="BG674" i="1"/>
  <c r="BF674" i="1"/>
  <c r="BE674" i="1"/>
  <c r="BD674" i="1"/>
  <c r="BB674" i="1"/>
  <c r="BA674" i="1"/>
  <c r="AZ674" i="1"/>
  <c r="AY674" i="1"/>
  <c r="AX674" i="1"/>
  <c r="AW674" i="1"/>
  <c r="AU674" i="1"/>
  <c r="AT674" i="1"/>
  <c r="AS674" i="1"/>
  <c r="AR674" i="1"/>
  <c r="AQ674" i="1"/>
  <c r="AP674" i="1"/>
  <c r="AN674" i="1"/>
  <c r="AM674" i="1"/>
  <c r="AL674" i="1"/>
  <c r="AK674" i="1"/>
  <c r="AJ674" i="1"/>
  <c r="AI674" i="1"/>
  <c r="AG674" i="1"/>
  <c r="AF674" i="1"/>
  <c r="AE674" i="1"/>
  <c r="AD674" i="1"/>
  <c r="AC674" i="1"/>
  <c r="AB674" i="1"/>
  <c r="Z674" i="1"/>
  <c r="Y674" i="1"/>
  <c r="X674" i="1"/>
  <c r="W674" i="1"/>
  <c r="V674" i="1"/>
  <c r="U674" i="1"/>
  <c r="BP673" i="1"/>
  <c r="BO673" i="1"/>
  <c r="BN673" i="1"/>
  <c r="BM673" i="1"/>
  <c r="BL673" i="1"/>
  <c r="BK673" i="1"/>
  <c r="BI673" i="1"/>
  <c r="BH673" i="1"/>
  <c r="BG673" i="1"/>
  <c r="BF673" i="1"/>
  <c r="BE673" i="1"/>
  <c r="BD673" i="1"/>
  <c r="BB673" i="1"/>
  <c r="BA673" i="1"/>
  <c r="AZ673" i="1"/>
  <c r="AY673" i="1"/>
  <c r="AX673" i="1"/>
  <c r="AW673" i="1"/>
  <c r="AU673" i="1"/>
  <c r="AT673" i="1"/>
  <c r="AS673" i="1"/>
  <c r="AR673" i="1"/>
  <c r="AQ673" i="1"/>
  <c r="AP673" i="1"/>
  <c r="AN673" i="1"/>
  <c r="AM673" i="1"/>
  <c r="AL673" i="1"/>
  <c r="AK673" i="1"/>
  <c r="AJ673" i="1"/>
  <c r="AI673" i="1"/>
  <c r="AG673" i="1"/>
  <c r="AF673" i="1"/>
  <c r="AE673" i="1"/>
  <c r="AD673" i="1"/>
  <c r="AC673" i="1"/>
  <c r="AB673" i="1"/>
  <c r="Z673" i="1"/>
  <c r="Y673" i="1"/>
  <c r="X673" i="1"/>
  <c r="W673" i="1"/>
  <c r="V673" i="1"/>
  <c r="U673" i="1"/>
  <c r="BP672" i="1"/>
  <c r="BO672" i="1"/>
  <c r="BN672" i="1"/>
  <c r="BM672" i="1"/>
  <c r="BL672" i="1"/>
  <c r="BK672" i="1"/>
  <c r="BI672" i="1"/>
  <c r="BH672" i="1"/>
  <c r="BG672" i="1"/>
  <c r="BF672" i="1"/>
  <c r="BE672" i="1"/>
  <c r="BD672" i="1"/>
  <c r="BB672" i="1"/>
  <c r="BA672" i="1"/>
  <c r="AZ672" i="1"/>
  <c r="AY672" i="1"/>
  <c r="AX672" i="1"/>
  <c r="AW672" i="1"/>
  <c r="AU672" i="1"/>
  <c r="AT672" i="1"/>
  <c r="AS672" i="1"/>
  <c r="AR672" i="1"/>
  <c r="AQ672" i="1"/>
  <c r="AP672" i="1"/>
  <c r="AN672" i="1"/>
  <c r="AM672" i="1"/>
  <c r="AL672" i="1"/>
  <c r="AK672" i="1"/>
  <c r="AJ672" i="1"/>
  <c r="AI672" i="1"/>
  <c r="AG672" i="1"/>
  <c r="AF672" i="1"/>
  <c r="AE672" i="1"/>
  <c r="AD672" i="1"/>
  <c r="AC672" i="1"/>
  <c r="AB672" i="1"/>
  <c r="Z672" i="1"/>
  <c r="Y672" i="1"/>
  <c r="X672" i="1"/>
  <c r="W672" i="1"/>
  <c r="V672" i="1"/>
  <c r="U672" i="1"/>
  <c r="BP670" i="1"/>
  <c r="BO670" i="1"/>
  <c r="BN670" i="1"/>
  <c r="BM670" i="1"/>
  <c r="BL670" i="1"/>
  <c r="BK670" i="1"/>
  <c r="BI670" i="1"/>
  <c r="BH670" i="1"/>
  <c r="BG670" i="1"/>
  <c r="BF670" i="1"/>
  <c r="BE670" i="1"/>
  <c r="BD670" i="1"/>
  <c r="BB670" i="1"/>
  <c r="BA670" i="1"/>
  <c r="AZ670" i="1"/>
  <c r="AY670" i="1"/>
  <c r="AX670" i="1"/>
  <c r="AW670" i="1"/>
  <c r="AU670" i="1"/>
  <c r="AT670" i="1"/>
  <c r="AS670" i="1"/>
  <c r="AR670" i="1"/>
  <c r="AQ670" i="1"/>
  <c r="AP670" i="1"/>
  <c r="AN670" i="1"/>
  <c r="AM670" i="1"/>
  <c r="AL670" i="1"/>
  <c r="AK670" i="1"/>
  <c r="AJ670" i="1"/>
  <c r="AI670" i="1"/>
  <c r="AG670" i="1"/>
  <c r="AF670" i="1"/>
  <c r="AE670" i="1"/>
  <c r="AD670" i="1"/>
  <c r="AC670" i="1"/>
  <c r="AB670" i="1"/>
  <c r="Z670" i="1"/>
  <c r="Y670" i="1"/>
  <c r="X670" i="1"/>
  <c r="W670" i="1"/>
  <c r="V670" i="1"/>
  <c r="U670" i="1"/>
  <c r="BP669" i="1"/>
  <c r="BO669" i="1"/>
  <c r="BN669" i="1"/>
  <c r="BM669" i="1"/>
  <c r="BL669" i="1"/>
  <c r="BK669" i="1"/>
  <c r="BI669" i="1"/>
  <c r="BH669" i="1"/>
  <c r="BG669" i="1"/>
  <c r="BF669" i="1"/>
  <c r="BE669" i="1"/>
  <c r="BD669" i="1"/>
  <c r="BB669" i="1"/>
  <c r="BA669" i="1"/>
  <c r="AZ669" i="1"/>
  <c r="AY669" i="1"/>
  <c r="AX669" i="1"/>
  <c r="AW669" i="1"/>
  <c r="AU669" i="1"/>
  <c r="AT669" i="1"/>
  <c r="AS669" i="1"/>
  <c r="AR669" i="1"/>
  <c r="AQ669" i="1"/>
  <c r="AP669" i="1"/>
  <c r="AN669" i="1"/>
  <c r="AM669" i="1"/>
  <c r="AL669" i="1"/>
  <c r="AK669" i="1"/>
  <c r="AJ669" i="1"/>
  <c r="AI669" i="1"/>
  <c r="AG669" i="1"/>
  <c r="AF669" i="1"/>
  <c r="AE669" i="1"/>
  <c r="AD669" i="1"/>
  <c r="AC669" i="1"/>
  <c r="AB669" i="1"/>
  <c r="Z669" i="1"/>
  <c r="Y669" i="1"/>
  <c r="X669" i="1"/>
  <c r="W669" i="1"/>
  <c r="V669" i="1"/>
  <c r="U669" i="1"/>
  <c r="BP668" i="1"/>
  <c r="BO668" i="1"/>
  <c r="BN668" i="1"/>
  <c r="BM668" i="1"/>
  <c r="BL668" i="1"/>
  <c r="BK668" i="1"/>
  <c r="BI668" i="1"/>
  <c r="BH668" i="1"/>
  <c r="BG668" i="1"/>
  <c r="BF668" i="1"/>
  <c r="BE668" i="1"/>
  <c r="BD668" i="1"/>
  <c r="BB668" i="1"/>
  <c r="BA668" i="1"/>
  <c r="AZ668" i="1"/>
  <c r="AY668" i="1"/>
  <c r="AX668" i="1"/>
  <c r="AW668" i="1"/>
  <c r="AU668" i="1"/>
  <c r="AT668" i="1"/>
  <c r="AS668" i="1"/>
  <c r="AR668" i="1"/>
  <c r="AQ668" i="1"/>
  <c r="AP668" i="1"/>
  <c r="AN668" i="1"/>
  <c r="AM668" i="1"/>
  <c r="AL668" i="1"/>
  <c r="AK668" i="1"/>
  <c r="AJ668" i="1"/>
  <c r="AI668" i="1"/>
  <c r="AG668" i="1"/>
  <c r="AF668" i="1"/>
  <c r="AE668" i="1"/>
  <c r="AD668" i="1"/>
  <c r="AC668" i="1"/>
  <c r="AB668" i="1"/>
  <c r="Z668" i="1"/>
  <c r="Y668" i="1"/>
  <c r="X668" i="1"/>
  <c r="W668" i="1"/>
  <c r="V668" i="1"/>
  <c r="U668" i="1"/>
  <c r="BP667" i="1"/>
  <c r="BO667" i="1"/>
  <c r="BN667" i="1"/>
  <c r="BM667" i="1"/>
  <c r="BL667" i="1"/>
  <c r="BK667" i="1"/>
  <c r="BI667" i="1"/>
  <c r="BH667" i="1"/>
  <c r="BG667" i="1"/>
  <c r="BF667" i="1"/>
  <c r="BE667" i="1"/>
  <c r="BD667" i="1"/>
  <c r="BB667" i="1"/>
  <c r="BA667" i="1"/>
  <c r="AZ667" i="1"/>
  <c r="AY667" i="1"/>
  <c r="AX667" i="1"/>
  <c r="AW667" i="1"/>
  <c r="AU667" i="1"/>
  <c r="AT667" i="1"/>
  <c r="AS667" i="1"/>
  <c r="AR667" i="1"/>
  <c r="AQ667" i="1"/>
  <c r="AP667" i="1"/>
  <c r="AN667" i="1"/>
  <c r="AM667" i="1"/>
  <c r="AL667" i="1"/>
  <c r="AK667" i="1"/>
  <c r="AJ667" i="1"/>
  <c r="AI667" i="1"/>
  <c r="AG667" i="1"/>
  <c r="AF667" i="1"/>
  <c r="AE667" i="1"/>
  <c r="AD667" i="1"/>
  <c r="AC667" i="1"/>
  <c r="AB667" i="1"/>
  <c r="Z667" i="1"/>
  <c r="Y667" i="1"/>
  <c r="X667" i="1"/>
  <c r="W667" i="1"/>
  <c r="V667" i="1"/>
  <c r="U667" i="1"/>
  <c r="BP666" i="1"/>
  <c r="BO666" i="1"/>
  <c r="BN666" i="1"/>
  <c r="BM666" i="1"/>
  <c r="BL666" i="1"/>
  <c r="BK666" i="1"/>
  <c r="BI666" i="1"/>
  <c r="BH666" i="1"/>
  <c r="BG666" i="1"/>
  <c r="BF666" i="1"/>
  <c r="BE666" i="1"/>
  <c r="BD666" i="1"/>
  <c r="BB666" i="1"/>
  <c r="BA666" i="1"/>
  <c r="AZ666" i="1"/>
  <c r="AY666" i="1"/>
  <c r="AX666" i="1"/>
  <c r="AW666" i="1"/>
  <c r="AU666" i="1"/>
  <c r="AT666" i="1"/>
  <c r="AS666" i="1"/>
  <c r="AR666" i="1"/>
  <c r="AQ666" i="1"/>
  <c r="AP666" i="1"/>
  <c r="AN666" i="1"/>
  <c r="AM666" i="1"/>
  <c r="AL666" i="1"/>
  <c r="AK666" i="1"/>
  <c r="AJ666" i="1"/>
  <c r="AI666" i="1"/>
  <c r="AG666" i="1"/>
  <c r="AF666" i="1"/>
  <c r="AE666" i="1"/>
  <c r="AD666" i="1"/>
  <c r="AC666" i="1"/>
  <c r="AB666" i="1"/>
  <c r="Z666" i="1"/>
  <c r="Y666" i="1"/>
  <c r="X666" i="1"/>
  <c r="W666" i="1"/>
  <c r="V666" i="1"/>
  <c r="U666" i="1"/>
  <c r="BP665" i="1"/>
  <c r="BO665" i="1"/>
  <c r="BN665" i="1"/>
  <c r="BM665" i="1"/>
  <c r="BL665" i="1"/>
  <c r="BK665" i="1"/>
  <c r="BI665" i="1"/>
  <c r="BH665" i="1"/>
  <c r="BG665" i="1"/>
  <c r="BF665" i="1"/>
  <c r="BE665" i="1"/>
  <c r="BD665" i="1"/>
  <c r="BB665" i="1"/>
  <c r="BA665" i="1"/>
  <c r="AZ665" i="1"/>
  <c r="AY665" i="1"/>
  <c r="AX665" i="1"/>
  <c r="AW665" i="1"/>
  <c r="AU665" i="1"/>
  <c r="AT665" i="1"/>
  <c r="AS665" i="1"/>
  <c r="AR665" i="1"/>
  <c r="AQ665" i="1"/>
  <c r="AP665" i="1"/>
  <c r="AN665" i="1"/>
  <c r="AM665" i="1"/>
  <c r="AL665" i="1"/>
  <c r="AK665" i="1"/>
  <c r="AJ665" i="1"/>
  <c r="AI665" i="1"/>
  <c r="AG665" i="1"/>
  <c r="AF665" i="1"/>
  <c r="AE665" i="1"/>
  <c r="AD665" i="1"/>
  <c r="AC665" i="1"/>
  <c r="AB665" i="1"/>
  <c r="Z665" i="1"/>
  <c r="Y665" i="1"/>
  <c r="X665" i="1"/>
  <c r="W665" i="1"/>
  <c r="V665" i="1"/>
  <c r="U665" i="1"/>
  <c r="BP664" i="1"/>
  <c r="BO664" i="1"/>
  <c r="BN664" i="1"/>
  <c r="BM664" i="1"/>
  <c r="BL664" i="1"/>
  <c r="BK664" i="1"/>
  <c r="BI664" i="1"/>
  <c r="BH664" i="1"/>
  <c r="BG664" i="1"/>
  <c r="BF664" i="1"/>
  <c r="BE664" i="1"/>
  <c r="BD664" i="1"/>
  <c r="BB664" i="1"/>
  <c r="BA664" i="1"/>
  <c r="AZ664" i="1"/>
  <c r="AY664" i="1"/>
  <c r="AX664" i="1"/>
  <c r="AW664" i="1"/>
  <c r="AU664" i="1"/>
  <c r="AT664" i="1"/>
  <c r="AS664" i="1"/>
  <c r="AR664" i="1"/>
  <c r="AQ664" i="1"/>
  <c r="AP664" i="1"/>
  <c r="AN664" i="1"/>
  <c r="AM664" i="1"/>
  <c r="AL664" i="1"/>
  <c r="AK664" i="1"/>
  <c r="AJ664" i="1"/>
  <c r="AI664" i="1"/>
  <c r="AG664" i="1"/>
  <c r="AF664" i="1"/>
  <c r="AE664" i="1"/>
  <c r="AD664" i="1"/>
  <c r="AC664" i="1"/>
  <c r="AB664" i="1"/>
  <c r="Z664" i="1"/>
  <c r="Y664" i="1"/>
  <c r="X664" i="1"/>
  <c r="W664" i="1"/>
  <c r="V664" i="1"/>
  <c r="U664" i="1"/>
  <c r="BP663" i="1"/>
  <c r="BO663" i="1"/>
  <c r="BN663" i="1"/>
  <c r="BM663" i="1"/>
  <c r="BL663" i="1"/>
  <c r="BK663" i="1"/>
  <c r="BI663" i="1"/>
  <c r="BH663" i="1"/>
  <c r="BG663" i="1"/>
  <c r="BF663" i="1"/>
  <c r="BE663" i="1"/>
  <c r="BD663" i="1"/>
  <c r="BB663" i="1"/>
  <c r="BA663" i="1"/>
  <c r="AZ663" i="1"/>
  <c r="AY663" i="1"/>
  <c r="AX663" i="1"/>
  <c r="AW663" i="1"/>
  <c r="AU663" i="1"/>
  <c r="AT663" i="1"/>
  <c r="AS663" i="1"/>
  <c r="AR663" i="1"/>
  <c r="AQ663" i="1"/>
  <c r="AP663" i="1"/>
  <c r="AN663" i="1"/>
  <c r="AM663" i="1"/>
  <c r="AL663" i="1"/>
  <c r="AK663" i="1"/>
  <c r="AJ663" i="1"/>
  <c r="AI663" i="1"/>
  <c r="AG663" i="1"/>
  <c r="AF663" i="1"/>
  <c r="AE663" i="1"/>
  <c r="AD663" i="1"/>
  <c r="AC663" i="1"/>
  <c r="AB663" i="1"/>
  <c r="Z663" i="1"/>
  <c r="Y663" i="1"/>
  <c r="X663" i="1"/>
  <c r="W663" i="1"/>
  <c r="V663" i="1"/>
  <c r="U663" i="1"/>
  <c r="BP662" i="1"/>
  <c r="BO662" i="1"/>
  <c r="BN662" i="1"/>
  <c r="BM662" i="1"/>
  <c r="BL662" i="1"/>
  <c r="BK662" i="1"/>
  <c r="BI662" i="1"/>
  <c r="BH662" i="1"/>
  <c r="BG662" i="1"/>
  <c r="BF662" i="1"/>
  <c r="BE662" i="1"/>
  <c r="BD662" i="1"/>
  <c r="BB662" i="1"/>
  <c r="BA662" i="1"/>
  <c r="AZ662" i="1"/>
  <c r="AY662" i="1"/>
  <c r="AX662" i="1"/>
  <c r="AW662" i="1"/>
  <c r="AU662" i="1"/>
  <c r="AT662" i="1"/>
  <c r="AS662" i="1"/>
  <c r="AR662" i="1"/>
  <c r="AQ662" i="1"/>
  <c r="AP662" i="1"/>
  <c r="AN662" i="1"/>
  <c r="AM662" i="1"/>
  <c r="AL662" i="1"/>
  <c r="AK662" i="1"/>
  <c r="AJ662" i="1"/>
  <c r="AI662" i="1"/>
  <c r="AG662" i="1"/>
  <c r="AF662" i="1"/>
  <c r="AE662" i="1"/>
  <c r="AD662" i="1"/>
  <c r="AC662" i="1"/>
  <c r="AB662" i="1"/>
  <c r="Z662" i="1"/>
  <c r="Y662" i="1"/>
  <c r="X662" i="1"/>
  <c r="W662" i="1"/>
  <c r="V662" i="1"/>
  <c r="U662" i="1"/>
  <c r="BP598" i="1"/>
  <c r="BO598" i="1"/>
  <c r="BN598" i="1"/>
  <c r="BM598" i="1"/>
  <c r="BL598" i="1"/>
  <c r="BK598" i="1"/>
  <c r="BI598" i="1"/>
  <c r="BH598" i="1"/>
  <c r="BG598" i="1"/>
  <c r="BF598" i="1"/>
  <c r="BE598" i="1"/>
  <c r="BD598" i="1"/>
  <c r="BB598" i="1"/>
  <c r="BA598" i="1"/>
  <c r="AZ598" i="1"/>
  <c r="AY598" i="1"/>
  <c r="AX598" i="1"/>
  <c r="AW598" i="1"/>
  <c r="AU598" i="1"/>
  <c r="AT598" i="1"/>
  <c r="AS598" i="1"/>
  <c r="AR598" i="1"/>
  <c r="AQ598" i="1"/>
  <c r="AP598" i="1"/>
  <c r="AN598" i="1"/>
  <c r="AM598" i="1"/>
  <c r="AL598" i="1"/>
  <c r="AK598" i="1"/>
  <c r="AJ598" i="1"/>
  <c r="AI598" i="1"/>
  <c r="AG598" i="1"/>
  <c r="AF598" i="1"/>
  <c r="AE598" i="1"/>
  <c r="AD598" i="1"/>
  <c r="AC598" i="1"/>
  <c r="AB598" i="1"/>
  <c r="Z598" i="1"/>
  <c r="Y598" i="1"/>
  <c r="X598" i="1"/>
  <c r="W598" i="1"/>
  <c r="V598" i="1"/>
  <c r="U598" i="1"/>
  <c r="BP597" i="1"/>
  <c r="BO597" i="1"/>
  <c r="BN597" i="1"/>
  <c r="BM597" i="1"/>
  <c r="BL597" i="1"/>
  <c r="BK597" i="1"/>
  <c r="BI597" i="1"/>
  <c r="BH597" i="1"/>
  <c r="BG597" i="1"/>
  <c r="BF597" i="1"/>
  <c r="BE597" i="1"/>
  <c r="BD597" i="1"/>
  <c r="BB597" i="1"/>
  <c r="BA597" i="1"/>
  <c r="AZ597" i="1"/>
  <c r="AY597" i="1"/>
  <c r="AX597" i="1"/>
  <c r="AW597" i="1"/>
  <c r="AU597" i="1"/>
  <c r="AT597" i="1"/>
  <c r="AS597" i="1"/>
  <c r="AR597" i="1"/>
  <c r="AQ597" i="1"/>
  <c r="AP597" i="1"/>
  <c r="AN597" i="1"/>
  <c r="AM597" i="1"/>
  <c r="AL597" i="1"/>
  <c r="AK597" i="1"/>
  <c r="AJ597" i="1"/>
  <c r="AI597" i="1"/>
  <c r="AG597" i="1"/>
  <c r="AF597" i="1"/>
  <c r="AE597" i="1"/>
  <c r="AD597" i="1"/>
  <c r="AC597" i="1"/>
  <c r="AB597" i="1"/>
  <c r="Z597" i="1"/>
  <c r="Y597" i="1"/>
  <c r="X597" i="1"/>
  <c r="W597" i="1"/>
  <c r="V597" i="1"/>
  <c r="U597" i="1"/>
  <c r="BP596" i="1"/>
  <c r="BO596" i="1"/>
  <c r="BN596" i="1"/>
  <c r="BM596" i="1"/>
  <c r="BL596" i="1"/>
  <c r="BK596" i="1"/>
  <c r="BI596" i="1"/>
  <c r="BH596" i="1"/>
  <c r="BG596" i="1"/>
  <c r="BF596" i="1"/>
  <c r="BE596" i="1"/>
  <c r="BD596" i="1"/>
  <c r="BB596" i="1"/>
  <c r="BA596" i="1"/>
  <c r="AZ596" i="1"/>
  <c r="AY596" i="1"/>
  <c r="AX596" i="1"/>
  <c r="AW596" i="1"/>
  <c r="AU596" i="1"/>
  <c r="AT596" i="1"/>
  <c r="AS596" i="1"/>
  <c r="AR596" i="1"/>
  <c r="AQ596" i="1"/>
  <c r="AP596" i="1"/>
  <c r="AN596" i="1"/>
  <c r="AM596" i="1"/>
  <c r="AL596" i="1"/>
  <c r="AK596" i="1"/>
  <c r="AJ596" i="1"/>
  <c r="AI596" i="1"/>
  <c r="AG596" i="1"/>
  <c r="AF596" i="1"/>
  <c r="AE596" i="1"/>
  <c r="AD596" i="1"/>
  <c r="AC596" i="1"/>
  <c r="AB596" i="1"/>
  <c r="Z596" i="1"/>
  <c r="Y596" i="1"/>
  <c r="X596" i="1"/>
  <c r="W596" i="1"/>
  <c r="V596" i="1"/>
  <c r="U596" i="1"/>
  <c r="BP595" i="1"/>
  <c r="BO595" i="1"/>
  <c r="BN595" i="1"/>
  <c r="BM595" i="1"/>
  <c r="BL595" i="1"/>
  <c r="BK595" i="1"/>
  <c r="BI595" i="1"/>
  <c r="BH595" i="1"/>
  <c r="BG595" i="1"/>
  <c r="BF595" i="1"/>
  <c r="BE595" i="1"/>
  <c r="BD595" i="1"/>
  <c r="BB595" i="1"/>
  <c r="BA595" i="1"/>
  <c r="AZ595" i="1"/>
  <c r="AY595" i="1"/>
  <c r="AX595" i="1"/>
  <c r="AW595" i="1"/>
  <c r="AU595" i="1"/>
  <c r="AT595" i="1"/>
  <c r="AS595" i="1"/>
  <c r="AR595" i="1"/>
  <c r="AQ595" i="1"/>
  <c r="AP595" i="1"/>
  <c r="AN595" i="1"/>
  <c r="AM595" i="1"/>
  <c r="AL595" i="1"/>
  <c r="AK595" i="1"/>
  <c r="AJ595" i="1"/>
  <c r="AI595" i="1"/>
  <c r="AG595" i="1"/>
  <c r="AF595" i="1"/>
  <c r="AE595" i="1"/>
  <c r="AD595" i="1"/>
  <c r="AC595" i="1"/>
  <c r="AB595" i="1"/>
  <c r="Z595" i="1"/>
  <c r="Y595" i="1"/>
  <c r="X595" i="1"/>
  <c r="W595" i="1"/>
  <c r="V595" i="1"/>
  <c r="U595" i="1"/>
  <c r="BP594" i="1"/>
  <c r="BO594" i="1"/>
  <c r="BN594" i="1"/>
  <c r="BM594" i="1"/>
  <c r="BL594" i="1"/>
  <c r="BK594" i="1"/>
  <c r="BI594" i="1"/>
  <c r="BH594" i="1"/>
  <c r="BG594" i="1"/>
  <c r="BF594" i="1"/>
  <c r="BE594" i="1"/>
  <c r="BD594" i="1"/>
  <c r="BB594" i="1"/>
  <c r="BA594" i="1"/>
  <c r="AZ594" i="1"/>
  <c r="AY594" i="1"/>
  <c r="AX594" i="1"/>
  <c r="AW594" i="1"/>
  <c r="AU594" i="1"/>
  <c r="AT594" i="1"/>
  <c r="AS594" i="1"/>
  <c r="AR594" i="1"/>
  <c r="AQ594" i="1"/>
  <c r="AP594" i="1"/>
  <c r="AN594" i="1"/>
  <c r="AM594" i="1"/>
  <c r="AL594" i="1"/>
  <c r="AK594" i="1"/>
  <c r="AJ594" i="1"/>
  <c r="AI594" i="1"/>
  <c r="AG594" i="1"/>
  <c r="AF594" i="1"/>
  <c r="AE594" i="1"/>
  <c r="AD594" i="1"/>
  <c r="AC594" i="1"/>
  <c r="AB594" i="1"/>
  <c r="Z594" i="1"/>
  <c r="Y594" i="1"/>
  <c r="X594" i="1"/>
  <c r="W594" i="1"/>
  <c r="V594" i="1"/>
  <c r="U594" i="1"/>
  <c r="BP593" i="1"/>
  <c r="BO593" i="1"/>
  <c r="BN593" i="1"/>
  <c r="BM593" i="1"/>
  <c r="BL593" i="1"/>
  <c r="BK593" i="1"/>
  <c r="BI593" i="1"/>
  <c r="BH593" i="1"/>
  <c r="BG593" i="1"/>
  <c r="BF593" i="1"/>
  <c r="BE593" i="1"/>
  <c r="BD593" i="1"/>
  <c r="BB593" i="1"/>
  <c r="BA593" i="1"/>
  <c r="AZ593" i="1"/>
  <c r="AY593" i="1"/>
  <c r="AX593" i="1"/>
  <c r="AW593" i="1"/>
  <c r="AU593" i="1"/>
  <c r="AT593" i="1"/>
  <c r="AS593" i="1"/>
  <c r="AR593" i="1"/>
  <c r="AQ593" i="1"/>
  <c r="AP593" i="1"/>
  <c r="AN593" i="1"/>
  <c r="AM593" i="1"/>
  <c r="AL593" i="1"/>
  <c r="AK593" i="1"/>
  <c r="AJ593" i="1"/>
  <c r="AI593" i="1"/>
  <c r="AG593" i="1"/>
  <c r="AF593" i="1"/>
  <c r="AE593" i="1"/>
  <c r="AD593" i="1"/>
  <c r="AC593" i="1"/>
  <c r="AB593" i="1"/>
  <c r="Z593" i="1"/>
  <c r="Y593" i="1"/>
  <c r="X593" i="1"/>
  <c r="W593" i="1"/>
  <c r="V593" i="1"/>
  <c r="U593" i="1"/>
  <c r="BP592" i="1"/>
  <c r="BO592" i="1"/>
  <c r="BN592" i="1"/>
  <c r="BM592" i="1"/>
  <c r="BL592" i="1"/>
  <c r="BK592" i="1"/>
  <c r="BI592" i="1"/>
  <c r="BH592" i="1"/>
  <c r="BG592" i="1"/>
  <c r="BF592" i="1"/>
  <c r="BE592" i="1"/>
  <c r="BD592" i="1"/>
  <c r="BB592" i="1"/>
  <c r="BA592" i="1"/>
  <c r="AZ592" i="1"/>
  <c r="AY592" i="1"/>
  <c r="AX592" i="1"/>
  <c r="AW592" i="1"/>
  <c r="AU592" i="1"/>
  <c r="AT592" i="1"/>
  <c r="AS592" i="1"/>
  <c r="AR592" i="1"/>
  <c r="AQ592" i="1"/>
  <c r="AP592" i="1"/>
  <c r="AN592" i="1"/>
  <c r="AM592" i="1"/>
  <c r="AL592" i="1"/>
  <c r="AK592" i="1"/>
  <c r="AJ592" i="1"/>
  <c r="AI592" i="1"/>
  <c r="AG592" i="1"/>
  <c r="AF592" i="1"/>
  <c r="AE592" i="1"/>
  <c r="AD592" i="1"/>
  <c r="AC592" i="1"/>
  <c r="AB592" i="1"/>
  <c r="Z592" i="1"/>
  <c r="Y592" i="1"/>
  <c r="X592" i="1"/>
  <c r="W592" i="1"/>
  <c r="V592" i="1"/>
  <c r="U592" i="1"/>
  <c r="BP591" i="1"/>
  <c r="BO591" i="1"/>
  <c r="BN591" i="1"/>
  <c r="BM591" i="1"/>
  <c r="BL591" i="1"/>
  <c r="BK591" i="1"/>
  <c r="BI591" i="1"/>
  <c r="BH591" i="1"/>
  <c r="BG591" i="1"/>
  <c r="BF591" i="1"/>
  <c r="BE591" i="1"/>
  <c r="BD591" i="1"/>
  <c r="BB591" i="1"/>
  <c r="BA591" i="1"/>
  <c r="AZ591" i="1"/>
  <c r="AY591" i="1"/>
  <c r="AX591" i="1"/>
  <c r="AW591" i="1"/>
  <c r="AU591" i="1"/>
  <c r="AT591" i="1"/>
  <c r="AS591" i="1"/>
  <c r="AR591" i="1"/>
  <c r="AQ591" i="1"/>
  <c r="AP591" i="1"/>
  <c r="AN591" i="1"/>
  <c r="AM591" i="1"/>
  <c r="AL591" i="1"/>
  <c r="AK591" i="1"/>
  <c r="AJ591" i="1"/>
  <c r="AI591" i="1"/>
  <c r="AG591" i="1"/>
  <c r="AF591" i="1"/>
  <c r="AE591" i="1"/>
  <c r="AD591" i="1"/>
  <c r="AC591" i="1"/>
  <c r="AB591" i="1"/>
  <c r="Z591" i="1"/>
  <c r="Y591" i="1"/>
  <c r="X591" i="1"/>
  <c r="W591" i="1"/>
  <c r="V591" i="1"/>
  <c r="U591" i="1"/>
  <c r="BP590" i="1"/>
  <c r="BO590" i="1"/>
  <c r="BN590" i="1"/>
  <c r="BM590" i="1"/>
  <c r="BL590" i="1"/>
  <c r="BK590" i="1"/>
  <c r="BI590" i="1"/>
  <c r="BH590" i="1"/>
  <c r="BG590" i="1"/>
  <c r="BF590" i="1"/>
  <c r="BE590" i="1"/>
  <c r="BD590" i="1"/>
  <c r="BB590" i="1"/>
  <c r="BA590" i="1"/>
  <c r="AZ590" i="1"/>
  <c r="AY590" i="1"/>
  <c r="AX590" i="1"/>
  <c r="AW590" i="1"/>
  <c r="AU590" i="1"/>
  <c r="AT590" i="1"/>
  <c r="AS590" i="1"/>
  <c r="AR590" i="1"/>
  <c r="AQ590" i="1"/>
  <c r="AP590" i="1"/>
  <c r="AN590" i="1"/>
  <c r="AM590" i="1"/>
  <c r="AL590" i="1"/>
  <c r="AK590" i="1"/>
  <c r="AJ590" i="1"/>
  <c r="AI590" i="1"/>
  <c r="AG590" i="1"/>
  <c r="AF590" i="1"/>
  <c r="AE590" i="1"/>
  <c r="AD590" i="1"/>
  <c r="AC590" i="1"/>
  <c r="AB590" i="1"/>
  <c r="Z590" i="1"/>
  <c r="Y590" i="1"/>
  <c r="X590" i="1"/>
  <c r="W590" i="1"/>
  <c r="V590" i="1"/>
  <c r="U590" i="1"/>
  <c r="BP589" i="1"/>
  <c r="BO589" i="1"/>
  <c r="BN589" i="1"/>
  <c r="BM589" i="1"/>
  <c r="BL589" i="1"/>
  <c r="BK589" i="1"/>
  <c r="BI589" i="1"/>
  <c r="BH589" i="1"/>
  <c r="BG589" i="1"/>
  <c r="BF589" i="1"/>
  <c r="BE589" i="1"/>
  <c r="BD589" i="1"/>
  <c r="BB589" i="1"/>
  <c r="BA589" i="1"/>
  <c r="AZ589" i="1"/>
  <c r="AY589" i="1"/>
  <c r="AX589" i="1"/>
  <c r="AW589" i="1"/>
  <c r="AU589" i="1"/>
  <c r="AT589" i="1"/>
  <c r="AS589" i="1"/>
  <c r="AR589" i="1"/>
  <c r="AQ589" i="1"/>
  <c r="AP589" i="1"/>
  <c r="AN589" i="1"/>
  <c r="AM589" i="1"/>
  <c r="AL589" i="1"/>
  <c r="AK589" i="1"/>
  <c r="AJ589" i="1"/>
  <c r="AI589" i="1"/>
  <c r="AG589" i="1"/>
  <c r="AF589" i="1"/>
  <c r="AE589" i="1"/>
  <c r="AD589" i="1"/>
  <c r="AC589" i="1"/>
  <c r="AB589" i="1"/>
  <c r="Z589" i="1"/>
  <c r="Y589" i="1"/>
  <c r="X589" i="1"/>
  <c r="W589" i="1"/>
  <c r="V589" i="1"/>
  <c r="U589" i="1"/>
  <c r="BP588" i="1"/>
  <c r="BO588" i="1"/>
  <c r="BN588" i="1"/>
  <c r="BM588" i="1"/>
  <c r="BL588" i="1"/>
  <c r="BK588" i="1"/>
  <c r="BI588" i="1"/>
  <c r="BH588" i="1"/>
  <c r="BG588" i="1"/>
  <c r="BF588" i="1"/>
  <c r="BE588" i="1"/>
  <c r="BD588" i="1"/>
  <c r="BB588" i="1"/>
  <c r="BA588" i="1"/>
  <c r="AZ588" i="1"/>
  <c r="AY588" i="1"/>
  <c r="AX588" i="1"/>
  <c r="AW588" i="1"/>
  <c r="AU588" i="1"/>
  <c r="AT588" i="1"/>
  <c r="AS588" i="1"/>
  <c r="AR588" i="1"/>
  <c r="AQ588" i="1"/>
  <c r="AP588" i="1"/>
  <c r="AN588" i="1"/>
  <c r="AM588" i="1"/>
  <c r="AL588" i="1"/>
  <c r="AK588" i="1"/>
  <c r="AJ588" i="1"/>
  <c r="AI588" i="1"/>
  <c r="AG588" i="1"/>
  <c r="AF588" i="1"/>
  <c r="AE588" i="1"/>
  <c r="AD588" i="1"/>
  <c r="AC588" i="1"/>
  <c r="AB588" i="1"/>
  <c r="Z588" i="1"/>
  <c r="Y588" i="1"/>
  <c r="X588" i="1"/>
  <c r="W588" i="1"/>
  <c r="V588" i="1"/>
  <c r="U588" i="1"/>
  <c r="BP587" i="1"/>
  <c r="BO587" i="1"/>
  <c r="BN587" i="1"/>
  <c r="BM587" i="1"/>
  <c r="BL587" i="1"/>
  <c r="BK587" i="1"/>
  <c r="BI587" i="1"/>
  <c r="BH587" i="1"/>
  <c r="BG587" i="1"/>
  <c r="BF587" i="1"/>
  <c r="BE587" i="1"/>
  <c r="BD587" i="1"/>
  <c r="BB587" i="1"/>
  <c r="BA587" i="1"/>
  <c r="AZ587" i="1"/>
  <c r="AY587" i="1"/>
  <c r="AX587" i="1"/>
  <c r="AW587" i="1"/>
  <c r="AU587" i="1"/>
  <c r="AT587" i="1"/>
  <c r="AS587" i="1"/>
  <c r="AR587" i="1"/>
  <c r="AQ587" i="1"/>
  <c r="AP587" i="1"/>
  <c r="AN587" i="1"/>
  <c r="AM587" i="1"/>
  <c r="AL587" i="1"/>
  <c r="AK587" i="1"/>
  <c r="AJ587" i="1"/>
  <c r="AI587" i="1"/>
  <c r="AG587" i="1"/>
  <c r="AF587" i="1"/>
  <c r="AE587" i="1"/>
  <c r="AD587" i="1"/>
  <c r="AC587" i="1"/>
  <c r="AB587" i="1"/>
  <c r="Z587" i="1"/>
  <c r="Y587" i="1"/>
  <c r="X587" i="1"/>
  <c r="W587" i="1"/>
  <c r="V587" i="1"/>
  <c r="U587" i="1"/>
  <c r="BP586" i="1"/>
  <c r="BO586" i="1"/>
  <c r="BN586" i="1"/>
  <c r="BM586" i="1"/>
  <c r="BL586" i="1"/>
  <c r="BK586" i="1"/>
  <c r="BI586" i="1"/>
  <c r="BH586" i="1"/>
  <c r="BG586" i="1"/>
  <c r="BF586" i="1"/>
  <c r="BE586" i="1"/>
  <c r="BD586" i="1"/>
  <c r="BB586" i="1"/>
  <c r="BA586" i="1"/>
  <c r="AZ586" i="1"/>
  <c r="AY586" i="1"/>
  <c r="AX586" i="1"/>
  <c r="AW586" i="1"/>
  <c r="AU586" i="1"/>
  <c r="AT586" i="1"/>
  <c r="AS586" i="1"/>
  <c r="AR586" i="1"/>
  <c r="AQ586" i="1"/>
  <c r="AP586" i="1"/>
  <c r="AN586" i="1"/>
  <c r="AM586" i="1"/>
  <c r="AL586" i="1"/>
  <c r="AK586" i="1"/>
  <c r="AJ586" i="1"/>
  <c r="AI586" i="1"/>
  <c r="AG586" i="1"/>
  <c r="AF586" i="1"/>
  <c r="AE586" i="1"/>
  <c r="AD586" i="1"/>
  <c r="AC586" i="1"/>
  <c r="AB586" i="1"/>
  <c r="Z586" i="1"/>
  <c r="Y586" i="1"/>
  <c r="X586" i="1"/>
  <c r="W586" i="1"/>
  <c r="V586" i="1"/>
  <c r="U586" i="1"/>
  <c r="BP585" i="1"/>
  <c r="BO585" i="1"/>
  <c r="BN585" i="1"/>
  <c r="BM585" i="1"/>
  <c r="BL585" i="1"/>
  <c r="BK585" i="1"/>
  <c r="BI585" i="1"/>
  <c r="BH585" i="1"/>
  <c r="BG585" i="1"/>
  <c r="BF585" i="1"/>
  <c r="BE585" i="1"/>
  <c r="BD585" i="1"/>
  <c r="BB585" i="1"/>
  <c r="BA585" i="1"/>
  <c r="AZ585" i="1"/>
  <c r="AY585" i="1"/>
  <c r="AX585" i="1"/>
  <c r="AW585" i="1"/>
  <c r="AU585" i="1"/>
  <c r="AT585" i="1"/>
  <c r="AS585" i="1"/>
  <c r="AR585" i="1"/>
  <c r="AQ585" i="1"/>
  <c r="AP585" i="1"/>
  <c r="AN585" i="1"/>
  <c r="AM585" i="1"/>
  <c r="AL585" i="1"/>
  <c r="AK585" i="1"/>
  <c r="AJ585" i="1"/>
  <c r="AI585" i="1"/>
  <c r="AG585" i="1"/>
  <c r="AF585" i="1"/>
  <c r="AE585" i="1"/>
  <c r="AD585" i="1"/>
  <c r="AC585" i="1"/>
  <c r="AB585" i="1"/>
  <c r="Z585" i="1"/>
  <c r="Y585" i="1"/>
  <c r="X585" i="1"/>
  <c r="W585" i="1"/>
  <c r="V585" i="1"/>
  <c r="U585" i="1"/>
  <c r="BP584" i="1"/>
  <c r="BO584" i="1"/>
  <c r="BN584" i="1"/>
  <c r="BM584" i="1"/>
  <c r="BL584" i="1"/>
  <c r="BK584" i="1"/>
  <c r="BI584" i="1"/>
  <c r="BH584" i="1"/>
  <c r="BG584" i="1"/>
  <c r="BF584" i="1"/>
  <c r="BE584" i="1"/>
  <c r="BD584" i="1"/>
  <c r="BB584" i="1"/>
  <c r="BA584" i="1"/>
  <c r="AZ584" i="1"/>
  <c r="AY584" i="1"/>
  <c r="AX584" i="1"/>
  <c r="AW584" i="1"/>
  <c r="AU584" i="1"/>
  <c r="AT584" i="1"/>
  <c r="AS584" i="1"/>
  <c r="AR584" i="1"/>
  <c r="AQ584" i="1"/>
  <c r="AP584" i="1"/>
  <c r="AN584" i="1"/>
  <c r="AM584" i="1"/>
  <c r="AL584" i="1"/>
  <c r="AK584" i="1"/>
  <c r="AJ584" i="1"/>
  <c r="AI584" i="1"/>
  <c r="AG584" i="1"/>
  <c r="AF584" i="1"/>
  <c r="AE584" i="1"/>
  <c r="AD584" i="1"/>
  <c r="AC584" i="1"/>
  <c r="AB584" i="1"/>
  <c r="Z584" i="1"/>
  <c r="Y584" i="1"/>
  <c r="X584" i="1"/>
  <c r="W584" i="1"/>
  <c r="V584" i="1"/>
  <c r="U584" i="1"/>
  <c r="BP583" i="1"/>
  <c r="BO583" i="1"/>
  <c r="BN583" i="1"/>
  <c r="BM583" i="1"/>
  <c r="BL583" i="1"/>
  <c r="BK583" i="1"/>
  <c r="BI583" i="1"/>
  <c r="BH583" i="1"/>
  <c r="BG583" i="1"/>
  <c r="BF583" i="1"/>
  <c r="BE583" i="1"/>
  <c r="BD583" i="1"/>
  <c r="BB583" i="1"/>
  <c r="BA583" i="1"/>
  <c r="AZ583" i="1"/>
  <c r="AY583" i="1"/>
  <c r="AX583" i="1"/>
  <c r="AW583" i="1"/>
  <c r="AU583" i="1"/>
  <c r="AT583" i="1"/>
  <c r="AS583" i="1"/>
  <c r="AR583" i="1"/>
  <c r="AQ583" i="1"/>
  <c r="AP583" i="1"/>
  <c r="AN583" i="1"/>
  <c r="AM583" i="1"/>
  <c r="AL583" i="1"/>
  <c r="AK583" i="1"/>
  <c r="AJ583" i="1"/>
  <c r="AI583" i="1"/>
  <c r="AG583" i="1"/>
  <c r="AF583" i="1"/>
  <c r="AE583" i="1"/>
  <c r="AD583" i="1"/>
  <c r="AC583" i="1"/>
  <c r="AB583" i="1"/>
  <c r="Z583" i="1"/>
  <c r="Y583" i="1"/>
  <c r="X583" i="1"/>
  <c r="W583" i="1"/>
  <c r="V583" i="1"/>
  <c r="U583" i="1"/>
  <c r="T995" i="1"/>
  <c r="AA995" i="1"/>
  <c r="AH995" i="1"/>
  <c r="AH996" i="1"/>
  <c r="AO995" i="1"/>
  <c r="AO996" i="1"/>
  <c r="AV995" i="1"/>
  <c r="BC995" i="1"/>
  <c r="BJ995" i="1"/>
  <c r="BJ996" i="1"/>
  <c r="T996" i="1"/>
  <c r="AA996" i="1"/>
  <c r="AV996" i="1"/>
  <c r="BC996" i="1"/>
  <c r="U879" i="1"/>
  <c r="V879" i="1"/>
  <c r="W879" i="1"/>
  <c r="X879" i="1"/>
  <c r="Y879" i="1"/>
  <c r="Z879" i="1"/>
  <c r="AB879" i="1"/>
  <c r="AC879" i="1"/>
  <c r="AD879" i="1"/>
  <c r="AE879" i="1"/>
  <c r="AF879" i="1"/>
  <c r="AG879" i="1"/>
  <c r="AI879" i="1"/>
  <c r="AJ879" i="1"/>
  <c r="AK879" i="1"/>
  <c r="AL879" i="1"/>
  <c r="AM879" i="1"/>
  <c r="AN879" i="1"/>
  <c r="AP879" i="1"/>
  <c r="AQ879" i="1"/>
  <c r="AR879" i="1"/>
  <c r="AS879" i="1"/>
  <c r="AT879" i="1"/>
  <c r="AU879" i="1"/>
  <c r="AW879" i="1"/>
  <c r="AX879" i="1"/>
  <c r="AY879" i="1"/>
  <c r="AZ879" i="1"/>
  <c r="BA879" i="1"/>
  <c r="BB879" i="1"/>
  <c r="BD879" i="1"/>
  <c r="BE879" i="1"/>
  <c r="BF879" i="1"/>
  <c r="BG879" i="1"/>
  <c r="BH879" i="1"/>
  <c r="BI879" i="1"/>
  <c r="BK879" i="1"/>
  <c r="BL879" i="1"/>
  <c r="BM879" i="1"/>
  <c r="BN879" i="1"/>
  <c r="BO879" i="1"/>
  <c r="BP879" i="1"/>
  <c r="B26" i="1"/>
  <c r="Q26" i="1" s="1"/>
  <c r="C29" i="1"/>
  <c r="C28" i="10"/>
  <c r="C27" i="10"/>
  <c r="C26" i="10"/>
  <c r="C25" i="10"/>
  <c r="C25" i="1"/>
  <c r="BP106" i="1"/>
  <c r="BO106" i="1"/>
  <c r="BM106" i="1"/>
  <c r="BL106" i="1"/>
  <c r="BK106" i="1"/>
  <c r="BI106" i="1"/>
  <c r="BH106" i="1"/>
  <c r="BF106" i="1"/>
  <c r="BE106" i="1"/>
  <c r="BD106" i="1"/>
  <c r="BB106" i="1"/>
  <c r="BA106" i="1"/>
  <c r="AY106" i="1"/>
  <c r="AX106" i="1"/>
  <c r="AW106" i="1"/>
  <c r="AU106" i="1"/>
  <c r="AT106" i="1"/>
  <c r="AR106" i="1"/>
  <c r="AQ106" i="1"/>
  <c r="AP106" i="1"/>
  <c r="AN106" i="1"/>
  <c r="AM106" i="1"/>
  <c r="AK106" i="1"/>
  <c r="AJ106" i="1"/>
  <c r="AI106" i="1"/>
  <c r="AG106" i="1"/>
  <c r="AF106" i="1"/>
  <c r="AD106" i="1"/>
  <c r="AC106" i="1"/>
  <c r="AB106" i="1"/>
  <c r="Z106" i="1"/>
  <c r="Y106" i="1"/>
  <c r="W106" i="1"/>
  <c r="V106" i="1"/>
  <c r="U106" i="1"/>
  <c r="BP94" i="1"/>
  <c r="BO94" i="1"/>
  <c r="BM94" i="1"/>
  <c r="BL94" i="1"/>
  <c r="BK94" i="1"/>
  <c r="BI94" i="1"/>
  <c r="BH94" i="1"/>
  <c r="BF94" i="1"/>
  <c r="BE94" i="1"/>
  <c r="BD94" i="1"/>
  <c r="BB94" i="1"/>
  <c r="BA94" i="1"/>
  <c r="AY94" i="1"/>
  <c r="AX94" i="1"/>
  <c r="AW94" i="1"/>
  <c r="AU94" i="1"/>
  <c r="AT94" i="1"/>
  <c r="AR94" i="1"/>
  <c r="AQ94" i="1"/>
  <c r="AP94" i="1"/>
  <c r="AN94" i="1"/>
  <c r="AM94" i="1"/>
  <c r="AK94" i="1"/>
  <c r="AJ94" i="1"/>
  <c r="AI94" i="1"/>
  <c r="AG94" i="1"/>
  <c r="AF94" i="1"/>
  <c r="AD94" i="1"/>
  <c r="AC94" i="1"/>
  <c r="AB94" i="1"/>
  <c r="Z94" i="1"/>
  <c r="Y94" i="1"/>
  <c r="W94" i="1"/>
  <c r="V94" i="1"/>
  <c r="U94" i="1"/>
  <c r="BP101" i="1"/>
  <c r="BO101" i="1"/>
  <c r="BM101" i="1"/>
  <c r="BL101" i="1"/>
  <c r="BK101" i="1"/>
  <c r="BI101" i="1"/>
  <c r="BH101" i="1"/>
  <c r="BF101" i="1"/>
  <c r="BE101" i="1"/>
  <c r="BD101" i="1"/>
  <c r="BB101" i="1"/>
  <c r="BA101" i="1"/>
  <c r="AY101" i="1"/>
  <c r="AX101" i="1"/>
  <c r="AW101" i="1"/>
  <c r="AU101" i="1"/>
  <c r="AT101" i="1"/>
  <c r="AR101" i="1"/>
  <c r="AQ101" i="1"/>
  <c r="AP101" i="1"/>
  <c r="AN101" i="1"/>
  <c r="AM101" i="1"/>
  <c r="AK101" i="1"/>
  <c r="AJ101" i="1"/>
  <c r="AI101" i="1"/>
  <c r="AG101" i="1"/>
  <c r="AF101" i="1"/>
  <c r="AD101" i="1"/>
  <c r="AC101" i="1"/>
  <c r="AB101" i="1"/>
  <c r="Z101" i="1"/>
  <c r="Y101" i="1"/>
  <c r="W101" i="1"/>
  <c r="V101" i="1"/>
  <c r="U101" i="1"/>
  <c r="BP99" i="1"/>
  <c r="BO99" i="1"/>
  <c r="BM99" i="1"/>
  <c r="BL99" i="1"/>
  <c r="BK99" i="1"/>
  <c r="BI99" i="1"/>
  <c r="BH99" i="1"/>
  <c r="BF99" i="1"/>
  <c r="BE99" i="1"/>
  <c r="BD99" i="1"/>
  <c r="BB99" i="1"/>
  <c r="BA99" i="1"/>
  <c r="AY99" i="1"/>
  <c r="AX99" i="1"/>
  <c r="AW99" i="1"/>
  <c r="AU99" i="1"/>
  <c r="AT99" i="1"/>
  <c r="AR99" i="1"/>
  <c r="AQ99" i="1"/>
  <c r="AP99" i="1"/>
  <c r="AN99" i="1"/>
  <c r="AM99" i="1"/>
  <c r="AK99" i="1"/>
  <c r="AJ99" i="1"/>
  <c r="AI99" i="1"/>
  <c r="AG99" i="1"/>
  <c r="AF99" i="1"/>
  <c r="AD99" i="1"/>
  <c r="AC99" i="1"/>
  <c r="AB99" i="1"/>
  <c r="Z99" i="1"/>
  <c r="Y99" i="1"/>
  <c r="W99" i="1"/>
  <c r="V99" i="1"/>
  <c r="U99" i="1"/>
  <c r="BP84" i="1"/>
  <c r="BO84" i="1"/>
  <c r="BM84" i="1"/>
  <c r="BL84" i="1"/>
  <c r="BK84" i="1"/>
  <c r="BI84" i="1"/>
  <c r="BH84" i="1"/>
  <c r="BF84" i="1"/>
  <c r="BE84" i="1"/>
  <c r="BD84" i="1"/>
  <c r="BB84" i="1"/>
  <c r="BA84" i="1"/>
  <c r="AY84" i="1"/>
  <c r="AX84" i="1"/>
  <c r="AW84" i="1"/>
  <c r="AU84" i="1"/>
  <c r="AT84" i="1"/>
  <c r="AR84" i="1"/>
  <c r="AQ84" i="1"/>
  <c r="AP84" i="1"/>
  <c r="AN84" i="1"/>
  <c r="AM84" i="1"/>
  <c r="AK84" i="1"/>
  <c r="AJ84" i="1"/>
  <c r="AI84" i="1"/>
  <c r="AG84" i="1"/>
  <c r="AF84" i="1"/>
  <c r="AD84" i="1"/>
  <c r="AC84" i="1"/>
  <c r="AB84" i="1"/>
  <c r="Z84" i="1"/>
  <c r="Y84" i="1"/>
  <c r="W84" i="1"/>
  <c r="V84" i="1"/>
  <c r="U84" i="1"/>
  <c r="BP990" i="1"/>
  <c r="BO990" i="1"/>
  <c r="BM990" i="1"/>
  <c r="BL990" i="1"/>
  <c r="BK990" i="1"/>
  <c r="BI990" i="1"/>
  <c r="BH990" i="1"/>
  <c r="BF990" i="1"/>
  <c r="BE990" i="1"/>
  <c r="BD990" i="1"/>
  <c r="BB990" i="1"/>
  <c r="BA990" i="1"/>
  <c r="AY990" i="1"/>
  <c r="AX990" i="1"/>
  <c r="AW990" i="1"/>
  <c r="AU990" i="1"/>
  <c r="AT990" i="1"/>
  <c r="AR990" i="1"/>
  <c r="AQ990" i="1"/>
  <c r="AP990" i="1"/>
  <c r="AN990" i="1"/>
  <c r="AM990" i="1"/>
  <c r="AK990" i="1"/>
  <c r="AJ990" i="1"/>
  <c r="AI990" i="1"/>
  <c r="AG990" i="1"/>
  <c r="AF990" i="1"/>
  <c r="AD990" i="1"/>
  <c r="AC990" i="1"/>
  <c r="AB990" i="1"/>
  <c r="Z990" i="1"/>
  <c r="Y990" i="1"/>
  <c r="W990" i="1"/>
  <c r="V990" i="1"/>
  <c r="U990" i="1"/>
  <c r="BG990" i="1"/>
  <c r="BP972" i="1"/>
  <c r="BO972" i="1"/>
  <c r="BM972" i="1"/>
  <c r="BL972" i="1"/>
  <c r="BK972" i="1"/>
  <c r="BI972" i="1"/>
  <c r="BH972" i="1"/>
  <c r="BF972" i="1"/>
  <c r="BE972" i="1"/>
  <c r="BD972" i="1"/>
  <c r="BB972" i="1"/>
  <c r="BA972" i="1"/>
  <c r="AY972" i="1"/>
  <c r="AX972" i="1"/>
  <c r="AW972" i="1"/>
  <c r="AU972" i="1"/>
  <c r="AT972" i="1"/>
  <c r="AR972" i="1"/>
  <c r="AQ972" i="1"/>
  <c r="AP972" i="1"/>
  <c r="AN972" i="1"/>
  <c r="AM972" i="1"/>
  <c r="AK972" i="1"/>
  <c r="AJ972" i="1"/>
  <c r="AI972" i="1"/>
  <c r="AG972" i="1"/>
  <c r="AF972" i="1"/>
  <c r="AD972" i="1"/>
  <c r="AC972" i="1"/>
  <c r="AB972" i="1"/>
  <c r="Z972" i="1"/>
  <c r="Y972" i="1"/>
  <c r="W972" i="1"/>
  <c r="V972" i="1"/>
  <c r="U972" i="1"/>
  <c r="BG972" i="1"/>
  <c r="BP577" i="1"/>
  <c r="BO577" i="1"/>
  <c r="BM577" i="1"/>
  <c r="BL577" i="1"/>
  <c r="BK577" i="1"/>
  <c r="BI577" i="1"/>
  <c r="BH577" i="1"/>
  <c r="BF577" i="1"/>
  <c r="BE577" i="1"/>
  <c r="BD577" i="1"/>
  <c r="BB577" i="1"/>
  <c r="BA577" i="1"/>
  <c r="AY577" i="1"/>
  <c r="AX577" i="1"/>
  <c r="AW577" i="1"/>
  <c r="AU577" i="1"/>
  <c r="AT577" i="1"/>
  <c r="AR577" i="1"/>
  <c r="AQ577" i="1"/>
  <c r="AP577" i="1"/>
  <c r="AN577" i="1"/>
  <c r="AM577" i="1"/>
  <c r="AK577" i="1"/>
  <c r="AJ577" i="1"/>
  <c r="AI577" i="1"/>
  <c r="AG577" i="1"/>
  <c r="AF577" i="1"/>
  <c r="AD577" i="1"/>
  <c r="AC577" i="1"/>
  <c r="AB577" i="1"/>
  <c r="Z577" i="1"/>
  <c r="Y577" i="1"/>
  <c r="W577" i="1"/>
  <c r="V577" i="1"/>
  <c r="U577" i="1"/>
  <c r="BP574" i="1"/>
  <c r="BO574" i="1"/>
  <c r="BM574" i="1"/>
  <c r="BL574" i="1"/>
  <c r="BK574" i="1"/>
  <c r="BI574" i="1"/>
  <c r="BH574" i="1"/>
  <c r="BF574" i="1"/>
  <c r="BE574" i="1"/>
  <c r="BD574" i="1"/>
  <c r="BB574" i="1"/>
  <c r="BA574" i="1"/>
  <c r="AY574" i="1"/>
  <c r="AX574" i="1"/>
  <c r="AW574" i="1"/>
  <c r="AU574" i="1"/>
  <c r="AT574" i="1"/>
  <c r="AR574" i="1"/>
  <c r="AQ574" i="1"/>
  <c r="AP574" i="1"/>
  <c r="AN574" i="1"/>
  <c r="AM574" i="1"/>
  <c r="AK574" i="1"/>
  <c r="AJ574" i="1"/>
  <c r="AI574" i="1"/>
  <c r="AG574" i="1"/>
  <c r="AF574" i="1"/>
  <c r="AD574" i="1"/>
  <c r="AC574" i="1"/>
  <c r="AB574" i="1"/>
  <c r="Z574" i="1"/>
  <c r="Y574" i="1"/>
  <c r="W574" i="1"/>
  <c r="V574" i="1"/>
  <c r="U574" i="1"/>
  <c r="BP110" i="1"/>
  <c r="BO110" i="1"/>
  <c r="BM110" i="1"/>
  <c r="BL110" i="1"/>
  <c r="BK110" i="1"/>
  <c r="BI110" i="1"/>
  <c r="BH110" i="1"/>
  <c r="BF110" i="1"/>
  <c r="BE110" i="1"/>
  <c r="BD110" i="1"/>
  <c r="BB110" i="1"/>
  <c r="BA110" i="1"/>
  <c r="AY110" i="1"/>
  <c r="AX110" i="1"/>
  <c r="AW110" i="1"/>
  <c r="AU110" i="1"/>
  <c r="AT110" i="1"/>
  <c r="AR110" i="1"/>
  <c r="AQ110" i="1"/>
  <c r="AP110" i="1"/>
  <c r="AN110" i="1"/>
  <c r="AM110" i="1"/>
  <c r="AK110" i="1"/>
  <c r="AJ110" i="1"/>
  <c r="AI110" i="1"/>
  <c r="AG110" i="1"/>
  <c r="AF110" i="1"/>
  <c r="AD110" i="1"/>
  <c r="AC110" i="1"/>
  <c r="AB110" i="1"/>
  <c r="Z110" i="1"/>
  <c r="Y110" i="1"/>
  <c r="W110" i="1"/>
  <c r="V110" i="1"/>
  <c r="U110" i="1"/>
  <c r="BP87" i="1"/>
  <c r="BO87" i="1"/>
  <c r="BM87" i="1"/>
  <c r="BL87" i="1"/>
  <c r="BK87" i="1"/>
  <c r="BI87" i="1"/>
  <c r="BH87" i="1"/>
  <c r="BF87" i="1"/>
  <c r="BE87" i="1"/>
  <c r="BD87" i="1"/>
  <c r="BB87" i="1"/>
  <c r="BA87" i="1"/>
  <c r="AY87" i="1"/>
  <c r="AX87" i="1"/>
  <c r="AW87" i="1"/>
  <c r="AU87" i="1"/>
  <c r="AT87" i="1"/>
  <c r="AR87" i="1"/>
  <c r="AQ87" i="1"/>
  <c r="AP87" i="1"/>
  <c r="AN87" i="1"/>
  <c r="AM87" i="1"/>
  <c r="AK87" i="1"/>
  <c r="AJ87" i="1"/>
  <c r="AI87" i="1"/>
  <c r="AG87" i="1"/>
  <c r="AF87" i="1"/>
  <c r="AD87" i="1"/>
  <c r="AC87" i="1"/>
  <c r="AB87" i="1"/>
  <c r="Z87" i="1"/>
  <c r="Y87" i="1"/>
  <c r="W87" i="1"/>
  <c r="V87" i="1"/>
  <c r="U87" i="1"/>
  <c r="B25" i="1"/>
  <c r="B27" i="1"/>
  <c r="B28" i="1"/>
  <c r="Q28" i="1" s="1"/>
  <c r="AZ28" i="1" s="1"/>
  <c r="B29" i="1"/>
  <c r="Q29" i="1" s="1"/>
  <c r="BG29" i="1" s="1"/>
  <c r="B30" i="1"/>
  <c r="B31" i="1"/>
  <c r="Q31" i="1" s="1"/>
  <c r="BN31" i="1" s="1"/>
  <c r="B32" i="1"/>
  <c r="Q32" i="1" s="1"/>
  <c r="BN32" i="1" s="1"/>
  <c r="B33" i="1"/>
  <c r="B34" i="1"/>
  <c r="Q34" i="1" s="1"/>
  <c r="X34" i="1" s="1"/>
  <c r="B35" i="1"/>
  <c r="Q35" i="1" s="1"/>
  <c r="B36" i="1"/>
  <c r="Q36" i="1" s="1"/>
  <c r="BG36" i="1" s="1"/>
  <c r="B37" i="1"/>
  <c r="Q37" i="1" s="1"/>
  <c r="BG37" i="1" s="1"/>
  <c r="B38" i="1"/>
  <c r="Q38" i="1" s="1"/>
  <c r="AE38" i="1" s="1"/>
  <c r="B39" i="1"/>
  <c r="Q39" i="1" s="1"/>
  <c r="B40" i="1"/>
  <c r="B41" i="1"/>
  <c r="Q41" i="1" s="1"/>
  <c r="AS41" i="1" s="1"/>
  <c r="B42" i="1"/>
  <c r="Q42" i="1" s="1"/>
  <c r="AE42" i="1" s="1"/>
  <c r="B43" i="1"/>
  <c r="B44" i="1"/>
  <c r="Q44" i="1" s="1"/>
  <c r="B45" i="1"/>
  <c r="Q45" i="1" s="1"/>
  <c r="BG45" i="1" s="1"/>
  <c r="B46" i="1"/>
  <c r="B47" i="1"/>
  <c r="B48" i="1"/>
  <c r="Q48" i="1" s="1"/>
  <c r="AE48" i="1" s="1"/>
  <c r="B49" i="1"/>
  <c r="B50" i="1"/>
  <c r="Q50" i="1" s="1"/>
  <c r="B51" i="1"/>
  <c r="Q51" i="1" s="1"/>
  <c r="BG51" i="1" s="1"/>
  <c r="B52" i="1"/>
  <c r="B53" i="1"/>
  <c r="Q53" i="1" s="1"/>
  <c r="B54" i="1"/>
  <c r="Q54" i="1" s="1"/>
  <c r="X54" i="1" s="1"/>
  <c r="B55" i="1"/>
  <c r="B56" i="1"/>
  <c r="Q56" i="1" s="1"/>
  <c r="AE56" i="1" s="1"/>
  <c r="B57" i="1"/>
  <c r="Q57" i="1" s="1"/>
  <c r="X57" i="1" s="1"/>
  <c r="B58" i="1"/>
  <c r="Q58" i="1" s="1"/>
  <c r="AS58" i="1" s="1"/>
  <c r="B59" i="1"/>
  <c r="B60" i="1"/>
  <c r="Q60" i="1" s="1"/>
  <c r="B61" i="1"/>
  <c r="B62" i="1"/>
  <c r="Q62" i="1" s="1"/>
  <c r="AE62" i="1" s="1"/>
  <c r="B63" i="1"/>
  <c r="B64" i="1"/>
  <c r="B65" i="1"/>
  <c r="Q65" i="1" s="1"/>
  <c r="AL65" i="1" s="1"/>
  <c r="B66" i="1"/>
  <c r="Q66" i="1" s="1"/>
  <c r="X66" i="1" s="1"/>
  <c r="B67" i="1"/>
  <c r="Q67" i="1" s="1"/>
  <c r="AZ67" i="1" s="1"/>
  <c r="B68" i="1"/>
  <c r="B69" i="1"/>
  <c r="Q69" i="1" s="1"/>
  <c r="X69" i="1" s="1"/>
  <c r="B70" i="1"/>
  <c r="B71" i="1"/>
  <c r="Q71" i="1" s="1"/>
  <c r="X71" i="1" s="1"/>
  <c r="B72" i="1"/>
  <c r="Q72" i="1" s="1"/>
  <c r="AL72" i="1" s="1"/>
  <c r="B73" i="1"/>
  <c r="Q73" i="1" s="1"/>
  <c r="B74" i="1"/>
  <c r="Q74" i="1" s="1"/>
  <c r="BN74" i="1" s="1"/>
  <c r="B75" i="1"/>
  <c r="Q75" i="1" s="1"/>
  <c r="X75" i="1" s="1"/>
  <c r="B76" i="1"/>
  <c r="Q76" i="1" s="1"/>
  <c r="B77" i="1"/>
  <c r="Q77" i="1" s="1"/>
  <c r="X77" i="1" s="1"/>
  <c r="B78" i="1"/>
  <c r="Q78" i="1" s="1"/>
  <c r="AE78" i="1" s="1"/>
  <c r="B79" i="1"/>
  <c r="Q79" i="1" s="1"/>
  <c r="AE79" i="1" s="1"/>
  <c r="B80" i="1"/>
  <c r="Q80" i="1" s="1"/>
  <c r="B81" i="1"/>
  <c r="B82" i="1"/>
  <c r="B83" i="1"/>
  <c r="B84" i="1"/>
  <c r="Q84" i="1" s="1"/>
  <c r="B85" i="1"/>
  <c r="Q85" i="1" s="1"/>
  <c r="X85" i="1" s="1"/>
  <c r="B86" i="1"/>
  <c r="B87" i="1"/>
  <c r="Q87" i="1" s="1"/>
  <c r="AL87" i="1" s="1"/>
  <c r="B88" i="1"/>
  <c r="Q88" i="1" s="1"/>
  <c r="AL88" i="1" s="1"/>
  <c r="B89" i="1"/>
  <c r="Q89" i="1" s="1"/>
  <c r="X89" i="1" s="1"/>
  <c r="B90" i="1"/>
  <c r="Q90" i="1" s="1"/>
  <c r="B91" i="1"/>
  <c r="Q91" i="1" s="1"/>
  <c r="B92" i="1"/>
  <c r="Q92" i="1" s="1"/>
  <c r="X92" i="1" s="1"/>
  <c r="B93" i="1"/>
  <c r="B94" i="1"/>
  <c r="Q94" i="1" s="1"/>
  <c r="AZ94" i="1" s="1"/>
  <c r="B95" i="1"/>
  <c r="Q95" i="1" s="1"/>
  <c r="B96" i="1"/>
  <c r="B97" i="1"/>
  <c r="Q97" i="1" s="1"/>
  <c r="X97" i="1" s="1"/>
  <c r="B98" i="1"/>
  <c r="B99" i="1"/>
  <c r="Q99" i="1" s="1"/>
  <c r="AS99" i="1" s="1"/>
  <c r="B100" i="1"/>
  <c r="B101" i="1"/>
  <c r="Q101" i="1" s="1"/>
  <c r="BG101" i="1" s="1"/>
  <c r="B102" i="1"/>
  <c r="B103" i="1"/>
  <c r="B104" i="1"/>
  <c r="B105" i="1"/>
  <c r="B106" i="1"/>
  <c r="Q106" i="1" s="1"/>
  <c r="BN106" i="1" s="1"/>
  <c r="B107" i="1"/>
  <c r="Q107" i="1" s="1"/>
  <c r="B108" i="1"/>
  <c r="Q108" i="1" s="1"/>
  <c r="AZ108" i="1" s="1"/>
  <c r="B109" i="1"/>
  <c r="Q109" i="1" s="1"/>
  <c r="AS109" i="1" s="1"/>
  <c r="B110" i="1"/>
  <c r="Q110" i="1" s="1"/>
  <c r="BN110" i="1" s="1"/>
  <c r="B111" i="1"/>
  <c r="B112" i="1"/>
  <c r="Q112" i="1" s="1"/>
  <c r="B113" i="1"/>
  <c r="Q113" i="1" s="1"/>
  <c r="B114" i="1"/>
  <c r="Q114" i="1" s="1"/>
  <c r="X114" i="1" s="1"/>
  <c r="B115" i="1"/>
  <c r="Q115" i="1" s="1"/>
  <c r="AS115" i="1" s="1"/>
  <c r="B116" i="1"/>
  <c r="Q116" i="1" s="1"/>
  <c r="B117" i="1"/>
  <c r="Q117" i="1" s="1"/>
  <c r="BN117" i="1" s="1"/>
  <c r="B118" i="1"/>
  <c r="B119" i="1"/>
  <c r="Q119" i="1" s="1"/>
  <c r="BN119" i="1" s="1"/>
  <c r="B120" i="1"/>
  <c r="B121" i="1"/>
  <c r="Q121" i="1" s="1"/>
  <c r="B122" i="1"/>
  <c r="B123" i="1"/>
  <c r="Q123" i="1" s="1"/>
  <c r="AZ123" i="1" s="1"/>
  <c r="B124" i="1"/>
  <c r="Q124" i="1" s="1"/>
  <c r="B125" i="1"/>
  <c r="B126" i="1"/>
  <c r="B127" i="1"/>
  <c r="Q127" i="1" s="1"/>
  <c r="B128" i="1"/>
  <c r="B129" i="1"/>
  <c r="Q129" i="1" s="1"/>
  <c r="BG129" i="1" s="1"/>
  <c r="B130" i="1"/>
  <c r="Q130" i="1" s="1"/>
  <c r="B131" i="1"/>
  <c r="B132" i="1"/>
  <c r="Q132" i="1" s="1"/>
  <c r="AZ132" i="1" s="1"/>
  <c r="B133" i="1"/>
  <c r="B571" i="1"/>
  <c r="B572" i="1"/>
  <c r="Q572" i="1" s="1"/>
  <c r="B573" i="1"/>
  <c r="Q573" i="1" s="1"/>
  <c r="BG573" i="1" s="1"/>
  <c r="B574" i="1"/>
  <c r="Q574" i="1" s="1"/>
  <c r="B575" i="1"/>
  <c r="Q575" i="1" s="1"/>
  <c r="B576" i="1"/>
  <c r="Q576" i="1" s="1"/>
  <c r="AZ576" i="1" s="1"/>
  <c r="B577" i="1"/>
  <c r="Q577" i="1" s="1"/>
  <c r="BG577" i="1" s="1"/>
  <c r="B578" i="1"/>
  <c r="Q578" i="1" s="1"/>
  <c r="AL578" i="1" s="1"/>
  <c r="B579" i="1"/>
  <c r="B580" i="1"/>
  <c r="Q580" i="1" s="1"/>
  <c r="AZ130" i="1"/>
  <c r="AS106" i="1"/>
  <c r="AE101" i="1"/>
  <c r="X990" i="1"/>
  <c r="AL990" i="1"/>
  <c r="AZ990" i="1"/>
  <c r="BN990" i="1"/>
  <c r="AE990" i="1"/>
  <c r="AS990" i="1"/>
  <c r="AL972" i="1"/>
  <c r="BN972" i="1"/>
  <c r="X972" i="1"/>
  <c r="AZ972" i="1"/>
  <c r="AE972" i="1"/>
  <c r="AS972" i="1"/>
  <c r="C33" i="10"/>
  <c r="C40" i="10"/>
  <c r="C43" i="1"/>
  <c r="C46" i="10"/>
  <c r="C49" i="10"/>
  <c r="C55" i="10"/>
  <c r="C59" i="1"/>
  <c r="C64" i="10"/>
  <c r="C70" i="10"/>
  <c r="C83" i="10"/>
  <c r="C86" i="1"/>
  <c r="C93" i="1"/>
  <c r="C98" i="10"/>
  <c r="C100" i="10"/>
  <c r="C105" i="10"/>
  <c r="C118" i="1"/>
  <c r="C120" i="1"/>
  <c r="C125" i="10"/>
  <c r="C128" i="10"/>
  <c r="C131" i="10"/>
  <c r="C133" i="10"/>
  <c r="H86" i="8"/>
  <c r="H64" i="8"/>
  <c r="H79" i="8"/>
  <c r="L115" i="8"/>
  <c r="C134" i="10" s="1"/>
  <c r="L116" i="8"/>
  <c r="C135" i="1" s="1"/>
  <c r="H114" i="8"/>
  <c r="H115" i="8"/>
  <c r="H116" i="8"/>
  <c r="C24" i="10"/>
  <c r="L11" i="8"/>
  <c r="C30" i="1" s="1"/>
  <c r="L12" i="8"/>
  <c r="C31" i="10" s="1"/>
  <c r="L13" i="8"/>
  <c r="C32" i="10" s="1"/>
  <c r="L16" i="8"/>
  <c r="C35" i="10" s="1"/>
  <c r="L17" i="8"/>
  <c r="C36" i="1" s="1"/>
  <c r="L18" i="8"/>
  <c r="C37" i="10" s="1"/>
  <c r="L19" i="8"/>
  <c r="C38" i="10" s="1"/>
  <c r="L20" i="8"/>
  <c r="C39" i="10" s="1"/>
  <c r="L22" i="8"/>
  <c r="C41" i="10" s="1"/>
  <c r="L23" i="8"/>
  <c r="L26" i="8"/>
  <c r="C45" i="10" s="1"/>
  <c r="L28" i="8"/>
  <c r="C47" i="10" s="1"/>
  <c r="L29" i="8"/>
  <c r="C48" i="10" s="1"/>
  <c r="L31" i="8"/>
  <c r="C50" i="10" s="1"/>
  <c r="L32" i="8"/>
  <c r="C51" i="10" s="1"/>
  <c r="L33" i="8"/>
  <c r="C52" i="1" s="1"/>
  <c r="L34" i="8"/>
  <c r="C53" i="1" s="1"/>
  <c r="L35" i="8"/>
  <c r="C54" i="10" s="1"/>
  <c r="L37" i="8"/>
  <c r="C56" i="10" s="1"/>
  <c r="L38" i="8"/>
  <c r="C57" i="10" s="1"/>
  <c r="L39" i="8"/>
  <c r="C58" i="1" s="1"/>
  <c r="L41" i="8"/>
  <c r="C60" i="10" s="1"/>
  <c r="L42" i="8"/>
  <c r="C61" i="1" s="1"/>
  <c r="L43" i="8"/>
  <c r="L44" i="8"/>
  <c r="L46" i="8"/>
  <c r="C65" i="10" s="1"/>
  <c r="L47" i="8"/>
  <c r="C66" i="1" s="1"/>
  <c r="L48" i="8"/>
  <c r="C67" i="10" s="1"/>
  <c r="L49" i="8"/>
  <c r="C68" i="10" s="1"/>
  <c r="L50" i="8"/>
  <c r="C69" i="1" s="1"/>
  <c r="L52" i="8"/>
  <c r="C71" i="10" s="1"/>
  <c r="L53" i="8"/>
  <c r="C72" i="1" s="1"/>
  <c r="L54" i="8"/>
  <c r="C73" i="10" s="1"/>
  <c r="L55" i="8"/>
  <c r="C74" i="10" s="1"/>
  <c r="L56" i="8"/>
  <c r="C75" i="10" s="1"/>
  <c r="L57" i="8"/>
  <c r="C76" i="10" s="1"/>
  <c r="L58" i="8"/>
  <c r="C77" i="1" s="1"/>
  <c r="L59" i="8"/>
  <c r="C78" i="10" s="1"/>
  <c r="L60" i="8"/>
  <c r="C79" i="10" s="1"/>
  <c r="L61" i="8"/>
  <c r="C80" i="1" s="1"/>
  <c r="L62" i="8"/>
  <c r="C81" i="10" s="1"/>
  <c r="L63" i="8"/>
  <c r="C82" i="10" s="1"/>
  <c r="L65" i="8"/>
  <c r="C84" i="10" s="1"/>
  <c r="L66" i="8"/>
  <c r="C85" i="10" s="1"/>
  <c r="L68" i="8"/>
  <c r="C87" i="1" s="1"/>
  <c r="L69" i="8"/>
  <c r="C88" i="10" s="1"/>
  <c r="L70" i="8"/>
  <c r="C89" i="10" s="1"/>
  <c r="L71" i="8"/>
  <c r="C90" i="1" s="1"/>
  <c r="L72" i="8"/>
  <c r="C91" i="10" s="1"/>
  <c r="L73" i="8"/>
  <c r="C92" i="10" s="1"/>
  <c r="L75" i="8"/>
  <c r="C94" i="10" s="1"/>
  <c r="L76" i="8"/>
  <c r="C95" i="10" s="1"/>
  <c r="L77" i="8"/>
  <c r="C96" i="1" s="1"/>
  <c r="L78" i="8"/>
  <c r="C97" i="1" s="1"/>
  <c r="L80" i="8"/>
  <c r="C99" i="10" s="1"/>
  <c r="L82" i="8"/>
  <c r="C101" i="10" s="1"/>
  <c r="L83" i="8"/>
  <c r="C102" i="10" s="1"/>
  <c r="L84" i="8"/>
  <c r="C103" i="10" s="1"/>
  <c r="L85" i="8"/>
  <c r="C104" i="10" s="1"/>
  <c r="L87" i="8"/>
  <c r="C106" i="10" s="1"/>
  <c r="L88" i="8"/>
  <c r="C107" i="1" s="1"/>
  <c r="L89" i="8"/>
  <c r="C108" i="1" s="1"/>
  <c r="L90" i="8"/>
  <c r="C109" i="10" s="1"/>
  <c r="L91" i="8"/>
  <c r="C110" i="1" s="1"/>
  <c r="L93" i="8"/>
  <c r="C112" i="10" s="1"/>
  <c r="L94" i="8"/>
  <c r="C113" i="10" s="1"/>
  <c r="L95" i="8"/>
  <c r="C114" i="10" s="1"/>
  <c r="L96" i="8"/>
  <c r="C115" i="10" s="1"/>
  <c r="L97" i="8"/>
  <c r="C116" i="10" s="1"/>
  <c r="L98" i="8"/>
  <c r="C117" i="1" s="1"/>
  <c r="L100" i="8"/>
  <c r="C119" i="10" s="1"/>
  <c r="L102" i="8"/>
  <c r="C121" i="10" s="1"/>
  <c r="L104" i="8"/>
  <c r="C123" i="10" s="1"/>
  <c r="L105" i="8"/>
  <c r="C124" i="10" s="1"/>
  <c r="L107" i="8"/>
  <c r="C126" i="1" s="1"/>
  <c r="L108" i="8"/>
  <c r="C127" i="1" s="1"/>
  <c r="L110" i="8"/>
  <c r="C129" i="1" s="1"/>
  <c r="L111" i="8"/>
  <c r="C130" i="10" s="1"/>
  <c r="L113" i="8"/>
  <c r="C132" i="10" s="1"/>
  <c r="L117" i="8"/>
  <c r="L130" i="8"/>
  <c r="C573" i="10" s="1"/>
  <c r="L131" i="8"/>
  <c r="C574" i="10" s="1"/>
  <c r="L132" i="8"/>
  <c r="C575" i="1" s="1"/>
  <c r="L133" i="8"/>
  <c r="C576" i="10" s="1"/>
  <c r="L134" i="8"/>
  <c r="C577" i="10" s="1"/>
  <c r="L135" i="8"/>
  <c r="C578" i="1" s="1"/>
  <c r="L136" i="8"/>
  <c r="C579" i="10" s="1"/>
  <c r="L137" i="8"/>
  <c r="C580" i="10" s="1"/>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5" i="8"/>
  <c r="H66" i="8"/>
  <c r="H68" i="8"/>
  <c r="H69" i="8"/>
  <c r="H70" i="8"/>
  <c r="H71" i="8"/>
  <c r="H72" i="8"/>
  <c r="H73" i="8"/>
  <c r="H75" i="8"/>
  <c r="H76" i="8"/>
  <c r="H77" i="8"/>
  <c r="H78" i="8"/>
  <c r="H80" i="8"/>
  <c r="H82" i="8"/>
  <c r="H83" i="8"/>
  <c r="H84" i="8"/>
  <c r="H85" i="8"/>
  <c r="H87" i="8"/>
  <c r="H88" i="8"/>
  <c r="H89" i="8"/>
  <c r="H90" i="8"/>
  <c r="H91" i="8"/>
  <c r="H93" i="8"/>
  <c r="H94" i="8"/>
  <c r="H95" i="8"/>
  <c r="H96" i="8"/>
  <c r="H97" i="8"/>
  <c r="H98" i="8"/>
  <c r="H100" i="8"/>
  <c r="H101" i="8"/>
  <c r="H102" i="8"/>
  <c r="H104" i="8"/>
  <c r="H105" i="8"/>
  <c r="H107" i="8"/>
  <c r="H108" i="8"/>
  <c r="H110" i="8"/>
  <c r="H111" i="8"/>
  <c r="H112" i="8"/>
  <c r="H113" i="8"/>
  <c r="H117" i="8"/>
  <c r="H118" i="8"/>
  <c r="H119" i="8"/>
  <c r="H120" i="8"/>
  <c r="H121" i="8"/>
  <c r="H122" i="8"/>
  <c r="H123" i="8"/>
  <c r="H125" i="8"/>
  <c r="H126" i="8"/>
  <c r="H127" i="8"/>
  <c r="H124" i="8"/>
  <c r="H128" i="8"/>
  <c r="H129" i="8"/>
  <c r="H130" i="8"/>
  <c r="H131" i="8"/>
  <c r="H132" i="8"/>
  <c r="H133" i="8"/>
  <c r="H134" i="8"/>
  <c r="H135" i="8"/>
  <c r="H136" i="8"/>
  <c r="H137" i="8"/>
  <c r="C63" i="10"/>
  <c r="C62" i="10"/>
  <c r="C42" i="10"/>
  <c r="C34" i="10"/>
  <c r="BP645" i="1"/>
  <c r="BO645" i="1"/>
  <c r="BN645" i="1"/>
  <c r="BM645" i="1"/>
  <c r="BL645" i="1"/>
  <c r="BK645" i="1"/>
  <c r="BI645" i="1"/>
  <c r="BH645" i="1"/>
  <c r="BG645" i="1"/>
  <c r="BF645" i="1"/>
  <c r="BE645" i="1"/>
  <c r="BD645" i="1"/>
  <c r="BB645" i="1"/>
  <c r="BA645" i="1"/>
  <c r="AZ645" i="1"/>
  <c r="AY645" i="1"/>
  <c r="AX645" i="1"/>
  <c r="AW645" i="1"/>
  <c r="AU645" i="1"/>
  <c r="AT645" i="1"/>
  <c r="AS645" i="1"/>
  <c r="AR645" i="1"/>
  <c r="AQ645" i="1"/>
  <c r="AP645" i="1"/>
  <c r="AN645" i="1"/>
  <c r="AM645" i="1"/>
  <c r="AL645" i="1"/>
  <c r="AK645" i="1"/>
  <c r="AJ645" i="1"/>
  <c r="AI645" i="1"/>
  <c r="AG645" i="1"/>
  <c r="AF645" i="1"/>
  <c r="AE645" i="1"/>
  <c r="AD645" i="1"/>
  <c r="AC645" i="1"/>
  <c r="AB645" i="1"/>
  <c r="Z645" i="1"/>
  <c r="Y645" i="1"/>
  <c r="X645" i="1"/>
  <c r="W645" i="1"/>
  <c r="V645" i="1"/>
  <c r="U645" i="1"/>
  <c r="BP837" i="1"/>
  <c r="BO837" i="1"/>
  <c r="BN837" i="1"/>
  <c r="BM837" i="1"/>
  <c r="BL837" i="1"/>
  <c r="BK837" i="1"/>
  <c r="BI837" i="1"/>
  <c r="BH837" i="1"/>
  <c r="BG837" i="1"/>
  <c r="BF837" i="1"/>
  <c r="BE837" i="1"/>
  <c r="BD837" i="1"/>
  <c r="BB837" i="1"/>
  <c r="BA837" i="1"/>
  <c r="AZ837" i="1"/>
  <c r="AY837" i="1"/>
  <c r="AX837" i="1"/>
  <c r="AW837" i="1"/>
  <c r="AU837" i="1"/>
  <c r="AT837" i="1"/>
  <c r="AS837" i="1"/>
  <c r="AR837" i="1"/>
  <c r="AQ837" i="1"/>
  <c r="AP837" i="1"/>
  <c r="AN837" i="1"/>
  <c r="AM837" i="1"/>
  <c r="AL837" i="1"/>
  <c r="AK837" i="1"/>
  <c r="AJ837" i="1"/>
  <c r="AI837" i="1"/>
  <c r="AG837" i="1"/>
  <c r="AF837" i="1"/>
  <c r="AE837" i="1"/>
  <c r="AD837" i="1"/>
  <c r="AC837" i="1"/>
  <c r="AB837" i="1"/>
  <c r="Z837" i="1"/>
  <c r="Y837" i="1"/>
  <c r="X837" i="1"/>
  <c r="W837" i="1"/>
  <c r="V837" i="1"/>
  <c r="U837" i="1"/>
  <c r="Q30" i="1"/>
  <c r="AL31" i="1"/>
  <c r="AZ31" i="1"/>
  <c r="B24" i="1"/>
  <c r="C25" i="8"/>
  <c r="BP20" i="1"/>
  <c r="BO20" i="1"/>
  <c r="BN20" i="1"/>
  <c r="BM20" i="1"/>
  <c r="BL20" i="1"/>
  <c r="BK20" i="1"/>
  <c r="BI20" i="1"/>
  <c r="BH20" i="1"/>
  <c r="BG20" i="1"/>
  <c r="BF20" i="1"/>
  <c r="BE20" i="1"/>
  <c r="BD20" i="1"/>
  <c r="BB20" i="1"/>
  <c r="BA20" i="1"/>
  <c r="AZ20" i="1"/>
  <c r="AY20" i="1"/>
  <c r="AX20" i="1"/>
  <c r="AW20" i="1"/>
  <c r="AU20" i="1"/>
  <c r="AT20" i="1"/>
  <c r="AS20" i="1"/>
  <c r="AR20" i="1"/>
  <c r="AQ20" i="1"/>
  <c r="AP20" i="1"/>
  <c r="AN20" i="1"/>
  <c r="AM20" i="1"/>
  <c r="AL20" i="1"/>
  <c r="AK20" i="1"/>
  <c r="AJ20" i="1"/>
  <c r="AI20" i="1"/>
  <c r="AG20" i="1"/>
  <c r="AF20" i="1"/>
  <c r="AE20" i="1"/>
  <c r="AD20" i="1"/>
  <c r="AC20" i="1"/>
  <c r="AB20" i="1"/>
  <c r="Z20" i="1"/>
  <c r="Y20" i="1"/>
  <c r="X20" i="1"/>
  <c r="W20" i="1"/>
  <c r="V20" i="1"/>
  <c r="U20" i="1"/>
  <c r="Q25" i="1"/>
  <c r="X25" i="1" s="1"/>
  <c r="U25" i="1"/>
  <c r="V25" i="1"/>
  <c r="W25" i="1"/>
  <c r="Y25" i="1"/>
  <c r="Z25" i="1"/>
  <c r="AB25" i="1"/>
  <c r="AC25" i="1"/>
  <c r="AD25" i="1"/>
  <c r="AF25" i="1"/>
  <c r="AG25" i="1"/>
  <c r="AI25" i="1"/>
  <c r="AJ25" i="1"/>
  <c r="AK25" i="1"/>
  <c r="AM25" i="1"/>
  <c r="AN25" i="1"/>
  <c r="AP25" i="1"/>
  <c r="AQ25" i="1"/>
  <c r="AR25" i="1"/>
  <c r="AT25" i="1"/>
  <c r="AU25" i="1"/>
  <c r="AW25" i="1"/>
  <c r="AX25" i="1"/>
  <c r="AY25" i="1"/>
  <c r="BA25" i="1"/>
  <c r="BB25" i="1"/>
  <c r="BD25" i="1"/>
  <c r="BE25" i="1"/>
  <c r="BF25" i="1"/>
  <c r="BH25" i="1"/>
  <c r="BI25" i="1"/>
  <c r="BK25" i="1"/>
  <c r="BL25" i="1"/>
  <c r="BM25" i="1"/>
  <c r="BO25" i="1"/>
  <c r="BP25" i="1"/>
  <c r="U34" i="1"/>
  <c r="V34" i="1"/>
  <c r="W34" i="1"/>
  <c r="Y34" i="1"/>
  <c r="Z34" i="1"/>
  <c r="AB34" i="1"/>
  <c r="AC34" i="1"/>
  <c r="AD34" i="1"/>
  <c r="AF34" i="1"/>
  <c r="AG34" i="1"/>
  <c r="AI34" i="1"/>
  <c r="AJ34" i="1"/>
  <c r="AK34" i="1"/>
  <c r="AM34" i="1"/>
  <c r="AN34" i="1"/>
  <c r="AP34" i="1"/>
  <c r="AQ34" i="1"/>
  <c r="AR34" i="1"/>
  <c r="AT34" i="1"/>
  <c r="AU34" i="1"/>
  <c r="AW34" i="1"/>
  <c r="AX34" i="1"/>
  <c r="AY34" i="1"/>
  <c r="BA34" i="1"/>
  <c r="BB34" i="1"/>
  <c r="BD34" i="1"/>
  <c r="BE34" i="1"/>
  <c r="BF34" i="1"/>
  <c r="BH34" i="1"/>
  <c r="BI34" i="1"/>
  <c r="BK34" i="1"/>
  <c r="BL34" i="1"/>
  <c r="BM34" i="1"/>
  <c r="BO34" i="1"/>
  <c r="BP34" i="1"/>
  <c r="BP40" i="1"/>
  <c r="U41" i="1"/>
  <c r="V41" i="1"/>
  <c r="W41" i="1"/>
  <c r="Y41" i="1"/>
  <c r="Z41" i="1"/>
  <c r="AB41" i="1"/>
  <c r="AC41" i="1"/>
  <c r="AD41" i="1"/>
  <c r="AF41" i="1"/>
  <c r="AG41" i="1"/>
  <c r="AI41" i="1"/>
  <c r="AJ41" i="1"/>
  <c r="AK41" i="1"/>
  <c r="AM41" i="1"/>
  <c r="AN41" i="1"/>
  <c r="AP41" i="1"/>
  <c r="AQ41" i="1"/>
  <c r="AR41" i="1"/>
  <c r="AT41" i="1"/>
  <c r="AU41" i="1"/>
  <c r="AW41" i="1"/>
  <c r="AX41" i="1"/>
  <c r="AY41" i="1"/>
  <c r="BA41" i="1"/>
  <c r="BB41" i="1"/>
  <c r="BD41" i="1"/>
  <c r="BE41" i="1"/>
  <c r="BF41" i="1"/>
  <c r="BH41" i="1"/>
  <c r="BI41" i="1"/>
  <c r="BK41" i="1"/>
  <c r="BL41" i="1"/>
  <c r="BM41" i="1"/>
  <c r="BO41" i="1"/>
  <c r="BP41" i="1"/>
  <c r="U44" i="1"/>
  <c r="V44" i="1"/>
  <c r="W44" i="1"/>
  <c r="Y44" i="1"/>
  <c r="Z44" i="1"/>
  <c r="AB44" i="1"/>
  <c r="AC44" i="1"/>
  <c r="AD44" i="1"/>
  <c r="AF44" i="1"/>
  <c r="AG44" i="1"/>
  <c r="AI44" i="1"/>
  <c r="AJ44" i="1"/>
  <c r="AK44" i="1"/>
  <c r="AM44" i="1"/>
  <c r="AN44" i="1"/>
  <c r="AP44" i="1"/>
  <c r="AQ44" i="1"/>
  <c r="AR44" i="1"/>
  <c r="AT44" i="1"/>
  <c r="AU44" i="1"/>
  <c r="AW44" i="1"/>
  <c r="AX44" i="1"/>
  <c r="AY44" i="1"/>
  <c r="BA44" i="1"/>
  <c r="BB44" i="1"/>
  <c r="BD44" i="1"/>
  <c r="BE44" i="1"/>
  <c r="BF44" i="1"/>
  <c r="BH44" i="1"/>
  <c r="BI44" i="1"/>
  <c r="BK44" i="1"/>
  <c r="BL44" i="1"/>
  <c r="BM44" i="1"/>
  <c r="BO44" i="1"/>
  <c r="BP44" i="1"/>
  <c r="U47" i="1"/>
  <c r="V47" i="1"/>
  <c r="W47" i="1"/>
  <c r="Y47" i="1"/>
  <c r="Z47" i="1"/>
  <c r="AB47" i="1"/>
  <c r="AC47" i="1"/>
  <c r="AD47" i="1"/>
  <c r="AF47" i="1"/>
  <c r="AG47" i="1"/>
  <c r="AI47" i="1"/>
  <c r="AJ47" i="1"/>
  <c r="AK47" i="1"/>
  <c r="AM47" i="1"/>
  <c r="AN47" i="1"/>
  <c r="AP47" i="1"/>
  <c r="AQ47" i="1"/>
  <c r="AR47" i="1"/>
  <c r="AT47" i="1"/>
  <c r="AU47" i="1"/>
  <c r="AW47" i="1"/>
  <c r="AX47" i="1"/>
  <c r="AY47" i="1"/>
  <c r="BA47" i="1"/>
  <c r="BB47" i="1"/>
  <c r="BD47" i="1"/>
  <c r="BE47" i="1"/>
  <c r="BF47" i="1"/>
  <c r="BH47" i="1"/>
  <c r="BI47" i="1"/>
  <c r="BK47" i="1"/>
  <c r="BL47" i="1"/>
  <c r="BM47" i="1"/>
  <c r="BO47" i="1"/>
  <c r="BP47" i="1"/>
  <c r="U50" i="1"/>
  <c r="V50" i="1"/>
  <c r="W50" i="1"/>
  <c r="Y50" i="1"/>
  <c r="Z50" i="1"/>
  <c r="AB50" i="1"/>
  <c r="AC50" i="1"/>
  <c r="AD50" i="1"/>
  <c r="AF50" i="1"/>
  <c r="AG50" i="1"/>
  <c r="AI50" i="1"/>
  <c r="AJ50" i="1"/>
  <c r="AK50" i="1"/>
  <c r="AM50" i="1"/>
  <c r="AN50" i="1"/>
  <c r="AP50" i="1"/>
  <c r="AQ50" i="1"/>
  <c r="AR50" i="1"/>
  <c r="AT50" i="1"/>
  <c r="AU50" i="1"/>
  <c r="AW50" i="1"/>
  <c r="AX50" i="1"/>
  <c r="AY50" i="1"/>
  <c r="BA50" i="1"/>
  <c r="BB50" i="1"/>
  <c r="BD50" i="1"/>
  <c r="BE50" i="1"/>
  <c r="BF50" i="1"/>
  <c r="BH50" i="1"/>
  <c r="BI50" i="1"/>
  <c r="BK50" i="1"/>
  <c r="BL50" i="1"/>
  <c r="BM50" i="1"/>
  <c r="BO50" i="1"/>
  <c r="BP50" i="1"/>
  <c r="U56" i="1"/>
  <c r="V56" i="1"/>
  <c r="W56" i="1"/>
  <c r="Y56" i="1"/>
  <c r="Z56" i="1"/>
  <c r="AB56" i="1"/>
  <c r="AC56" i="1"/>
  <c r="AD56" i="1"/>
  <c r="AF56" i="1"/>
  <c r="AG56" i="1"/>
  <c r="AI56" i="1"/>
  <c r="AJ56" i="1"/>
  <c r="AK56" i="1"/>
  <c r="AM56" i="1"/>
  <c r="AN56" i="1"/>
  <c r="AP56" i="1"/>
  <c r="AQ56" i="1"/>
  <c r="AR56" i="1"/>
  <c r="AT56" i="1"/>
  <c r="AU56" i="1"/>
  <c r="AW56" i="1"/>
  <c r="AX56" i="1"/>
  <c r="AY56" i="1"/>
  <c r="BA56" i="1"/>
  <c r="BB56" i="1"/>
  <c r="BD56" i="1"/>
  <c r="BE56" i="1"/>
  <c r="BF56" i="1"/>
  <c r="BH56" i="1"/>
  <c r="BI56" i="1"/>
  <c r="BK56" i="1"/>
  <c r="BL56" i="1"/>
  <c r="BM56" i="1"/>
  <c r="BO56" i="1"/>
  <c r="BP56" i="1"/>
  <c r="U60" i="1"/>
  <c r="V60" i="1"/>
  <c r="W60" i="1"/>
  <c r="Y60" i="1"/>
  <c r="Z60" i="1"/>
  <c r="AB60" i="1"/>
  <c r="AC60" i="1"/>
  <c r="AD60" i="1"/>
  <c r="AF60" i="1"/>
  <c r="AG60" i="1"/>
  <c r="AI60" i="1"/>
  <c r="AJ60" i="1"/>
  <c r="AK60" i="1"/>
  <c r="AM60" i="1"/>
  <c r="AN60" i="1"/>
  <c r="AP60" i="1"/>
  <c r="AQ60" i="1"/>
  <c r="AR60" i="1"/>
  <c r="AT60" i="1"/>
  <c r="AU60" i="1"/>
  <c r="AW60" i="1"/>
  <c r="AX60" i="1"/>
  <c r="AY60" i="1"/>
  <c r="BA60" i="1"/>
  <c r="BB60" i="1"/>
  <c r="BD60" i="1"/>
  <c r="BE60" i="1"/>
  <c r="BF60" i="1"/>
  <c r="BH60" i="1"/>
  <c r="BI60" i="1"/>
  <c r="BK60" i="1"/>
  <c r="BL60" i="1"/>
  <c r="BM60" i="1"/>
  <c r="BO60" i="1"/>
  <c r="BP60" i="1"/>
  <c r="U65" i="1"/>
  <c r="V65" i="1"/>
  <c r="W65" i="1"/>
  <c r="Y65" i="1"/>
  <c r="Z65" i="1"/>
  <c r="AB65" i="1"/>
  <c r="AC65" i="1"/>
  <c r="AD65" i="1"/>
  <c r="AF65" i="1"/>
  <c r="AG65" i="1"/>
  <c r="AI65" i="1"/>
  <c r="AJ65" i="1"/>
  <c r="AK65" i="1"/>
  <c r="AM65" i="1"/>
  <c r="AN65" i="1"/>
  <c r="AP65" i="1"/>
  <c r="AQ65" i="1"/>
  <c r="AR65" i="1"/>
  <c r="AT65" i="1"/>
  <c r="AU65" i="1"/>
  <c r="AW65" i="1"/>
  <c r="AX65" i="1"/>
  <c r="AY65" i="1"/>
  <c r="BA65" i="1"/>
  <c r="BB65" i="1"/>
  <c r="BD65" i="1"/>
  <c r="BE65" i="1"/>
  <c r="BF65" i="1"/>
  <c r="BH65" i="1"/>
  <c r="BI65" i="1"/>
  <c r="BK65" i="1"/>
  <c r="BL65" i="1"/>
  <c r="BM65" i="1"/>
  <c r="BO65" i="1"/>
  <c r="BP65" i="1"/>
  <c r="U66" i="1"/>
  <c r="V66" i="1"/>
  <c r="W66" i="1"/>
  <c r="Y66" i="1"/>
  <c r="Z66" i="1"/>
  <c r="AB66" i="1"/>
  <c r="AC66" i="1"/>
  <c r="AD66" i="1"/>
  <c r="AF66" i="1"/>
  <c r="AG66" i="1"/>
  <c r="AI66" i="1"/>
  <c r="AJ66" i="1"/>
  <c r="AK66" i="1"/>
  <c r="AM66" i="1"/>
  <c r="AN66" i="1"/>
  <c r="AP66" i="1"/>
  <c r="AQ66" i="1"/>
  <c r="AR66" i="1"/>
  <c r="AT66" i="1"/>
  <c r="AU66" i="1"/>
  <c r="AW66" i="1"/>
  <c r="AX66" i="1"/>
  <c r="AY66" i="1"/>
  <c r="BA66" i="1"/>
  <c r="BB66" i="1"/>
  <c r="BD66" i="1"/>
  <c r="BE66" i="1"/>
  <c r="BF66" i="1"/>
  <c r="BH66" i="1"/>
  <c r="BI66" i="1"/>
  <c r="BK66" i="1"/>
  <c r="BL66" i="1"/>
  <c r="BM66" i="1"/>
  <c r="BO66" i="1"/>
  <c r="BP66" i="1"/>
  <c r="U67" i="1"/>
  <c r="V67" i="1"/>
  <c r="W67" i="1"/>
  <c r="Y67" i="1"/>
  <c r="Z67" i="1"/>
  <c r="AB67" i="1"/>
  <c r="AC67" i="1"/>
  <c r="AD67" i="1"/>
  <c r="AF67" i="1"/>
  <c r="AG67" i="1"/>
  <c r="AI67" i="1"/>
  <c r="AJ67" i="1"/>
  <c r="AK67" i="1"/>
  <c r="AM67" i="1"/>
  <c r="AN67" i="1"/>
  <c r="AP67" i="1"/>
  <c r="AQ67" i="1"/>
  <c r="AR67" i="1"/>
  <c r="AT67" i="1"/>
  <c r="AU67" i="1"/>
  <c r="AW67" i="1"/>
  <c r="AX67" i="1"/>
  <c r="AY67" i="1"/>
  <c r="BA67" i="1"/>
  <c r="BB67" i="1"/>
  <c r="BD67" i="1"/>
  <c r="BE67" i="1"/>
  <c r="BF67" i="1"/>
  <c r="BH67" i="1"/>
  <c r="BI67" i="1"/>
  <c r="BK67" i="1"/>
  <c r="BL67" i="1"/>
  <c r="BM67" i="1"/>
  <c r="BO67" i="1"/>
  <c r="BP67" i="1"/>
  <c r="U68" i="1"/>
  <c r="V68" i="1"/>
  <c r="W68" i="1"/>
  <c r="Y68" i="1"/>
  <c r="Z68" i="1"/>
  <c r="AB68" i="1"/>
  <c r="AC68" i="1"/>
  <c r="AD68" i="1"/>
  <c r="AF68" i="1"/>
  <c r="AG68" i="1"/>
  <c r="AI68" i="1"/>
  <c r="AJ68" i="1"/>
  <c r="AK68" i="1"/>
  <c r="AM68" i="1"/>
  <c r="AN68" i="1"/>
  <c r="AP68" i="1"/>
  <c r="AQ68" i="1"/>
  <c r="AR68" i="1"/>
  <c r="AT68" i="1"/>
  <c r="AU68" i="1"/>
  <c r="AW68" i="1"/>
  <c r="AX68" i="1"/>
  <c r="AY68" i="1"/>
  <c r="BA68" i="1"/>
  <c r="BB68" i="1"/>
  <c r="BD68" i="1"/>
  <c r="BE68" i="1"/>
  <c r="BF68" i="1"/>
  <c r="BH68" i="1"/>
  <c r="BI68" i="1"/>
  <c r="BK68" i="1"/>
  <c r="BL68" i="1"/>
  <c r="BM68" i="1"/>
  <c r="BO68" i="1"/>
  <c r="BP68" i="1"/>
  <c r="U69" i="1"/>
  <c r="V69" i="1"/>
  <c r="W69" i="1"/>
  <c r="Y69" i="1"/>
  <c r="Z69" i="1"/>
  <c r="AB69" i="1"/>
  <c r="AC69" i="1"/>
  <c r="AD69" i="1"/>
  <c r="AF69" i="1"/>
  <c r="AG69" i="1"/>
  <c r="AI69" i="1"/>
  <c r="AJ69" i="1"/>
  <c r="AK69" i="1"/>
  <c r="AM69" i="1"/>
  <c r="AN69" i="1"/>
  <c r="AP69" i="1"/>
  <c r="AQ69" i="1"/>
  <c r="AR69" i="1"/>
  <c r="AT69" i="1"/>
  <c r="AU69" i="1"/>
  <c r="AW69" i="1"/>
  <c r="AX69" i="1"/>
  <c r="AY69" i="1"/>
  <c r="BA69" i="1"/>
  <c r="BB69" i="1"/>
  <c r="BD69" i="1"/>
  <c r="BE69" i="1"/>
  <c r="BF69" i="1"/>
  <c r="BH69" i="1"/>
  <c r="BI69" i="1"/>
  <c r="BK69" i="1"/>
  <c r="BL69" i="1"/>
  <c r="BM69" i="1"/>
  <c r="BO69" i="1"/>
  <c r="BP69" i="1"/>
  <c r="U71" i="1"/>
  <c r="V71" i="1"/>
  <c r="W71" i="1"/>
  <c r="Y71" i="1"/>
  <c r="Z71" i="1"/>
  <c r="AB71" i="1"/>
  <c r="AC71" i="1"/>
  <c r="AD71" i="1"/>
  <c r="AF71" i="1"/>
  <c r="AG71" i="1"/>
  <c r="AI71" i="1"/>
  <c r="AJ71" i="1"/>
  <c r="AK71" i="1"/>
  <c r="AM71" i="1"/>
  <c r="AN71" i="1"/>
  <c r="AP71" i="1"/>
  <c r="AQ71" i="1"/>
  <c r="AR71" i="1"/>
  <c r="AT71" i="1"/>
  <c r="AU71" i="1"/>
  <c r="AW71" i="1"/>
  <c r="AX71" i="1"/>
  <c r="AY71" i="1"/>
  <c r="BA71" i="1"/>
  <c r="BB71" i="1"/>
  <c r="BD71" i="1"/>
  <c r="BE71" i="1"/>
  <c r="BF71" i="1"/>
  <c r="BH71" i="1"/>
  <c r="BI71" i="1"/>
  <c r="BK71" i="1"/>
  <c r="BL71" i="1"/>
  <c r="BM71" i="1"/>
  <c r="BO71" i="1"/>
  <c r="BP71" i="1"/>
  <c r="U72" i="1"/>
  <c r="V72" i="1"/>
  <c r="W72" i="1"/>
  <c r="Y72" i="1"/>
  <c r="Z72" i="1"/>
  <c r="AB72" i="1"/>
  <c r="AC72" i="1"/>
  <c r="AD72" i="1"/>
  <c r="AF72" i="1"/>
  <c r="AG72" i="1"/>
  <c r="AI72" i="1"/>
  <c r="AJ72" i="1"/>
  <c r="AK72" i="1"/>
  <c r="AM72" i="1"/>
  <c r="AN72" i="1"/>
  <c r="AP72" i="1"/>
  <c r="AQ72" i="1"/>
  <c r="AR72" i="1"/>
  <c r="AT72" i="1"/>
  <c r="AU72" i="1"/>
  <c r="AW72" i="1"/>
  <c r="AX72" i="1"/>
  <c r="AY72" i="1"/>
  <c r="BA72" i="1"/>
  <c r="BB72" i="1"/>
  <c r="BD72" i="1"/>
  <c r="BE72" i="1"/>
  <c r="BF72" i="1"/>
  <c r="BH72" i="1"/>
  <c r="BI72" i="1"/>
  <c r="BK72" i="1"/>
  <c r="BL72" i="1"/>
  <c r="BM72" i="1"/>
  <c r="BO72" i="1"/>
  <c r="BP72" i="1"/>
  <c r="U73" i="1"/>
  <c r="V73" i="1"/>
  <c r="W73" i="1"/>
  <c r="Y73" i="1"/>
  <c r="Z73" i="1"/>
  <c r="AB73" i="1"/>
  <c r="AC73" i="1"/>
  <c r="AD73" i="1"/>
  <c r="AF73" i="1"/>
  <c r="AG73" i="1"/>
  <c r="AI73" i="1"/>
  <c r="AJ73" i="1"/>
  <c r="AK73" i="1"/>
  <c r="AM73" i="1"/>
  <c r="AN73" i="1"/>
  <c r="AP73" i="1"/>
  <c r="AQ73" i="1"/>
  <c r="AR73" i="1"/>
  <c r="AT73" i="1"/>
  <c r="AU73" i="1"/>
  <c r="AW73" i="1"/>
  <c r="AX73" i="1"/>
  <c r="AY73" i="1"/>
  <c r="BA73" i="1"/>
  <c r="BB73" i="1"/>
  <c r="BD73" i="1"/>
  <c r="BE73" i="1"/>
  <c r="BF73" i="1"/>
  <c r="BH73" i="1"/>
  <c r="BI73" i="1"/>
  <c r="BK73" i="1"/>
  <c r="BL73" i="1"/>
  <c r="BM73" i="1"/>
  <c r="BO73" i="1"/>
  <c r="BP73" i="1"/>
  <c r="U74" i="1"/>
  <c r="V74" i="1"/>
  <c r="W74" i="1"/>
  <c r="Y74" i="1"/>
  <c r="Z74" i="1"/>
  <c r="AB74" i="1"/>
  <c r="AC74" i="1"/>
  <c r="AD74" i="1"/>
  <c r="AF74" i="1"/>
  <c r="AG74" i="1"/>
  <c r="AI74" i="1"/>
  <c r="AJ74" i="1"/>
  <c r="AK74" i="1"/>
  <c r="AM74" i="1"/>
  <c r="AN74" i="1"/>
  <c r="AP74" i="1"/>
  <c r="AQ74" i="1"/>
  <c r="AR74" i="1"/>
  <c r="AT74" i="1"/>
  <c r="AU74" i="1"/>
  <c r="AW74" i="1"/>
  <c r="AX74" i="1"/>
  <c r="AY74" i="1"/>
  <c r="BA74" i="1"/>
  <c r="BB74" i="1"/>
  <c r="BD74" i="1"/>
  <c r="BE74" i="1"/>
  <c r="BF74" i="1"/>
  <c r="BH74" i="1"/>
  <c r="BI74" i="1"/>
  <c r="BK74" i="1"/>
  <c r="BL74" i="1"/>
  <c r="BM74" i="1"/>
  <c r="BO74" i="1"/>
  <c r="BP74" i="1"/>
  <c r="U75" i="1"/>
  <c r="V75" i="1"/>
  <c r="W75" i="1"/>
  <c r="Y75" i="1"/>
  <c r="Z75" i="1"/>
  <c r="AB75" i="1"/>
  <c r="AC75" i="1"/>
  <c r="AD75" i="1"/>
  <c r="AF75" i="1"/>
  <c r="AG75" i="1"/>
  <c r="AI75" i="1"/>
  <c r="AJ75" i="1"/>
  <c r="AK75" i="1"/>
  <c r="AM75" i="1"/>
  <c r="AN75" i="1"/>
  <c r="AP75" i="1"/>
  <c r="AQ75" i="1"/>
  <c r="AR75" i="1"/>
  <c r="AT75" i="1"/>
  <c r="AU75" i="1"/>
  <c r="AW75" i="1"/>
  <c r="AX75" i="1"/>
  <c r="AY75" i="1"/>
  <c r="BA75" i="1"/>
  <c r="BB75" i="1"/>
  <c r="BD75" i="1"/>
  <c r="BE75" i="1"/>
  <c r="BF75" i="1"/>
  <c r="BH75" i="1"/>
  <c r="BI75" i="1"/>
  <c r="BK75" i="1"/>
  <c r="BL75" i="1"/>
  <c r="BM75" i="1"/>
  <c r="BO75" i="1"/>
  <c r="BP75" i="1"/>
  <c r="U76" i="1"/>
  <c r="V76" i="1"/>
  <c r="W76" i="1"/>
  <c r="Y76" i="1"/>
  <c r="Z76" i="1"/>
  <c r="AB76" i="1"/>
  <c r="AC76" i="1"/>
  <c r="AD76" i="1"/>
  <c r="AF76" i="1"/>
  <c r="AG76" i="1"/>
  <c r="AI76" i="1"/>
  <c r="AJ76" i="1"/>
  <c r="AK76" i="1"/>
  <c r="AM76" i="1"/>
  <c r="AN76" i="1"/>
  <c r="AP76" i="1"/>
  <c r="AQ76" i="1"/>
  <c r="AR76" i="1"/>
  <c r="AT76" i="1"/>
  <c r="AU76" i="1"/>
  <c r="AW76" i="1"/>
  <c r="AX76" i="1"/>
  <c r="AY76" i="1"/>
  <c r="BA76" i="1"/>
  <c r="BB76" i="1"/>
  <c r="BD76" i="1"/>
  <c r="BE76" i="1"/>
  <c r="BF76" i="1"/>
  <c r="BH76" i="1"/>
  <c r="BI76" i="1"/>
  <c r="BK76" i="1"/>
  <c r="BL76" i="1"/>
  <c r="BM76" i="1"/>
  <c r="BO76" i="1"/>
  <c r="BP76" i="1"/>
  <c r="U77" i="1"/>
  <c r="V77" i="1"/>
  <c r="W77" i="1"/>
  <c r="Y77" i="1"/>
  <c r="Z77" i="1"/>
  <c r="AB77" i="1"/>
  <c r="AC77" i="1"/>
  <c r="AD77" i="1"/>
  <c r="AF77" i="1"/>
  <c r="AG77" i="1"/>
  <c r="AI77" i="1"/>
  <c r="AJ77" i="1"/>
  <c r="AK77" i="1"/>
  <c r="AM77" i="1"/>
  <c r="AN77" i="1"/>
  <c r="AP77" i="1"/>
  <c r="AQ77" i="1"/>
  <c r="AR77" i="1"/>
  <c r="AT77" i="1"/>
  <c r="AU77" i="1"/>
  <c r="AW77" i="1"/>
  <c r="AX77" i="1"/>
  <c r="AY77" i="1"/>
  <c r="BA77" i="1"/>
  <c r="BB77" i="1"/>
  <c r="BD77" i="1"/>
  <c r="BE77" i="1"/>
  <c r="BF77" i="1"/>
  <c r="BH77" i="1"/>
  <c r="BI77" i="1"/>
  <c r="BK77" i="1"/>
  <c r="BL77" i="1"/>
  <c r="BM77" i="1"/>
  <c r="BO77" i="1"/>
  <c r="BP77" i="1"/>
  <c r="U78" i="1"/>
  <c r="V78" i="1"/>
  <c r="W78" i="1"/>
  <c r="Y78" i="1"/>
  <c r="Z78" i="1"/>
  <c r="AB78" i="1"/>
  <c r="AC78" i="1"/>
  <c r="AD78" i="1"/>
  <c r="AF78" i="1"/>
  <c r="AG78" i="1"/>
  <c r="AI78" i="1"/>
  <c r="AJ78" i="1"/>
  <c r="AK78" i="1"/>
  <c r="AM78" i="1"/>
  <c r="AN78" i="1"/>
  <c r="AP78" i="1"/>
  <c r="AQ78" i="1"/>
  <c r="AR78" i="1"/>
  <c r="AT78" i="1"/>
  <c r="AU78" i="1"/>
  <c r="AW78" i="1"/>
  <c r="AX78" i="1"/>
  <c r="AY78" i="1"/>
  <c r="BA78" i="1"/>
  <c r="BB78" i="1"/>
  <c r="BD78" i="1"/>
  <c r="BE78" i="1"/>
  <c r="BF78" i="1"/>
  <c r="BH78" i="1"/>
  <c r="BI78" i="1"/>
  <c r="BK78" i="1"/>
  <c r="BL78" i="1"/>
  <c r="BM78" i="1"/>
  <c r="BO78" i="1"/>
  <c r="BP78" i="1"/>
  <c r="U79" i="1"/>
  <c r="V79" i="1"/>
  <c r="W79" i="1"/>
  <c r="Y79" i="1"/>
  <c r="Z79" i="1"/>
  <c r="AB79" i="1"/>
  <c r="AC79" i="1"/>
  <c r="AD79" i="1"/>
  <c r="AF79" i="1"/>
  <c r="AG79" i="1"/>
  <c r="AI79" i="1"/>
  <c r="AJ79" i="1"/>
  <c r="AK79" i="1"/>
  <c r="AM79" i="1"/>
  <c r="AN79" i="1"/>
  <c r="AP79" i="1"/>
  <c r="AQ79" i="1"/>
  <c r="AR79" i="1"/>
  <c r="AT79" i="1"/>
  <c r="AU79" i="1"/>
  <c r="AW79" i="1"/>
  <c r="AX79" i="1"/>
  <c r="AY79" i="1"/>
  <c r="BA79" i="1"/>
  <c r="BB79" i="1"/>
  <c r="BD79" i="1"/>
  <c r="BE79" i="1"/>
  <c r="BF79" i="1"/>
  <c r="BH79" i="1"/>
  <c r="BI79" i="1"/>
  <c r="BK79" i="1"/>
  <c r="BL79" i="1"/>
  <c r="BM79" i="1"/>
  <c r="BO79" i="1"/>
  <c r="BP79" i="1"/>
  <c r="U80" i="1"/>
  <c r="V80" i="1"/>
  <c r="W80" i="1"/>
  <c r="Y80" i="1"/>
  <c r="Z80" i="1"/>
  <c r="AB80" i="1"/>
  <c r="AC80" i="1"/>
  <c r="AD80" i="1"/>
  <c r="AF80" i="1"/>
  <c r="AG80" i="1"/>
  <c r="AI80" i="1"/>
  <c r="AJ80" i="1"/>
  <c r="AK80" i="1"/>
  <c r="AM80" i="1"/>
  <c r="AN80" i="1"/>
  <c r="AP80" i="1"/>
  <c r="AQ80" i="1"/>
  <c r="AR80" i="1"/>
  <c r="AT80" i="1"/>
  <c r="AU80" i="1"/>
  <c r="AW80" i="1"/>
  <c r="AX80" i="1"/>
  <c r="AY80" i="1"/>
  <c r="BA80" i="1"/>
  <c r="BB80" i="1"/>
  <c r="BD80" i="1"/>
  <c r="BE80" i="1"/>
  <c r="BF80" i="1"/>
  <c r="BH80" i="1"/>
  <c r="BI80" i="1"/>
  <c r="BK80" i="1"/>
  <c r="BL80" i="1"/>
  <c r="BM80" i="1"/>
  <c r="BO80" i="1"/>
  <c r="BP80" i="1"/>
  <c r="U81" i="1"/>
  <c r="V81" i="1"/>
  <c r="W81" i="1"/>
  <c r="Y81" i="1"/>
  <c r="Z81" i="1"/>
  <c r="AB81" i="1"/>
  <c r="AC81" i="1"/>
  <c r="AD81" i="1"/>
  <c r="AF81" i="1"/>
  <c r="AG81" i="1"/>
  <c r="AI81" i="1"/>
  <c r="AJ81" i="1"/>
  <c r="AK81" i="1"/>
  <c r="AM81" i="1"/>
  <c r="AN81" i="1"/>
  <c r="AP81" i="1"/>
  <c r="AQ81" i="1"/>
  <c r="AR81" i="1"/>
  <c r="AT81" i="1"/>
  <c r="AU81" i="1"/>
  <c r="AW81" i="1"/>
  <c r="AX81" i="1"/>
  <c r="AY81" i="1"/>
  <c r="BA81" i="1"/>
  <c r="BB81" i="1"/>
  <c r="BD81" i="1"/>
  <c r="BE81" i="1"/>
  <c r="BF81" i="1"/>
  <c r="BH81" i="1"/>
  <c r="BI81" i="1"/>
  <c r="BK81" i="1"/>
  <c r="BL81" i="1"/>
  <c r="BM81" i="1"/>
  <c r="BO81" i="1"/>
  <c r="BP81" i="1"/>
  <c r="U82" i="1"/>
  <c r="V82" i="1"/>
  <c r="W82" i="1"/>
  <c r="Y82" i="1"/>
  <c r="Z82" i="1"/>
  <c r="AB82" i="1"/>
  <c r="AC82" i="1"/>
  <c r="AD82" i="1"/>
  <c r="AF82" i="1"/>
  <c r="AG82" i="1"/>
  <c r="AI82" i="1"/>
  <c r="AJ82" i="1"/>
  <c r="AK82" i="1"/>
  <c r="AM82" i="1"/>
  <c r="AN82" i="1"/>
  <c r="AP82" i="1"/>
  <c r="AQ82" i="1"/>
  <c r="AR82" i="1"/>
  <c r="AT82" i="1"/>
  <c r="AU82" i="1"/>
  <c r="AW82" i="1"/>
  <c r="AX82" i="1"/>
  <c r="AY82" i="1"/>
  <c r="BA82" i="1"/>
  <c r="BB82" i="1"/>
  <c r="BD82" i="1"/>
  <c r="BE82" i="1"/>
  <c r="BF82" i="1"/>
  <c r="BH82" i="1"/>
  <c r="BI82" i="1"/>
  <c r="BK82" i="1"/>
  <c r="BL82" i="1"/>
  <c r="BM82" i="1"/>
  <c r="BO82" i="1"/>
  <c r="BP82" i="1"/>
  <c r="U85" i="1"/>
  <c r="V85" i="1"/>
  <c r="W85" i="1"/>
  <c r="Y85" i="1"/>
  <c r="Z85" i="1"/>
  <c r="AB85" i="1"/>
  <c r="AC85" i="1"/>
  <c r="AD85" i="1"/>
  <c r="AF85" i="1"/>
  <c r="AG85" i="1"/>
  <c r="AI85" i="1"/>
  <c r="AJ85" i="1"/>
  <c r="AK85" i="1"/>
  <c r="AM85" i="1"/>
  <c r="AN85" i="1"/>
  <c r="AP85" i="1"/>
  <c r="AQ85" i="1"/>
  <c r="AR85" i="1"/>
  <c r="AT85" i="1"/>
  <c r="AU85" i="1"/>
  <c r="AW85" i="1"/>
  <c r="AX85" i="1"/>
  <c r="AY85" i="1"/>
  <c r="BA85" i="1"/>
  <c r="BB85" i="1"/>
  <c r="BD85" i="1"/>
  <c r="BE85" i="1"/>
  <c r="BF85" i="1"/>
  <c r="BH85" i="1"/>
  <c r="BI85" i="1"/>
  <c r="BK85" i="1"/>
  <c r="BL85" i="1"/>
  <c r="BM85" i="1"/>
  <c r="BO85" i="1"/>
  <c r="BP85" i="1"/>
  <c r="U88" i="1"/>
  <c r="V88" i="1"/>
  <c r="W88" i="1"/>
  <c r="Y88" i="1"/>
  <c r="Z88" i="1"/>
  <c r="AB88" i="1"/>
  <c r="AC88" i="1"/>
  <c r="AD88" i="1"/>
  <c r="AF88" i="1"/>
  <c r="AG88" i="1"/>
  <c r="AI88" i="1"/>
  <c r="AJ88" i="1"/>
  <c r="AK88" i="1"/>
  <c r="AM88" i="1"/>
  <c r="AN88" i="1"/>
  <c r="AP88" i="1"/>
  <c r="AQ88" i="1"/>
  <c r="AR88" i="1"/>
  <c r="AT88" i="1"/>
  <c r="AU88" i="1"/>
  <c r="AW88" i="1"/>
  <c r="AX88" i="1"/>
  <c r="AY88" i="1"/>
  <c r="BA88" i="1"/>
  <c r="BB88" i="1"/>
  <c r="BD88" i="1"/>
  <c r="BE88" i="1"/>
  <c r="BF88" i="1"/>
  <c r="BH88" i="1"/>
  <c r="BI88" i="1"/>
  <c r="BK88" i="1"/>
  <c r="BL88" i="1"/>
  <c r="BM88" i="1"/>
  <c r="BO88" i="1"/>
  <c r="BP88" i="1"/>
  <c r="U89" i="1"/>
  <c r="V89" i="1"/>
  <c r="W89" i="1"/>
  <c r="Y89" i="1"/>
  <c r="Z89" i="1"/>
  <c r="AB89" i="1"/>
  <c r="AC89" i="1"/>
  <c r="AD89" i="1"/>
  <c r="AF89" i="1"/>
  <c r="AG89" i="1"/>
  <c r="AI89" i="1"/>
  <c r="AJ89" i="1"/>
  <c r="AK89" i="1"/>
  <c r="AM89" i="1"/>
  <c r="AN89" i="1"/>
  <c r="AP89" i="1"/>
  <c r="AQ89" i="1"/>
  <c r="AR89" i="1"/>
  <c r="AT89" i="1"/>
  <c r="AU89" i="1"/>
  <c r="AW89" i="1"/>
  <c r="AX89" i="1"/>
  <c r="AY89" i="1"/>
  <c r="BA89" i="1"/>
  <c r="BB89" i="1"/>
  <c r="BD89" i="1"/>
  <c r="BE89" i="1"/>
  <c r="BF89" i="1"/>
  <c r="BH89" i="1"/>
  <c r="BI89" i="1"/>
  <c r="BK89" i="1"/>
  <c r="BL89" i="1"/>
  <c r="BM89" i="1"/>
  <c r="BO89" i="1"/>
  <c r="BP89" i="1"/>
  <c r="U90" i="1"/>
  <c r="V90" i="1"/>
  <c r="W90" i="1"/>
  <c r="Y90" i="1"/>
  <c r="Z90" i="1"/>
  <c r="AB90" i="1"/>
  <c r="AC90" i="1"/>
  <c r="AD90" i="1"/>
  <c r="AF90" i="1"/>
  <c r="AG90" i="1"/>
  <c r="AI90" i="1"/>
  <c r="AJ90" i="1"/>
  <c r="AK90" i="1"/>
  <c r="AM90" i="1"/>
  <c r="AN90" i="1"/>
  <c r="AP90" i="1"/>
  <c r="AQ90" i="1"/>
  <c r="AR90" i="1"/>
  <c r="AT90" i="1"/>
  <c r="AU90" i="1"/>
  <c r="AW90" i="1"/>
  <c r="AX90" i="1"/>
  <c r="AY90" i="1"/>
  <c r="BA90" i="1"/>
  <c r="BB90" i="1"/>
  <c r="BD90" i="1"/>
  <c r="BE90" i="1"/>
  <c r="BF90" i="1"/>
  <c r="BH90" i="1"/>
  <c r="BI90" i="1"/>
  <c r="BK90" i="1"/>
  <c r="BL90" i="1"/>
  <c r="BM90" i="1"/>
  <c r="BO90" i="1"/>
  <c r="BP90" i="1"/>
  <c r="U91" i="1"/>
  <c r="V91" i="1"/>
  <c r="W91" i="1"/>
  <c r="Y91" i="1"/>
  <c r="Z91" i="1"/>
  <c r="AB91" i="1"/>
  <c r="AC91" i="1"/>
  <c r="AD91" i="1"/>
  <c r="AF91" i="1"/>
  <c r="AG91" i="1"/>
  <c r="AI91" i="1"/>
  <c r="AJ91" i="1"/>
  <c r="AK91" i="1"/>
  <c r="AM91" i="1"/>
  <c r="AN91" i="1"/>
  <c r="AP91" i="1"/>
  <c r="AQ91" i="1"/>
  <c r="AR91" i="1"/>
  <c r="AT91" i="1"/>
  <c r="AU91" i="1"/>
  <c r="AW91" i="1"/>
  <c r="AX91" i="1"/>
  <c r="AY91" i="1"/>
  <c r="BA91" i="1"/>
  <c r="BB91" i="1"/>
  <c r="BD91" i="1"/>
  <c r="BE91" i="1"/>
  <c r="BF91" i="1"/>
  <c r="BH91" i="1"/>
  <c r="BI91" i="1"/>
  <c r="BK91" i="1"/>
  <c r="BL91" i="1"/>
  <c r="BM91" i="1"/>
  <c r="BO91" i="1"/>
  <c r="BP91" i="1"/>
  <c r="U92" i="1"/>
  <c r="V92" i="1"/>
  <c r="W92" i="1"/>
  <c r="Y92" i="1"/>
  <c r="Z92" i="1"/>
  <c r="AB92" i="1"/>
  <c r="AC92" i="1"/>
  <c r="AD92" i="1"/>
  <c r="AF92" i="1"/>
  <c r="AG92" i="1"/>
  <c r="AI92" i="1"/>
  <c r="AJ92" i="1"/>
  <c r="AK92" i="1"/>
  <c r="AM92" i="1"/>
  <c r="AN92" i="1"/>
  <c r="AP92" i="1"/>
  <c r="AQ92" i="1"/>
  <c r="AR92" i="1"/>
  <c r="AT92" i="1"/>
  <c r="AU92" i="1"/>
  <c r="AW92" i="1"/>
  <c r="AX92" i="1"/>
  <c r="AY92" i="1"/>
  <c r="BA92" i="1"/>
  <c r="BB92" i="1"/>
  <c r="BD92" i="1"/>
  <c r="BE92" i="1"/>
  <c r="BF92" i="1"/>
  <c r="BH92" i="1"/>
  <c r="BI92" i="1"/>
  <c r="BK92" i="1"/>
  <c r="BL92" i="1"/>
  <c r="BM92" i="1"/>
  <c r="BO92" i="1"/>
  <c r="BP92" i="1"/>
  <c r="U95" i="1"/>
  <c r="V95" i="1"/>
  <c r="W95" i="1"/>
  <c r="Y95" i="1"/>
  <c r="Z95" i="1"/>
  <c r="AB95" i="1"/>
  <c r="AC95" i="1"/>
  <c r="AD95" i="1"/>
  <c r="AF95" i="1"/>
  <c r="AG95" i="1"/>
  <c r="AI95" i="1"/>
  <c r="AJ95" i="1"/>
  <c r="AK95" i="1"/>
  <c r="AM95" i="1"/>
  <c r="AN95" i="1"/>
  <c r="AP95" i="1"/>
  <c r="AQ95" i="1"/>
  <c r="AR95" i="1"/>
  <c r="AT95" i="1"/>
  <c r="AU95" i="1"/>
  <c r="AW95" i="1"/>
  <c r="AX95" i="1"/>
  <c r="AY95" i="1"/>
  <c r="BA95" i="1"/>
  <c r="BB95" i="1"/>
  <c r="BD95" i="1"/>
  <c r="BE95" i="1"/>
  <c r="BF95" i="1"/>
  <c r="BH95" i="1"/>
  <c r="BI95" i="1"/>
  <c r="BK95" i="1"/>
  <c r="BL95" i="1"/>
  <c r="BM95" i="1"/>
  <c r="BO95" i="1"/>
  <c r="BP95" i="1"/>
  <c r="U96" i="1"/>
  <c r="V96" i="1"/>
  <c r="W96" i="1"/>
  <c r="Y96" i="1"/>
  <c r="Z96" i="1"/>
  <c r="AB96" i="1"/>
  <c r="AC96" i="1"/>
  <c r="AD96" i="1"/>
  <c r="AF96" i="1"/>
  <c r="AG96" i="1"/>
  <c r="AI96" i="1"/>
  <c r="AJ96" i="1"/>
  <c r="AK96" i="1"/>
  <c r="AM96" i="1"/>
  <c r="AN96" i="1"/>
  <c r="AP96" i="1"/>
  <c r="AQ96" i="1"/>
  <c r="AR96" i="1"/>
  <c r="AT96" i="1"/>
  <c r="AU96" i="1"/>
  <c r="AW96" i="1"/>
  <c r="AX96" i="1"/>
  <c r="AY96" i="1"/>
  <c r="BA96" i="1"/>
  <c r="BB96" i="1"/>
  <c r="BD96" i="1"/>
  <c r="BE96" i="1"/>
  <c r="BF96" i="1"/>
  <c r="BH96" i="1"/>
  <c r="BI96" i="1"/>
  <c r="BK96" i="1"/>
  <c r="BL96" i="1"/>
  <c r="BM96" i="1"/>
  <c r="BO96" i="1"/>
  <c r="BP96" i="1"/>
  <c r="U97" i="1"/>
  <c r="V97" i="1"/>
  <c r="W97" i="1"/>
  <c r="Y97" i="1"/>
  <c r="Z97" i="1"/>
  <c r="AB97" i="1"/>
  <c r="AC97" i="1"/>
  <c r="AD97" i="1"/>
  <c r="AF97" i="1"/>
  <c r="AG97" i="1"/>
  <c r="AI97" i="1"/>
  <c r="AJ97" i="1"/>
  <c r="AK97" i="1"/>
  <c r="AM97" i="1"/>
  <c r="AN97" i="1"/>
  <c r="AP97" i="1"/>
  <c r="AQ97" i="1"/>
  <c r="AR97" i="1"/>
  <c r="AT97" i="1"/>
  <c r="AU97" i="1"/>
  <c r="AW97" i="1"/>
  <c r="AX97" i="1"/>
  <c r="AY97" i="1"/>
  <c r="BA97" i="1"/>
  <c r="BB97" i="1"/>
  <c r="BD97" i="1"/>
  <c r="BE97" i="1"/>
  <c r="BF97" i="1"/>
  <c r="BH97" i="1"/>
  <c r="BI97" i="1"/>
  <c r="BK97" i="1"/>
  <c r="BL97" i="1"/>
  <c r="BM97" i="1"/>
  <c r="BO97" i="1"/>
  <c r="BP97" i="1"/>
  <c r="U102" i="1"/>
  <c r="V102" i="1"/>
  <c r="W102" i="1"/>
  <c r="X102" i="1"/>
  <c r="Y102" i="1"/>
  <c r="Z102" i="1"/>
  <c r="AB102" i="1"/>
  <c r="AC102" i="1"/>
  <c r="AD102" i="1"/>
  <c r="AE102" i="1"/>
  <c r="AF102" i="1"/>
  <c r="AG102" i="1"/>
  <c r="AI102" i="1"/>
  <c r="AJ102" i="1"/>
  <c r="AK102" i="1"/>
  <c r="AL102" i="1"/>
  <c r="AM102" i="1"/>
  <c r="AN102" i="1"/>
  <c r="AP102" i="1"/>
  <c r="AQ102" i="1"/>
  <c r="AR102" i="1"/>
  <c r="AS102" i="1"/>
  <c r="AT102" i="1"/>
  <c r="AU102" i="1"/>
  <c r="AW102" i="1"/>
  <c r="AX102" i="1"/>
  <c r="AY102" i="1"/>
  <c r="AZ102" i="1"/>
  <c r="BA102" i="1"/>
  <c r="BB102" i="1"/>
  <c r="BD102" i="1"/>
  <c r="BE102" i="1"/>
  <c r="BF102" i="1"/>
  <c r="BG102" i="1"/>
  <c r="BH102" i="1"/>
  <c r="BI102" i="1"/>
  <c r="BK102" i="1"/>
  <c r="BL102" i="1"/>
  <c r="BM102" i="1"/>
  <c r="BN102" i="1"/>
  <c r="BO102" i="1"/>
  <c r="BP102" i="1"/>
  <c r="U103" i="1"/>
  <c r="V103" i="1"/>
  <c r="W103" i="1"/>
  <c r="X103" i="1"/>
  <c r="Y103" i="1"/>
  <c r="Z103" i="1"/>
  <c r="AB103" i="1"/>
  <c r="AC103" i="1"/>
  <c r="AD103" i="1"/>
  <c r="AE103" i="1"/>
  <c r="AF103" i="1"/>
  <c r="AG103" i="1"/>
  <c r="AI103" i="1"/>
  <c r="AJ103" i="1"/>
  <c r="AK103" i="1"/>
  <c r="AL103" i="1"/>
  <c r="AM103" i="1"/>
  <c r="AN103" i="1"/>
  <c r="AP103" i="1"/>
  <c r="AQ103" i="1"/>
  <c r="AR103" i="1"/>
  <c r="AS103" i="1"/>
  <c r="AT103" i="1"/>
  <c r="AU103" i="1"/>
  <c r="AW103" i="1"/>
  <c r="AX103" i="1"/>
  <c r="AY103" i="1"/>
  <c r="AZ103" i="1"/>
  <c r="BA103" i="1"/>
  <c r="BB103" i="1"/>
  <c r="BD103" i="1"/>
  <c r="BE103" i="1"/>
  <c r="BF103" i="1"/>
  <c r="BG103" i="1"/>
  <c r="BH103" i="1"/>
  <c r="BI103" i="1"/>
  <c r="BK103" i="1"/>
  <c r="BL103" i="1"/>
  <c r="BM103" i="1"/>
  <c r="BN103" i="1"/>
  <c r="BO103" i="1"/>
  <c r="BP103" i="1"/>
  <c r="U104" i="1"/>
  <c r="V104" i="1"/>
  <c r="W104" i="1"/>
  <c r="X104" i="1"/>
  <c r="Y104" i="1"/>
  <c r="Z104" i="1"/>
  <c r="AB104" i="1"/>
  <c r="AC104" i="1"/>
  <c r="AD104" i="1"/>
  <c r="AE104" i="1"/>
  <c r="AF104" i="1"/>
  <c r="AG104" i="1"/>
  <c r="AI104" i="1"/>
  <c r="AJ104" i="1"/>
  <c r="AK104" i="1"/>
  <c r="AL104" i="1"/>
  <c r="AM104" i="1"/>
  <c r="AN104" i="1"/>
  <c r="AP104" i="1"/>
  <c r="AQ104" i="1"/>
  <c r="AR104" i="1"/>
  <c r="AS104" i="1"/>
  <c r="AT104" i="1"/>
  <c r="AU104" i="1"/>
  <c r="AW104" i="1"/>
  <c r="AX104" i="1"/>
  <c r="AY104" i="1"/>
  <c r="AZ104" i="1"/>
  <c r="BA104" i="1"/>
  <c r="BB104" i="1"/>
  <c r="BD104" i="1"/>
  <c r="BE104" i="1"/>
  <c r="BF104" i="1"/>
  <c r="BG104" i="1"/>
  <c r="BH104" i="1"/>
  <c r="BI104" i="1"/>
  <c r="BK104" i="1"/>
  <c r="BL104" i="1"/>
  <c r="BM104" i="1"/>
  <c r="BN104" i="1"/>
  <c r="BO104" i="1"/>
  <c r="BP104" i="1"/>
  <c r="U107" i="1"/>
  <c r="V107" i="1"/>
  <c r="W107" i="1"/>
  <c r="Y107" i="1"/>
  <c r="Z107" i="1"/>
  <c r="AB107" i="1"/>
  <c r="AC107" i="1"/>
  <c r="AD107" i="1"/>
  <c r="AF107" i="1"/>
  <c r="AG107" i="1"/>
  <c r="AI107" i="1"/>
  <c r="AJ107" i="1"/>
  <c r="AK107" i="1"/>
  <c r="AM107" i="1"/>
  <c r="AN107" i="1"/>
  <c r="AP107" i="1"/>
  <c r="AQ107" i="1"/>
  <c r="AR107" i="1"/>
  <c r="AT107" i="1"/>
  <c r="AU107" i="1"/>
  <c r="AW107" i="1"/>
  <c r="AX107" i="1"/>
  <c r="AY107" i="1"/>
  <c r="BA107" i="1"/>
  <c r="BB107" i="1"/>
  <c r="BD107" i="1"/>
  <c r="BE107" i="1"/>
  <c r="BF107" i="1"/>
  <c r="BH107" i="1"/>
  <c r="BI107" i="1"/>
  <c r="BK107" i="1"/>
  <c r="BL107" i="1"/>
  <c r="BM107" i="1"/>
  <c r="BO107" i="1"/>
  <c r="BP107" i="1"/>
  <c r="U108" i="1"/>
  <c r="V108" i="1"/>
  <c r="W108" i="1"/>
  <c r="Y108" i="1"/>
  <c r="Z108" i="1"/>
  <c r="AB108" i="1"/>
  <c r="AC108" i="1"/>
  <c r="AD108" i="1"/>
  <c r="AF108" i="1"/>
  <c r="AG108" i="1"/>
  <c r="AI108" i="1"/>
  <c r="AJ108" i="1"/>
  <c r="AK108" i="1"/>
  <c r="AM108" i="1"/>
  <c r="AN108" i="1"/>
  <c r="AP108" i="1"/>
  <c r="AQ108" i="1"/>
  <c r="AR108" i="1"/>
  <c r="AT108" i="1"/>
  <c r="AU108" i="1"/>
  <c r="AW108" i="1"/>
  <c r="AX108" i="1"/>
  <c r="AY108" i="1"/>
  <c r="BA108" i="1"/>
  <c r="BB108" i="1"/>
  <c r="BD108" i="1"/>
  <c r="BE108" i="1"/>
  <c r="BF108" i="1"/>
  <c r="BH108" i="1"/>
  <c r="BI108" i="1"/>
  <c r="BK108" i="1"/>
  <c r="BL108" i="1"/>
  <c r="BM108" i="1"/>
  <c r="BO108" i="1"/>
  <c r="BP108" i="1"/>
  <c r="U109" i="1"/>
  <c r="V109" i="1"/>
  <c r="W109" i="1"/>
  <c r="Y109" i="1"/>
  <c r="Z109" i="1"/>
  <c r="AB109" i="1"/>
  <c r="AC109" i="1"/>
  <c r="AD109" i="1"/>
  <c r="AF109" i="1"/>
  <c r="AG109" i="1"/>
  <c r="AI109" i="1"/>
  <c r="AJ109" i="1"/>
  <c r="AK109" i="1"/>
  <c r="AM109" i="1"/>
  <c r="AN109" i="1"/>
  <c r="AP109" i="1"/>
  <c r="AQ109" i="1"/>
  <c r="AR109" i="1"/>
  <c r="AT109" i="1"/>
  <c r="AU109" i="1"/>
  <c r="AW109" i="1"/>
  <c r="AX109" i="1"/>
  <c r="AY109" i="1"/>
  <c r="BA109" i="1"/>
  <c r="BB109" i="1"/>
  <c r="BD109" i="1"/>
  <c r="BE109" i="1"/>
  <c r="BF109" i="1"/>
  <c r="BH109" i="1"/>
  <c r="BI109" i="1"/>
  <c r="BK109" i="1"/>
  <c r="BL109" i="1"/>
  <c r="BM109" i="1"/>
  <c r="BO109" i="1"/>
  <c r="BP109" i="1"/>
  <c r="U112" i="1"/>
  <c r="V112" i="1"/>
  <c r="W112" i="1"/>
  <c r="Y112" i="1"/>
  <c r="Z112" i="1"/>
  <c r="AB112" i="1"/>
  <c r="AC112" i="1"/>
  <c r="AD112" i="1"/>
  <c r="AF112" i="1"/>
  <c r="AG112" i="1"/>
  <c r="AI112" i="1"/>
  <c r="AJ112" i="1"/>
  <c r="AK112" i="1"/>
  <c r="AM112" i="1"/>
  <c r="AN112" i="1"/>
  <c r="AP112" i="1"/>
  <c r="AQ112" i="1"/>
  <c r="AR112" i="1"/>
  <c r="AT112" i="1"/>
  <c r="AU112" i="1"/>
  <c r="AW112" i="1"/>
  <c r="AX112" i="1"/>
  <c r="AY112" i="1"/>
  <c r="BA112" i="1"/>
  <c r="BB112" i="1"/>
  <c r="BD112" i="1"/>
  <c r="BE112" i="1"/>
  <c r="BF112" i="1"/>
  <c r="BH112" i="1"/>
  <c r="BI112" i="1"/>
  <c r="BK112" i="1"/>
  <c r="BL112" i="1"/>
  <c r="BM112" i="1"/>
  <c r="BO112" i="1"/>
  <c r="BP112" i="1"/>
  <c r="U113" i="1"/>
  <c r="V113" i="1"/>
  <c r="W113" i="1"/>
  <c r="Y113" i="1"/>
  <c r="Z113" i="1"/>
  <c r="AB113" i="1"/>
  <c r="AC113" i="1"/>
  <c r="AD113" i="1"/>
  <c r="AF113" i="1"/>
  <c r="AG113" i="1"/>
  <c r="AI113" i="1"/>
  <c r="AJ113" i="1"/>
  <c r="AK113" i="1"/>
  <c r="AM113" i="1"/>
  <c r="AN113" i="1"/>
  <c r="AP113" i="1"/>
  <c r="AQ113" i="1"/>
  <c r="AR113" i="1"/>
  <c r="AT113" i="1"/>
  <c r="AU113" i="1"/>
  <c r="AW113" i="1"/>
  <c r="AX113" i="1"/>
  <c r="AY113" i="1"/>
  <c r="BA113" i="1"/>
  <c r="BB113" i="1"/>
  <c r="BD113" i="1"/>
  <c r="BE113" i="1"/>
  <c r="BF113" i="1"/>
  <c r="BH113" i="1"/>
  <c r="BI113" i="1"/>
  <c r="BK113" i="1"/>
  <c r="BL113" i="1"/>
  <c r="BM113" i="1"/>
  <c r="BO113" i="1"/>
  <c r="BP113" i="1"/>
  <c r="U114" i="1"/>
  <c r="V114" i="1"/>
  <c r="W114" i="1"/>
  <c r="Y114" i="1"/>
  <c r="Z114" i="1"/>
  <c r="AB114" i="1"/>
  <c r="AC114" i="1"/>
  <c r="AD114" i="1"/>
  <c r="AF114" i="1"/>
  <c r="AG114" i="1"/>
  <c r="AI114" i="1"/>
  <c r="AJ114" i="1"/>
  <c r="AK114" i="1"/>
  <c r="AM114" i="1"/>
  <c r="AN114" i="1"/>
  <c r="AP114" i="1"/>
  <c r="AQ114" i="1"/>
  <c r="AR114" i="1"/>
  <c r="AT114" i="1"/>
  <c r="AU114" i="1"/>
  <c r="AW114" i="1"/>
  <c r="AX114" i="1"/>
  <c r="AY114" i="1"/>
  <c r="BA114" i="1"/>
  <c r="BB114" i="1"/>
  <c r="BD114" i="1"/>
  <c r="BE114" i="1"/>
  <c r="BF114" i="1"/>
  <c r="BH114" i="1"/>
  <c r="BI114" i="1"/>
  <c r="BK114" i="1"/>
  <c r="BL114" i="1"/>
  <c r="BM114" i="1"/>
  <c r="BO114" i="1"/>
  <c r="BP114" i="1"/>
  <c r="U116" i="1"/>
  <c r="V116" i="1"/>
  <c r="W116" i="1"/>
  <c r="Y116" i="1"/>
  <c r="Z116" i="1"/>
  <c r="AB116" i="1"/>
  <c r="AC116" i="1"/>
  <c r="AD116" i="1"/>
  <c r="AF116" i="1"/>
  <c r="AG116" i="1"/>
  <c r="AI116" i="1"/>
  <c r="AJ116" i="1"/>
  <c r="AK116" i="1"/>
  <c r="AM116" i="1"/>
  <c r="AN116" i="1"/>
  <c r="AP116" i="1"/>
  <c r="AQ116" i="1"/>
  <c r="AR116" i="1"/>
  <c r="AT116" i="1"/>
  <c r="AU116" i="1"/>
  <c r="AW116" i="1"/>
  <c r="AX116" i="1"/>
  <c r="AY116" i="1"/>
  <c r="BA116" i="1"/>
  <c r="BB116" i="1"/>
  <c r="BD116" i="1"/>
  <c r="BE116" i="1"/>
  <c r="BF116" i="1"/>
  <c r="BH116" i="1"/>
  <c r="BI116" i="1"/>
  <c r="BK116" i="1"/>
  <c r="BL116" i="1"/>
  <c r="BM116" i="1"/>
  <c r="BO116" i="1"/>
  <c r="BP116" i="1"/>
  <c r="U117" i="1"/>
  <c r="V117" i="1"/>
  <c r="W117" i="1"/>
  <c r="Y117" i="1"/>
  <c r="Z117" i="1"/>
  <c r="AB117" i="1"/>
  <c r="AC117" i="1"/>
  <c r="AD117" i="1"/>
  <c r="AF117" i="1"/>
  <c r="AG117" i="1"/>
  <c r="AI117" i="1"/>
  <c r="AJ117" i="1"/>
  <c r="AK117" i="1"/>
  <c r="AM117" i="1"/>
  <c r="AN117" i="1"/>
  <c r="AP117" i="1"/>
  <c r="AQ117" i="1"/>
  <c r="AR117" i="1"/>
  <c r="AT117" i="1"/>
  <c r="AU117" i="1"/>
  <c r="AW117" i="1"/>
  <c r="AX117" i="1"/>
  <c r="AY117" i="1"/>
  <c r="BA117" i="1"/>
  <c r="BB117" i="1"/>
  <c r="BD117" i="1"/>
  <c r="BE117" i="1"/>
  <c r="BF117" i="1"/>
  <c r="BH117" i="1"/>
  <c r="BI117" i="1"/>
  <c r="BK117" i="1"/>
  <c r="BL117" i="1"/>
  <c r="BM117" i="1"/>
  <c r="BO117" i="1"/>
  <c r="BP117" i="1"/>
  <c r="U119" i="1"/>
  <c r="V119" i="1"/>
  <c r="W119" i="1"/>
  <c r="Y119" i="1"/>
  <c r="Z119" i="1"/>
  <c r="AB119" i="1"/>
  <c r="AC119" i="1"/>
  <c r="AD119" i="1"/>
  <c r="AF119" i="1"/>
  <c r="AG119" i="1"/>
  <c r="AI119" i="1"/>
  <c r="AJ119" i="1"/>
  <c r="AK119" i="1"/>
  <c r="AM119" i="1"/>
  <c r="AN119" i="1"/>
  <c r="AP119" i="1"/>
  <c r="AQ119" i="1"/>
  <c r="AR119" i="1"/>
  <c r="AT119" i="1"/>
  <c r="AU119" i="1"/>
  <c r="AW119" i="1"/>
  <c r="AX119" i="1"/>
  <c r="AY119" i="1"/>
  <c r="BA119" i="1"/>
  <c r="BB119" i="1"/>
  <c r="BD119" i="1"/>
  <c r="BE119" i="1"/>
  <c r="BF119" i="1"/>
  <c r="BH119" i="1"/>
  <c r="BI119" i="1"/>
  <c r="BK119" i="1"/>
  <c r="BL119" i="1"/>
  <c r="BM119" i="1"/>
  <c r="BO119" i="1"/>
  <c r="BP119" i="1"/>
  <c r="U121" i="1"/>
  <c r="V121" i="1"/>
  <c r="W121" i="1"/>
  <c r="Y121" i="1"/>
  <c r="Z121" i="1"/>
  <c r="AB121" i="1"/>
  <c r="AC121" i="1"/>
  <c r="AD121" i="1"/>
  <c r="AF121" i="1"/>
  <c r="AG121" i="1"/>
  <c r="AI121" i="1"/>
  <c r="AJ121" i="1"/>
  <c r="AK121" i="1"/>
  <c r="AM121" i="1"/>
  <c r="AN121" i="1"/>
  <c r="AP121" i="1"/>
  <c r="AQ121" i="1"/>
  <c r="AR121" i="1"/>
  <c r="AT121" i="1"/>
  <c r="AU121" i="1"/>
  <c r="AW121" i="1"/>
  <c r="AX121" i="1"/>
  <c r="AY121" i="1"/>
  <c r="BA121" i="1"/>
  <c r="BB121" i="1"/>
  <c r="BD121" i="1"/>
  <c r="BE121" i="1"/>
  <c r="BF121" i="1"/>
  <c r="BH121" i="1"/>
  <c r="BI121" i="1"/>
  <c r="BK121" i="1"/>
  <c r="BL121" i="1"/>
  <c r="BM121" i="1"/>
  <c r="BO121" i="1"/>
  <c r="BP121" i="1"/>
  <c r="U123" i="1"/>
  <c r="V123" i="1"/>
  <c r="W123" i="1"/>
  <c r="Y123" i="1"/>
  <c r="Z123" i="1"/>
  <c r="AB123" i="1"/>
  <c r="AC123" i="1"/>
  <c r="AD123" i="1"/>
  <c r="AF123" i="1"/>
  <c r="AG123" i="1"/>
  <c r="AI123" i="1"/>
  <c r="AJ123" i="1"/>
  <c r="AK123" i="1"/>
  <c r="AM123" i="1"/>
  <c r="AN123" i="1"/>
  <c r="AP123" i="1"/>
  <c r="AQ123" i="1"/>
  <c r="AR123" i="1"/>
  <c r="AT123" i="1"/>
  <c r="AU123" i="1"/>
  <c r="AW123" i="1"/>
  <c r="AX123" i="1"/>
  <c r="AY123" i="1"/>
  <c r="BA123" i="1"/>
  <c r="BB123" i="1"/>
  <c r="BD123" i="1"/>
  <c r="BE123" i="1"/>
  <c r="BF123" i="1"/>
  <c r="BH123" i="1"/>
  <c r="BI123" i="1"/>
  <c r="BK123" i="1"/>
  <c r="BL123" i="1"/>
  <c r="BM123" i="1"/>
  <c r="BO123" i="1"/>
  <c r="BP123" i="1"/>
  <c r="U126" i="1"/>
  <c r="V126" i="1"/>
  <c r="W126" i="1"/>
  <c r="Y126" i="1"/>
  <c r="Z126" i="1"/>
  <c r="AB126" i="1"/>
  <c r="AC126" i="1"/>
  <c r="AD126" i="1"/>
  <c r="AF126" i="1"/>
  <c r="AG126" i="1"/>
  <c r="AI126" i="1"/>
  <c r="AJ126" i="1"/>
  <c r="AK126" i="1"/>
  <c r="AM126" i="1"/>
  <c r="AN126" i="1"/>
  <c r="AP126" i="1"/>
  <c r="AQ126" i="1"/>
  <c r="AR126" i="1"/>
  <c r="AT126" i="1"/>
  <c r="AU126" i="1"/>
  <c r="AW126" i="1"/>
  <c r="AX126" i="1"/>
  <c r="AY126" i="1"/>
  <c r="BA126" i="1"/>
  <c r="BB126" i="1"/>
  <c r="BD126" i="1"/>
  <c r="BE126" i="1"/>
  <c r="BF126" i="1"/>
  <c r="BH126" i="1"/>
  <c r="BI126" i="1"/>
  <c r="BK126" i="1"/>
  <c r="BL126" i="1"/>
  <c r="BM126" i="1"/>
  <c r="BO126" i="1"/>
  <c r="BP126" i="1"/>
  <c r="U129" i="1"/>
  <c r="V129" i="1"/>
  <c r="W129" i="1"/>
  <c r="Y129" i="1"/>
  <c r="Z129" i="1"/>
  <c r="AB129" i="1"/>
  <c r="AC129" i="1"/>
  <c r="AD129" i="1"/>
  <c r="AF129" i="1"/>
  <c r="AG129" i="1"/>
  <c r="AI129" i="1"/>
  <c r="AJ129" i="1"/>
  <c r="AK129" i="1"/>
  <c r="AM129" i="1"/>
  <c r="AN129" i="1"/>
  <c r="AP129" i="1"/>
  <c r="AQ129" i="1"/>
  <c r="AR129" i="1"/>
  <c r="AT129" i="1"/>
  <c r="AU129" i="1"/>
  <c r="AW129" i="1"/>
  <c r="AX129" i="1"/>
  <c r="AY129" i="1"/>
  <c r="BA129" i="1"/>
  <c r="BB129" i="1"/>
  <c r="BD129" i="1"/>
  <c r="BE129" i="1"/>
  <c r="BF129" i="1"/>
  <c r="BH129" i="1"/>
  <c r="BI129" i="1"/>
  <c r="BK129" i="1"/>
  <c r="BL129" i="1"/>
  <c r="BM129" i="1"/>
  <c r="BO129" i="1"/>
  <c r="BP129" i="1"/>
  <c r="U132" i="1"/>
  <c r="V132" i="1"/>
  <c r="W132" i="1"/>
  <c r="Y132" i="1"/>
  <c r="Z132" i="1"/>
  <c r="AB132" i="1"/>
  <c r="AC132" i="1"/>
  <c r="AD132" i="1"/>
  <c r="AF132" i="1"/>
  <c r="AG132" i="1"/>
  <c r="AI132" i="1"/>
  <c r="AJ132" i="1"/>
  <c r="AK132" i="1"/>
  <c r="AM132" i="1"/>
  <c r="AN132" i="1"/>
  <c r="AP132" i="1"/>
  <c r="AQ132" i="1"/>
  <c r="AR132" i="1"/>
  <c r="AT132" i="1"/>
  <c r="AU132" i="1"/>
  <c r="AW132" i="1"/>
  <c r="AX132" i="1"/>
  <c r="AY132" i="1"/>
  <c r="BA132" i="1"/>
  <c r="BB132" i="1"/>
  <c r="BD132" i="1"/>
  <c r="BE132" i="1"/>
  <c r="BF132" i="1"/>
  <c r="BH132" i="1"/>
  <c r="BI132" i="1"/>
  <c r="BK132" i="1"/>
  <c r="BL132" i="1"/>
  <c r="BM132" i="1"/>
  <c r="BO132" i="1"/>
  <c r="BP132" i="1"/>
  <c r="U134" i="1"/>
  <c r="V134" i="1"/>
  <c r="W134" i="1"/>
  <c r="Y134" i="1"/>
  <c r="Z134" i="1"/>
  <c r="AB134" i="1"/>
  <c r="AC134" i="1"/>
  <c r="AD134" i="1"/>
  <c r="AF134" i="1"/>
  <c r="AG134" i="1"/>
  <c r="AI134" i="1"/>
  <c r="AJ134" i="1"/>
  <c r="AK134" i="1"/>
  <c r="AM134" i="1"/>
  <c r="AN134" i="1"/>
  <c r="AP134" i="1"/>
  <c r="AQ134" i="1"/>
  <c r="AR134" i="1"/>
  <c r="AT134" i="1"/>
  <c r="AU134" i="1"/>
  <c r="AW134" i="1"/>
  <c r="AX134" i="1"/>
  <c r="AY134" i="1"/>
  <c r="BA134" i="1"/>
  <c r="BB134" i="1"/>
  <c r="BD134" i="1"/>
  <c r="BE134" i="1"/>
  <c r="BF134" i="1"/>
  <c r="BH134" i="1"/>
  <c r="BI134" i="1"/>
  <c r="BK134" i="1"/>
  <c r="BL134" i="1"/>
  <c r="BM134" i="1"/>
  <c r="BO134" i="1"/>
  <c r="BP134" i="1"/>
  <c r="U135" i="1"/>
  <c r="V135" i="1"/>
  <c r="W135" i="1"/>
  <c r="Y135" i="1"/>
  <c r="Z135" i="1"/>
  <c r="AB135" i="1"/>
  <c r="AC135" i="1"/>
  <c r="AD135" i="1"/>
  <c r="AF135" i="1"/>
  <c r="AG135" i="1"/>
  <c r="AI135" i="1"/>
  <c r="AJ135" i="1"/>
  <c r="AK135" i="1"/>
  <c r="AM135" i="1"/>
  <c r="AN135" i="1"/>
  <c r="AP135" i="1"/>
  <c r="AQ135" i="1"/>
  <c r="AR135" i="1"/>
  <c r="AT135" i="1"/>
  <c r="AU135" i="1"/>
  <c r="AW135" i="1"/>
  <c r="AX135" i="1"/>
  <c r="AY135" i="1"/>
  <c r="BA135" i="1"/>
  <c r="BB135" i="1"/>
  <c r="BD135" i="1"/>
  <c r="BE135" i="1"/>
  <c r="BF135" i="1"/>
  <c r="BH135" i="1"/>
  <c r="BI135" i="1"/>
  <c r="BK135" i="1"/>
  <c r="BL135" i="1"/>
  <c r="BM135" i="1"/>
  <c r="BO135" i="1"/>
  <c r="BP135" i="1"/>
  <c r="U572" i="1"/>
  <c r="V572" i="1"/>
  <c r="W572" i="1"/>
  <c r="Y572" i="1"/>
  <c r="Z572" i="1"/>
  <c r="AB572" i="1"/>
  <c r="AC572" i="1"/>
  <c r="AD572" i="1"/>
  <c r="AF572" i="1"/>
  <c r="AG572" i="1"/>
  <c r="AI572" i="1"/>
  <c r="AJ572" i="1"/>
  <c r="AK572" i="1"/>
  <c r="AM572" i="1"/>
  <c r="AN572" i="1"/>
  <c r="AP572" i="1"/>
  <c r="AQ572" i="1"/>
  <c r="AR572" i="1"/>
  <c r="AT572" i="1"/>
  <c r="AU572" i="1"/>
  <c r="AW572" i="1"/>
  <c r="AX572" i="1"/>
  <c r="AY572" i="1"/>
  <c r="BA572" i="1"/>
  <c r="BB572" i="1"/>
  <c r="BD572" i="1"/>
  <c r="BE572" i="1"/>
  <c r="BF572" i="1"/>
  <c r="BH572" i="1"/>
  <c r="BI572" i="1"/>
  <c r="BK572" i="1"/>
  <c r="BL572" i="1"/>
  <c r="BM572" i="1"/>
  <c r="BO572" i="1"/>
  <c r="BP572" i="1"/>
  <c r="U573" i="1"/>
  <c r="V573" i="1"/>
  <c r="W573" i="1"/>
  <c r="Y573" i="1"/>
  <c r="Z573" i="1"/>
  <c r="AB573" i="1"/>
  <c r="AC573" i="1"/>
  <c r="AD573" i="1"/>
  <c r="AF573" i="1"/>
  <c r="AG573" i="1"/>
  <c r="AI573" i="1"/>
  <c r="AJ573" i="1"/>
  <c r="AK573" i="1"/>
  <c r="AM573" i="1"/>
  <c r="AN573" i="1"/>
  <c r="AP573" i="1"/>
  <c r="AQ573" i="1"/>
  <c r="AR573" i="1"/>
  <c r="AT573" i="1"/>
  <c r="AU573" i="1"/>
  <c r="AW573" i="1"/>
  <c r="AX573" i="1"/>
  <c r="AY573" i="1"/>
  <c r="BA573" i="1"/>
  <c r="BB573" i="1"/>
  <c r="BD573" i="1"/>
  <c r="BE573" i="1"/>
  <c r="BF573" i="1"/>
  <c r="BH573" i="1"/>
  <c r="BI573" i="1"/>
  <c r="BK573" i="1"/>
  <c r="BL573" i="1"/>
  <c r="BM573" i="1"/>
  <c r="BO573" i="1"/>
  <c r="BP573" i="1"/>
  <c r="U575" i="1"/>
  <c r="V575" i="1"/>
  <c r="W575" i="1"/>
  <c r="Y575" i="1"/>
  <c r="Z575" i="1"/>
  <c r="AB575" i="1"/>
  <c r="AC575" i="1"/>
  <c r="AD575" i="1"/>
  <c r="AF575" i="1"/>
  <c r="AG575" i="1"/>
  <c r="AI575" i="1"/>
  <c r="AJ575" i="1"/>
  <c r="AK575" i="1"/>
  <c r="AM575" i="1"/>
  <c r="AN575" i="1"/>
  <c r="AP575" i="1"/>
  <c r="AQ575" i="1"/>
  <c r="AR575" i="1"/>
  <c r="AT575" i="1"/>
  <c r="AU575" i="1"/>
  <c r="AW575" i="1"/>
  <c r="AX575" i="1"/>
  <c r="AY575" i="1"/>
  <c r="BA575" i="1"/>
  <c r="BB575" i="1"/>
  <c r="BD575" i="1"/>
  <c r="BE575" i="1"/>
  <c r="BF575" i="1"/>
  <c r="BH575" i="1"/>
  <c r="BI575" i="1"/>
  <c r="BK575" i="1"/>
  <c r="BL575" i="1"/>
  <c r="BM575" i="1"/>
  <c r="BO575" i="1"/>
  <c r="BP575" i="1"/>
  <c r="U576" i="1"/>
  <c r="V576" i="1"/>
  <c r="W576" i="1"/>
  <c r="Y576" i="1"/>
  <c r="Z576" i="1"/>
  <c r="AB576" i="1"/>
  <c r="AC576" i="1"/>
  <c r="AD576" i="1"/>
  <c r="AF576" i="1"/>
  <c r="AG576" i="1"/>
  <c r="AI576" i="1"/>
  <c r="AJ576" i="1"/>
  <c r="AK576" i="1"/>
  <c r="AM576" i="1"/>
  <c r="AN576" i="1"/>
  <c r="AP576" i="1"/>
  <c r="AQ576" i="1"/>
  <c r="AR576" i="1"/>
  <c r="AT576" i="1"/>
  <c r="AU576" i="1"/>
  <c r="AW576" i="1"/>
  <c r="AX576" i="1"/>
  <c r="AY576" i="1"/>
  <c r="BA576" i="1"/>
  <c r="BB576" i="1"/>
  <c r="BD576" i="1"/>
  <c r="BE576" i="1"/>
  <c r="BF576" i="1"/>
  <c r="BH576" i="1"/>
  <c r="BI576" i="1"/>
  <c r="BK576" i="1"/>
  <c r="BL576" i="1"/>
  <c r="BM576" i="1"/>
  <c r="BO576" i="1"/>
  <c r="BP576" i="1"/>
  <c r="U578" i="1"/>
  <c r="V578" i="1"/>
  <c r="W578" i="1"/>
  <c r="Y578" i="1"/>
  <c r="Z578" i="1"/>
  <c r="AB578" i="1"/>
  <c r="AC578" i="1"/>
  <c r="AD578" i="1"/>
  <c r="AF578" i="1"/>
  <c r="AG578" i="1"/>
  <c r="AI578" i="1"/>
  <c r="AJ578" i="1"/>
  <c r="AK578" i="1"/>
  <c r="AM578" i="1"/>
  <c r="AN578" i="1"/>
  <c r="AP578" i="1"/>
  <c r="AQ578" i="1"/>
  <c r="AR578" i="1"/>
  <c r="AT578" i="1"/>
  <c r="AU578" i="1"/>
  <c r="AW578" i="1"/>
  <c r="AX578" i="1"/>
  <c r="AY578" i="1"/>
  <c r="BA578" i="1"/>
  <c r="BB578" i="1"/>
  <c r="BD578" i="1"/>
  <c r="BE578" i="1"/>
  <c r="BF578" i="1"/>
  <c r="BH578" i="1"/>
  <c r="BI578" i="1"/>
  <c r="BK578" i="1"/>
  <c r="BL578" i="1"/>
  <c r="BM578" i="1"/>
  <c r="BO578" i="1"/>
  <c r="BP578" i="1"/>
  <c r="U579" i="1"/>
  <c r="V579" i="1"/>
  <c r="W579" i="1"/>
  <c r="Y579" i="1"/>
  <c r="Z579" i="1"/>
  <c r="AB579" i="1"/>
  <c r="AC579" i="1"/>
  <c r="AD579" i="1"/>
  <c r="AF579" i="1"/>
  <c r="AG579" i="1"/>
  <c r="AI579" i="1"/>
  <c r="AJ579" i="1"/>
  <c r="AK579" i="1"/>
  <c r="AM579" i="1"/>
  <c r="AN579" i="1"/>
  <c r="AP579" i="1"/>
  <c r="AQ579" i="1"/>
  <c r="AR579" i="1"/>
  <c r="AT579" i="1"/>
  <c r="AU579" i="1"/>
  <c r="AW579" i="1"/>
  <c r="AX579" i="1"/>
  <c r="AY579" i="1"/>
  <c r="BA579" i="1"/>
  <c r="BB579" i="1"/>
  <c r="BD579" i="1"/>
  <c r="BE579" i="1"/>
  <c r="BF579" i="1"/>
  <c r="BH579" i="1"/>
  <c r="BI579" i="1"/>
  <c r="BK579" i="1"/>
  <c r="BL579" i="1"/>
  <c r="BM579" i="1"/>
  <c r="BO579" i="1"/>
  <c r="BP579" i="1"/>
  <c r="U580" i="1"/>
  <c r="V580" i="1"/>
  <c r="W580" i="1"/>
  <c r="Y580" i="1"/>
  <c r="Z580" i="1"/>
  <c r="AB580" i="1"/>
  <c r="AC580" i="1"/>
  <c r="AD580" i="1"/>
  <c r="AF580" i="1"/>
  <c r="AG580" i="1"/>
  <c r="AI580" i="1"/>
  <c r="AJ580" i="1"/>
  <c r="AK580" i="1"/>
  <c r="AM580" i="1"/>
  <c r="AN580" i="1"/>
  <c r="AP580" i="1"/>
  <c r="AQ580" i="1"/>
  <c r="AR580" i="1"/>
  <c r="AT580" i="1"/>
  <c r="AU580" i="1"/>
  <c r="AW580" i="1"/>
  <c r="AX580" i="1"/>
  <c r="AY580" i="1"/>
  <c r="BA580" i="1"/>
  <c r="BB580" i="1"/>
  <c r="BD580" i="1"/>
  <c r="BE580" i="1"/>
  <c r="BF580" i="1"/>
  <c r="BH580" i="1"/>
  <c r="BI580" i="1"/>
  <c r="BK580" i="1"/>
  <c r="BL580" i="1"/>
  <c r="BM580" i="1"/>
  <c r="BO580" i="1"/>
  <c r="BP580" i="1"/>
  <c r="U599" i="1"/>
  <c r="V599" i="1"/>
  <c r="W599" i="1"/>
  <c r="X599" i="1"/>
  <c r="Y599" i="1"/>
  <c r="Z599" i="1"/>
  <c r="AB599" i="1"/>
  <c r="AC599" i="1"/>
  <c r="AD599" i="1"/>
  <c r="AE599" i="1"/>
  <c r="AF599" i="1"/>
  <c r="AG599" i="1"/>
  <c r="AI599" i="1"/>
  <c r="AJ599" i="1"/>
  <c r="AK599" i="1"/>
  <c r="AL599" i="1"/>
  <c r="AM599" i="1"/>
  <c r="AN599" i="1"/>
  <c r="AP599" i="1"/>
  <c r="AQ599" i="1"/>
  <c r="AR599" i="1"/>
  <c r="AS599" i="1"/>
  <c r="AT599" i="1"/>
  <c r="AU599" i="1"/>
  <c r="AW599" i="1"/>
  <c r="AX599" i="1"/>
  <c r="AY599" i="1"/>
  <c r="AZ599" i="1"/>
  <c r="BA599" i="1"/>
  <c r="BB599" i="1"/>
  <c r="BD599" i="1"/>
  <c r="BE599" i="1"/>
  <c r="BF599" i="1"/>
  <c r="BG599" i="1"/>
  <c r="BH599" i="1"/>
  <c r="BI599" i="1"/>
  <c r="BK599" i="1"/>
  <c r="BL599" i="1"/>
  <c r="BM599" i="1"/>
  <c r="BN599" i="1"/>
  <c r="BO599" i="1"/>
  <c r="BP599" i="1"/>
  <c r="U600" i="1"/>
  <c r="V600" i="1"/>
  <c r="W600" i="1"/>
  <c r="X600" i="1"/>
  <c r="Y600" i="1"/>
  <c r="Z600" i="1"/>
  <c r="AB600" i="1"/>
  <c r="AC600" i="1"/>
  <c r="AD600" i="1"/>
  <c r="AE600" i="1"/>
  <c r="AF600" i="1"/>
  <c r="AG600" i="1"/>
  <c r="AI600" i="1"/>
  <c r="AJ600" i="1"/>
  <c r="AK600" i="1"/>
  <c r="AL600" i="1"/>
  <c r="AM600" i="1"/>
  <c r="AN600" i="1"/>
  <c r="AP600" i="1"/>
  <c r="AQ600" i="1"/>
  <c r="AR600" i="1"/>
  <c r="AS600" i="1"/>
  <c r="AT600" i="1"/>
  <c r="AU600" i="1"/>
  <c r="AW600" i="1"/>
  <c r="AX600" i="1"/>
  <c r="AY600" i="1"/>
  <c r="AZ600" i="1"/>
  <c r="BA600" i="1"/>
  <c r="BB600" i="1"/>
  <c r="BD600" i="1"/>
  <c r="BE600" i="1"/>
  <c r="BF600" i="1"/>
  <c r="BG600" i="1"/>
  <c r="BH600" i="1"/>
  <c r="BI600" i="1"/>
  <c r="BK600" i="1"/>
  <c r="BL600" i="1"/>
  <c r="BM600" i="1"/>
  <c r="BN600" i="1"/>
  <c r="BO600" i="1"/>
  <c r="BP600" i="1"/>
  <c r="U601" i="1"/>
  <c r="V601" i="1"/>
  <c r="W601" i="1"/>
  <c r="X601" i="1"/>
  <c r="Y601" i="1"/>
  <c r="Z601" i="1"/>
  <c r="AB601" i="1"/>
  <c r="AC601" i="1"/>
  <c r="AD601" i="1"/>
  <c r="AE601" i="1"/>
  <c r="AF601" i="1"/>
  <c r="AG601" i="1"/>
  <c r="AI601" i="1"/>
  <c r="AJ601" i="1"/>
  <c r="AK601" i="1"/>
  <c r="AL601" i="1"/>
  <c r="AM601" i="1"/>
  <c r="AN601" i="1"/>
  <c r="AP601" i="1"/>
  <c r="AQ601" i="1"/>
  <c r="AR601" i="1"/>
  <c r="AS601" i="1"/>
  <c r="AT601" i="1"/>
  <c r="AU601" i="1"/>
  <c r="AW601" i="1"/>
  <c r="AX601" i="1"/>
  <c r="AY601" i="1"/>
  <c r="AZ601" i="1"/>
  <c r="BA601" i="1"/>
  <c r="BB601" i="1"/>
  <c r="BD601" i="1"/>
  <c r="BE601" i="1"/>
  <c r="BF601" i="1"/>
  <c r="BG601" i="1"/>
  <c r="BH601" i="1"/>
  <c r="BI601" i="1"/>
  <c r="BK601" i="1"/>
  <c r="BL601" i="1"/>
  <c r="BM601" i="1"/>
  <c r="BN601" i="1"/>
  <c r="BO601" i="1"/>
  <c r="BP601" i="1"/>
  <c r="U602" i="1"/>
  <c r="V602" i="1"/>
  <c r="W602" i="1"/>
  <c r="X602" i="1"/>
  <c r="Y602" i="1"/>
  <c r="Z602" i="1"/>
  <c r="AB602" i="1"/>
  <c r="AC602" i="1"/>
  <c r="AD602" i="1"/>
  <c r="AE602" i="1"/>
  <c r="AF602" i="1"/>
  <c r="AG602" i="1"/>
  <c r="AI602" i="1"/>
  <c r="AJ602" i="1"/>
  <c r="AK602" i="1"/>
  <c r="AL602" i="1"/>
  <c r="AM602" i="1"/>
  <c r="AN602" i="1"/>
  <c r="AP602" i="1"/>
  <c r="AQ602" i="1"/>
  <c r="AR602" i="1"/>
  <c r="AS602" i="1"/>
  <c r="AT602" i="1"/>
  <c r="AU602" i="1"/>
  <c r="AW602" i="1"/>
  <c r="AX602" i="1"/>
  <c r="AY602" i="1"/>
  <c r="AZ602" i="1"/>
  <c r="BA602" i="1"/>
  <c r="BB602" i="1"/>
  <c r="BD602" i="1"/>
  <c r="BE602" i="1"/>
  <c r="BF602" i="1"/>
  <c r="BG602" i="1"/>
  <c r="BH602" i="1"/>
  <c r="BI602" i="1"/>
  <c r="BK602" i="1"/>
  <c r="BL602" i="1"/>
  <c r="BM602" i="1"/>
  <c r="BN602" i="1"/>
  <c r="BO602" i="1"/>
  <c r="BP602" i="1"/>
  <c r="U13" i="1"/>
  <c r="V13" i="1"/>
  <c r="W13" i="1"/>
  <c r="X13" i="1"/>
  <c r="Y13" i="1"/>
  <c r="Z13" i="1"/>
  <c r="U18" i="1"/>
  <c r="V18" i="1"/>
  <c r="W18" i="1"/>
  <c r="X18" i="1"/>
  <c r="Y18" i="1"/>
  <c r="Z18" i="1"/>
  <c r="U607" i="1"/>
  <c r="V607" i="1"/>
  <c r="W607" i="1"/>
  <c r="X607" i="1"/>
  <c r="Y607" i="1"/>
  <c r="Z607" i="1"/>
  <c r="U608" i="1"/>
  <c r="V608" i="1"/>
  <c r="W608" i="1"/>
  <c r="X608" i="1"/>
  <c r="Y608" i="1"/>
  <c r="Z608" i="1"/>
  <c r="U610" i="1"/>
  <c r="V610" i="1"/>
  <c r="W610" i="1"/>
  <c r="X610" i="1"/>
  <c r="Y610" i="1"/>
  <c r="Z610" i="1"/>
  <c r="U611" i="1"/>
  <c r="V611" i="1"/>
  <c r="W611" i="1"/>
  <c r="X611" i="1"/>
  <c r="Y611" i="1"/>
  <c r="Z611" i="1"/>
  <c r="U612" i="1"/>
  <c r="V612" i="1"/>
  <c r="W612" i="1"/>
  <c r="X612" i="1"/>
  <c r="Y612" i="1"/>
  <c r="Z612" i="1"/>
  <c r="U614" i="1"/>
  <c r="V614" i="1"/>
  <c r="W614" i="1"/>
  <c r="X614" i="1"/>
  <c r="Y614" i="1"/>
  <c r="Z614" i="1"/>
  <c r="U615" i="1"/>
  <c r="V615" i="1"/>
  <c r="W615" i="1"/>
  <c r="X615" i="1"/>
  <c r="Y615" i="1"/>
  <c r="Z615" i="1"/>
  <c r="U616" i="1"/>
  <c r="V616" i="1"/>
  <c r="W616" i="1"/>
  <c r="X616" i="1"/>
  <c r="Y616" i="1"/>
  <c r="Z616" i="1"/>
  <c r="U617" i="1"/>
  <c r="V617" i="1"/>
  <c r="W617" i="1"/>
  <c r="X617" i="1"/>
  <c r="Y617" i="1"/>
  <c r="Z617" i="1"/>
  <c r="U619" i="1"/>
  <c r="V619" i="1"/>
  <c r="W619" i="1"/>
  <c r="X619" i="1"/>
  <c r="Y619" i="1"/>
  <c r="Z619" i="1"/>
  <c r="U620" i="1"/>
  <c r="V620" i="1"/>
  <c r="W620" i="1"/>
  <c r="X620" i="1"/>
  <c r="Y620" i="1"/>
  <c r="Z620" i="1"/>
  <c r="U621" i="1"/>
  <c r="V621" i="1"/>
  <c r="W621" i="1"/>
  <c r="X621" i="1"/>
  <c r="Y621" i="1"/>
  <c r="Z621" i="1"/>
  <c r="U623" i="1"/>
  <c r="V623" i="1"/>
  <c r="W623" i="1"/>
  <c r="X623" i="1"/>
  <c r="Y623" i="1"/>
  <c r="Z623" i="1"/>
  <c r="U624" i="1"/>
  <c r="V624" i="1"/>
  <c r="W624" i="1"/>
  <c r="X624" i="1"/>
  <c r="Y624" i="1"/>
  <c r="Z624" i="1"/>
  <c r="U626" i="1"/>
  <c r="V626" i="1"/>
  <c r="W626" i="1"/>
  <c r="X626" i="1"/>
  <c r="Y626" i="1"/>
  <c r="Z626" i="1"/>
  <c r="U627" i="1"/>
  <c r="V627" i="1"/>
  <c r="W627" i="1"/>
  <c r="X627" i="1"/>
  <c r="Y627" i="1"/>
  <c r="Z627" i="1"/>
  <c r="U628" i="1"/>
  <c r="V628" i="1"/>
  <c r="W628" i="1"/>
  <c r="X628" i="1"/>
  <c r="Y628" i="1"/>
  <c r="Z628" i="1"/>
  <c r="U630" i="1"/>
  <c r="V630" i="1"/>
  <c r="W630" i="1"/>
  <c r="X630" i="1"/>
  <c r="Y630" i="1"/>
  <c r="Z630" i="1"/>
  <c r="U632" i="1"/>
  <c r="V632" i="1"/>
  <c r="W632" i="1"/>
  <c r="X632" i="1"/>
  <c r="Y632" i="1"/>
  <c r="Z632" i="1"/>
  <c r="U633" i="1"/>
  <c r="V633" i="1"/>
  <c r="W633" i="1"/>
  <c r="X633" i="1"/>
  <c r="Y633" i="1"/>
  <c r="Z633" i="1"/>
  <c r="U635" i="1"/>
  <c r="V635" i="1"/>
  <c r="W635" i="1"/>
  <c r="X635" i="1"/>
  <c r="Y635" i="1"/>
  <c r="Z635" i="1"/>
  <c r="U636" i="1"/>
  <c r="V636" i="1"/>
  <c r="W636" i="1"/>
  <c r="X636" i="1"/>
  <c r="Y636" i="1"/>
  <c r="Z636" i="1"/>
  <c r="U638" i="1"/>
  <c r="V638" i="1"/>
  <c r="W638" i="1"/>
  <c r="X638" i="1"/>
  <c r="Y638" i="1"/>
  <c r="Z638" i="1"/>
  <c r="U639" i="1"/>
  <c r="V639" i="1"/>
  <c r="W639" i="1"/>
  <c r="X639" i="1"/>
  <c r="Y639" i="1"/>
  <c r="Z639" i="1"/>
  <c r="U640" i="1"/>
  <c r="V640" i="1"/>
  <c r="W640" i="1"/>
  <c r="X640" i="1"/>
  <c r="Y640" i="1"/>
  <c r="Z640" i="1"/>
  <c r="U641" i="1"/>
  <c r="V641" i="1"/>
  <c r="W641" i="1"/>
  <c r="X641" i="1"/>
  <c r="Y641" i="1"/>
  <c r="Z641" i="1"/>
  <c r="U646" i="1"/>
  <c r="V646" i="1"/>
  <c r="W646" i="1"/>
  <c r="X646" i="1"/>
  <c r="Y646" i="1"/>
  <c r="Z646" i="1"/>
  <c r="U647" i="1"/>
  <c r="V647" i="1"/>
  <c r="W647" i="1"/>
  <c r="X647" i="1"/>
  <c r="Y647" i="1"/>
  <c r="Z647" i="1"/>
  <c r="U649" i="1"/>
  <c r="V649" i="1"/>
  <c r="W649" i="1"/>
  <c r="X649" i="1"/>
  <c r="Y649" i="1"/>
  <c r="Z649" i="1"/>
  <c r="U650" i="1"/>
  <c r="V650" i="1"/>
  <c r="W650" i="1"/>
  <c r="X650" i="1"/>
  <c r="Y650" i="1"/>
  <c r="Z650" i="1"/>
  <c r="U651" i="1"/>
  <c r="V651" i="1"/>
  <c r="W651" i="1"/>
  <c r="X651" i="1"/>
  <c r="Y651" i="1"/>
  <c r="Z651" i="1"/>
  <c r="U653" i="1"/>
  <c r="V653" i="1"/>
  <c r="W653" i="1"/>
  <c r="X653" i="1"/>
  <c r="Y653" i="1"/>
  <c r="Z653" i="1"/>
  <c r="U654" i="1"/>
  <c r="V654" i="1"/>
  <c r="W654" i="1"/>
  <c r="X654" i="1"/>
  <c r="Y654" i="1"/>
  <c r="Z654" i="1"/>
  <c r="U655" i="1"/>
  <c r="V655" i="1"/>
  <c r="W655" i="1"/>
  <c r="X655" i="1"/>
  <c r="Y655" i="1"/>
  <c r="Z655" i="1"/>
  <c r="U656" i="1"/>
  <c r="V656" i="1"/>
  <c r="W656" i="1"/>
  <c r="X656" i="1"/>
  <c r="Y656" i="1"/>
  <c r="Z656" i="1"/>
  <c r="U657" i="1"/>
  <c r="V657" i="1"/>
  <c r="W657" i="1"/>
  <c r="X657" i="1"/>
  <c r="Y657" i="1"/>
  <c r="Z657" i="1"/>
  <c r="U658" i="1"/>
  <c r="V658" i="1"/>
  <c r="W658" i="1"/>
  <c r="X658" i="1"/>
  <c r="Y658" i="1"/>
  <c r="Z658" i="1"/>
  <c r="Q27" i="1"/>
  <c r="BN27" i="1" s="1"/>
  <c r="Q47" i="1"/>
  <c r="BN47" i="1" s="1"/>
  <c r="Q52" i="1"/>
  <c r="AZ52" i="1" s="1"/>
  <c r="Q61" i="1"/>
  <c r="Q63" i="1"/>
  <c r="AL63" i="1" s="1"/>
  <c r="Q68" i="1"/>
  <c r="X68" i="1" s="1"/>
  <c r="Q81" i="1"/>
  <c r="X81" i="1" s="1"/>
  <c r="Q82" i="1"/>
  <c r="X82" i="1" s="1"/>
  <c r="Q96" i="1"/>
  <c r="Q126" i="1"/>
  <c r="Q134" i="1"/>
  <c r="Q135" i="1"/>
  <c r="AL135" i="1" s="1"/>
  <c r="Q579" i="1"/>
  <c r="AZ62" i="1"/>
  <c r="AS51" i="1"/>
  <c r="BN35" i="1"/>
  <c r="AS35" i="1"/>
  <c r="AL48" i="1"/>
  <c r="AL42" i="1"/>
  <c r="BN28" i="1"/>
  <c r="AE54" i="1"/>
  <c r="AE578" i="1"/>
  <c r="X572" i="1"/>
  <c r="BN126" i="1"/>
  <c r="AL116" i="1"/>
  <c r="AS85" i="1"/>
  <c r="BN67" i="1"/>
  <c r="AE67" i="1"/>
  <c r="BG89" i="1"/>
  <c r="AS79" i="1"/>
  <c r="AZ75" i="1"/>
  <c r="BG71" i="1"/>
  <c r="BG66" i="1"/>
  <c r="AZ56" i="1"/>
  <c r="BG575" i="1"/>
  <c r="AS108" i="1"/>
  <c r="BN97" i="1"/>
  <c r="BN92" i="1"/>
  <c r="BN88" i="1"/>
  <c r="AS82" i="1"/>
  <c r="AS74" i="1"/>
  <c r="AS65" i="1"/>
  <c r="X579" i="1"/>
  <c r="AL579" i="1"/>
  <c r="BN107" i="1"/>
  <c r="AE68" i="1"/>
  <c r="BN68" i="1"/>
  <c r="BK13" i="1"/>
  <c r="BL13" i="1"/>
  <c r="BM13" i="1"/>
  <c r="BN13" i="1"/>
  <c r="BO13" i="1"/>
  <c r="BP13" i="1"/>
  <c r="BK18" i="1"/>
  <c r="BL18" i="1"/>
  <c r="BM18" i="1"/>
  <c r="BN18" i="1"/>
  <c r="BO18" i="1"/>
  <c r="BP18" i="1"/>
  <c r="BK607" i="1"/>
  <c r="BL607" i="1"/>
  <c r="BM607" i="1"/>
  <c r="BN607" i="1"/>
  <c r="BO607" i="1"/>
  <c r="BP607" i="1"/>
  <c r="BK608" i="1"/>
  <c r="BL608" i="1"/>
  <c r="BM608" i="1"/>
  <c r="BN608" i="1"/>
  <c r="BO608" i="1"/>
  <c r="BP608" i="1"/>
  <c r="BK610" i="1"/>
  <c r="BL610" i="1"/>
  <c r="BM610" i="1"/>
  <c r="BN610" i="1"/>
  <c r="BO610" i="1"/>
  <c r="BP610" i="1"/>
  <c r="BK611" i="1"/>
  <c r="BL611" i="1"/>
  <c r="BM611" i="1"/>
  <c r="BN611" i="1"/>
  <c r="BO611" i="1"/>
  <c r="BP611" i="1"/>
  <c r="BK612" i="1"/>
  <c r="BL612" i="1"/>
  <c r="BM612" i="1"/>
  <c r="BN612" i="1"/>
  <c r="BO612" i="1"/>
  <c r="BP612" i="1"/>
  <c r="BK614" i="1"/>
  <c r="BL614" i="1"/>
  <c r="BM614" i="1"/>
  <c r="BN614" i="1"/>
  <c r="BO614" i="1"/>
  <c r="BP614" i="1"/>
  <c r="BK615" i="1"/>
  <c r="BL615" i="1"/>
  <c r="BM615" i="1"/>
  <c r="BN615" i="1"/>
  <c r="BO615" i="1"/>
  <c r="BP615" i="1"/>
  <c r="BK616" i="1"/>
  <c r="BL616" i="1"/>
  <c r="BM616" i="1"/>
  <c r="BN616" i="1"/>
  <c r="BO616" i="1"/>
  <c r="BP616" i="1"/>
  <c r="BK617" i="1"/>
  <c r="BL617" i="1"/>
  <c r="BM617" i="1"/>
  <c r="BN617" i="1"/>
  <c r="BO617" i="1"/>
  <c r="BP617" i="1"/>
  <c r="BK619" i="1"/>
  <c r="BL619" i="1"/>
  <c r="BM619" i="1"/>
  <c r="BN619" i="1"/>
  <c r="BO619" i="1"/>
  <c r="BP619" i="1"/>
  <c r="BK620" i="1"/>
  <c r="BL620" i="1"/>
  <c r="BM620" i="1"/>
  <c r="BN620" i="1"/>
  <c r="BO620" i="1"/>
  <c r="BP620" i="1"/>
  <c r="BK621" i="1"/>
  <c r="BL621" i="1"/>
  <c r="BM621" i="1"/>
  <c r="BN621" i="1"/>
  <c r="BO621" i="1"/>
  <c r="BP621" i="1"/>
  <c r="BK623" i="1"/>
  <c r="BL623" i="1"/>
  <c r="BM623" i="1"/>
  <c r="BN623" i="1"/>
  <c r="BO623" i="1"/>
  <c r="BP623" i="1"/>
  <c r="BK624" i="1"/>
  <c r="BL624" i="1"/>
  <c r="BM624" i="1"/>
  <c r="BN624" i="1"/>
  <c r="BO624" i="1"/>
  <c r="BP624" i="1"/>
  <c r="BK626" i="1"/>
  <c r="BL626" i="1"/>
  <c r="BM626" i="1"/>
  <c r="BN626" i="1"/>
  <c r="BO626" i="1"/>
  <c r="BP626" i="1"/>
  <c r="BK627" i="1"/>
  <c r="BL627" i="1"/>
  <c r="BM627" i="1"/>
  <c r="BN627" i="1"/>
  <c r="BO627" i="1"/>
  <c r="BP627" i="1"/>
  <c r="BK628" i="1"/>
  <c r="BL628" i="1"/>
  <c r="BM628" i="1"/>
  <c r="BN628" i="1"/>
  <c r="BO628" i="1"/>
  <c r="BP628" i="1"/>
  <c r="BK630" i="1"/>
  <c r="BL630" i="1"/>
  <c r="BM630" i="1"/>
  <c r="BN630" i="1"/>
  <c r="BO630" i="1"/>
  <c r="BP630" i="1"/>
  <c r="BK632" i="1"/>
  <c r="BL632" i="1"/>
  <c r="BM632" i="1"/>
  <c r="BN632" i="1"/>
  <c r="BO632" i="1"/>
  <c r="BP632" i="1"/>
  <c r="BK633" i="1"/>
  <c r="BL633" i="1"/>
  <c r="BM633" i="1"/>
  <c r="BN633" i="1"/>
  <c r="BO633" i="1"/>
  <c r="BP633" i="1"/>
  <c r="BK635" i="1"/>
  <c r="BL635" i="1"/>
  <c r="BM635" i="1"/>
  <c r="BN635" i="1"/>
  <c r="BO635" i="1"/>
  <c r="BP635" i="1"/>
  <c r="BK636" i="1"/>
  <c r="BL636" i="1"/>
  <c r="BM636" i="1"/>
  <c r="BN636" i="1"/>
  <c r="BO636" i="1"/>
  <c r="BP636" i="1"/>
  <c r="BK638" i="1"/>
  <c r="BL638" i="1"/>
  <c r="BM638" i="1"/>
  <c r="BN638" i="1"/>
  <c r="BO638" i="1"/>
  <c r="BP638" i="1"/>
  <c r="BK639" i="1"/>
  <c r="BL639" i="1"/>
  <c r="BM639" i="1"/>
  <c r="BN639" i="1"/>
  <c r="BO639" i="1"/>
  <c r="BP639" i="1"/>
  <c r="BK640" i="1"/>
  <c r="BL640" i="1"/>
  <c r="BM640" i="1"/>
  <c r="BN640" i="1"/>
  <c r="BO640" i="1"/>
  <c r="BP640" i="1"/>
  <c r="BK641" i="1"/>
  <c r="BL641" i="1"/>
  <c r="BM641" i="1"/>
  <c r="BN641" i="1"/>
  <c r="BO641" i="1"/>
  <c r="BP641" i="1"/>
  <c r="BK646" i="1"/>
  <c r="BL646" i="1"/>
  <c r="BM646" i="1"/>
  <c r="BN646" i="1"/>
  <c r="BO646" i="1"/>
  <c r="BP646" i="1"/>
  <c r="BK647" i="1"/>
  <c r="BL647" i="1"/>
  <c r="BM647" i="1"/>
  <c r="BN647" i="1"/>
  <c r="BO647" i="1"/>
  <c r="BP647" i="1"/>
  <c r="BK649" i="1"/>
  <c r="BL649" i="1"/>
  <c r="BM649" i="1"/>
  <c r="BN649" i="1"/>
  <c r="BO649" i="1"/>
  <c r="BP649" i="1"/>
  <c r="BK650" i="1"/>
  <c r="BL650" i="1"/>
  <c r="BM650" i="1"/>
  <c r="BN650" i="1"/>
  <c r="BO650" i="1"/>
  <c r="BP650" i="1"/>
  <c r="BK651" i="1"/>
  <c r="BL651" i="1"/>
  <c r="BM651" i="1"/>
  <c r="BN651" i="1"/>
  <c r="BO651" i="1"/>
  <c r="BP651" i="1"/>
  <c r="BK653" i="1"/>
  <c r="BL653" i="1"/>
  <c r="BM653" i="1"/>
  <c r="BN653" i="1"/>
  <c r="BO653" i="1"/>
  <c r="BP653" i="1"/>
  <c r="BK654" i="1"/>
  <c r="BL654" i="1"/>
  <c r="BM654" i="1"/>
  <c r="BN654" i="1"/>
  <c r="BO654" i="1"/>
  <c r="BP654" i="1"/>
  <c r="BK655" i="1"/>
  <c r="BL655" i="1"/>
  <c r="BM655" i="1"/>
  <c r="BN655" i="1"/>
  <c r="BO655" i="1"/>
  <c r="BP655" i="1"/>
  <c r="BK656" i="1"/>
  <c r="BL656" i="1"/>
  <c r="BM656" i="1"/>
  <c r="BN656" i="1"/>
  <c r="BO656" i="1"/>
  <c r="BP656" i="1"/>
  <c r="BK657" i="1"/>
  <c r="BL657" i="1"/>
  <c r="BM657" i="1"/>
  <c r="BN657" i="1"/>
  <c r="BO657" i="1"/>
  <c r="BP657" i="1"/>
  <c r="BK658" i="1"/>
  <c r="BL658" i="1"/>
  <c r="BM658" i="1"/>
  <c r="BN658" i="1"/>
  <c r="BO658" i="1"/>
  <c r="BP658" i="1"/>
  <c r="BK754" i="1"/>
  <c r="BL754" i="1"/>
  <c r="BM754" i="1"/>
  <c r="BN754" i="1"/>
  <c r="BO754" i="1"/>
  <c r="BP754" i="1"/>
  <c r="BK756" i="1"/>
  <c r="BL756" i="1"/>
  <c r="BM756" i="1"/>
  <c r="BN756" i="1"/>
  <c r="BO756" i="1"/>
  <c r="BP756" i="1"/>
  <c r="BK757" i="1"/>
  <c r="BL757" i="1"/>
  <c r="BM757" i="1"/>
  <c r="BN757" i="1"/>
  <c r="BO757" i="1"/>
  <c r="BP757" i="1"/>
  <c r="BK758" i="1"/>
  <c r="BL758" i="1"/>
  <c r="BM758" i="1"/>
  <c r="BN758" i="1"/>
  <c r="BO758" i="1"/>
  <c r="BP758" i="1"/>
  <c r="BK759" i="1"/>
  <c r="BL759" i="1"/>
  <c r="BM759" i="1"/>
  <c r="BN759" i="1"/>
  <c r="BO759" i="1"/>
  <c r="BP759" i="1"/>
  <c r="BK761" i="1"/>
  <c r="BL761" i="1"/>
  <c r="BM761" i="1"/>
  <c r="BN761" i="1"/>
  <c r="BO761" i="1"/>
  <c r="BP761" i="1"/>
  <c r="BK762" i="1"/>
  <c r="BL762" i="1"/>
  <c r="BM762" i="1"/>
  <c r="BN762" i="1"/>
  <c r="BO762" i="1"/>
  <c r="BP762" i="1"/>
  <c r="BK763" i="1"/>
  <c r="BL763" i="1"/>
  <c r="BM763" i="1"/>
  <c r="BN763" i="1"/>
  <c r="BO763" i="1"/>
  <c r="BP763" i="1"/>
  <c r="BK764" i="1"/>
  <c r="BL764" i="1"/>
  <c r="BM764" i="1"/>
  <c r="BN764" i="1"/>
  <c r="BO764" i="1"/>
  <c r="BP764" i="1"/>
  <c r="BK765" i="1"/>
  <c r="BL765" i="1"/>
  <c r="BM765" i="1"/>
  <c r="BN765" i="1"/>
  <c r="BO765" i="1"/>
  <c r="BP765" i="1"/>
  <c r="BK766" i="1"/>
  <c r="BL766" i="1"/>
  <c r="BM766" i="1"/>
  <c r="BN766" i="1"/>
  <c r="BO766" i="1"/>
  <c r="BP766" i="1"/>
  <c r="BK767" i="1"/>
  <c r="BL767" i="1"/>
  <c r="BM767" i="1"/>
  <c r="BN767" i="1"/>
  <c r="BO767" i="1"/>
  <c r="BP767" i="1"/>
  <c r="BK768" i="1"/>
  <c r="BL768" i="1"/>
  <c r="BM768" i="1"/>
  <c r="BN768" i="1"/>
  <c r="BO768" i="1"/>
  <c r="BP768" i="1"/>
  <c r="BK769" i="1"/>
  <c r="BL769" i="1"/>
  <c r="BM769" i="1"/>
  <c r="BN769" i="1"/>
  <c r="BO769" i="1"/>
  <c r="BP769" i="1"/>
  <c r="BK771" i="1"/>
  <c r="BL771" i="1"/>
  <c r="BM771" i="1"/>
  <c r="BN771" i="1"/>
  <c r="BO771" i="1"/>
  <c r="BP771" i="1"/>
  <c r="BK772" i="1"/>
  <c r="BL772" i="1"/>
  <c r="BM772" i="1"/>
  <c r="BN772" i="1"/>
  <c r="BO772" i="1"/>
  <c r="BP772" i="1"/>
  <c r="BK773" i="1"/>
  <c r="BL773" i="1"/>
  <c r="BM773" i="1"/>
  <c r="BN773" i="1"/>
  <c r="BO773" i="1"/>
  <c r="BP773" i="1"/>
  <c r="BK774" i="1"/>
  <c r="BL774" i="1"/>
  <c r="BM774" i="1"/>
  <c r="BN774" i="1"/>
  <c r="BO774" i="1"/>
  <c r="BP774" i="1"/>
  <c r="BK775" i="1"/>
  <c r="BL775" i="1"/>
  <c r="BM775" i="1"/>
  <c r="BN775" i="1"/>
  <c r="BO775" i="1"/>
  <c r="BP775" i="1"/>
  <c r="BK776" i="1"/>
  <c r="BL776" i="1"/>
  <c r="BM776" i="1"/>
  <c r="BN776" i="1"/>
  <c r="BO776" i="1"/>
  <c r="BP776" i="1"/>
  <c r="BK777" i="1"/>
  <c r="BL777" i="1"/>
  <c r="BM777" i="1"/>
  <c r="BN777" i="1"/>
  <c r="BO777" i="1"/>
  <c r="BP777" i="1"/>
  <c r="BK778" i="1"/>
  <c r="BL778" i="1"/>
  <c r="BM778" i="1"/>
  <c r="BN778" i="1"/>
  <c r="BO778" i="1"/>
  <c r="BP778" i="1"/>
  <c r="BK779" i="1"/>
  <c r="BL779" i="1"/>
  <c r="BM779" i="1"/>
  <c r="BN779" i="1"/>
  <c r="BO779" i="1"/>
  <c r="BP779" i="1"/>
  <c r="BK780" i="1"/>
  <c r="BL780" i="1"/>
  <c r="BM780" i="1"/>
  <c r="BN780" i="1"/>
  <c r="BO780" i="1"/>
  <c r="BP780" i="1"/>
  <c r="BK781" i="1"/>
  <c r="BL781" i="1"/>
  <c r="BM781" i="1"/>
  <c r="BN781" i="1"/>
  <c r="BO781" i="1"/>
  <c r="BP781" i="1"/>
  <c r="BK782" i="1"/>
  <c r="BL782" i="1"/>
  <c r="BM782" i="1"/>
  <c r="BN782" i="1"/>
  <c r="BO782" i="1"/>
  <c r="BP782" i="1"/>
  <c r="BK783" i="1"/>
  <c r="BL783" i="1"/>
  <c r="BM783" i="1"/>
  <c r="BN783" i="1"/>
  <c r="BO783" i="1"/>
  <c r="BP783" i="1"/>
  <c r="BK784" i="1"/>
  <c r="BL784" i="1"/>
  <c r="BM784" i="1"/>
  <c r="BN784" i="1"/>
  <c r="BO784" i="1"/>
  <c r="BP784" i="1"/>
  <c r="BK785" i="1"/>
  <c r="BL785" i="1"/>
  <c r="BM785" i="1"/>
  <c r="BN785" i="1"/>
  <c r="BO785" i="1"/>
  <c r="BP785" i="1"/>
  <c r="BK791" i="1"/>
  <c r="BL791" i="1"/>
  <c r="BM791" i="1"/>
  <c r="BN791" i="1"/>
  <c r="BO791" i="1"/>
  <c r="BP791" i="1"/>
  <c r="BK792" i="1"/>
  <c r="BL792" i="1"/>
  <c r="BM792" i="1"/>
  <c r="BN792" i="1"/>
  <c r="BO792" i="1"/>
  <c r="BP792" i="1"/>
  <c r="BK793" i="1"/>
  <c r="BL793" i="1"/>
  <c r="BM793" i="1"/>
  <c r="BN793" i="1"/>
  <c r="BO793" i="1"/>
  <c r="BP793" i="1"/>
  <c r="BK794" i="1"/>
  <c r="BL794" i="1"/>
  <c r="BM794" i="1"/>
  <c r="BN794" i="1"/>
  <c r="BO794" i="1"/>
  <c r="BP794" i="1"/>
  <c r="BK795" i="1"/>
  <c r="BL795" i="1"/>
  <c r="BM795" i="1"/>
  <c r="BN795" i="1"/>
  <c r="BO795" i="1"/>
  <c r="BP795" i="1"/>
  <c r="BK796" i="1"/>
  <c r="BL796" i="1"/>
  <c r="BM796" i="1"/>
  <c r="BN796" i="1"/>
  <c r="BO796" i="1"/>
  <c r="BP796" i="1"/>
  <c r="BK797" i="1"/>
  <c r="BL797" i="1"/>
  <c r="BM797" i="1"/>
  <c r="BN797" i="1"/>
  <c r="BO797" i="1"/>
  <c r="BP797" i="1"/>
  <c r="BK798" i="1"/>
  <c r="BL798" i="1"/>
  <c r="BM798" i="1"/>
  <c r="BN798" i="1"/>
  <c r="BO798" i="1"/>
  <c r="BP798" i="1"/>
  <c r="BK799" i="1"/>
  <c r="BL799" i="1"/>
  <c r="BM799" i="1"/>
  <c r="BN799" i="1"/>
  <c r="BO799" i="1"/>
  <c r="BP799" i="1"/>
  <c r="BK803" i="1"/>
  <c r="BL803" i="1"/>
  <c r="BM803" i="1"/>
  <c r="BN803" i="1"/>
  <c r="BO803" i="1"/>
  <c r="BP803" i="1"/>
  <c r="BK804" i="1"/>
  <c r="BL804" i="1"/>
  <c r="BM804" i="1"/>
  <c r="BN804" i="1"/>
  <c r="BO804" i="1"/>
  <c r="BP804" i="1"/>
  <c r="BK805" i="1"/>
  <c r="BL805" i="1"/>
  <c r="BM805" i="1"/>
  <c r="BN805" i="1"/>
  <c r="BO805" i="1"/>
  <c r="BP805" i="1"/>
  <c r="BK806" i="1"/>
  <c r="BL806" i="1"/>
  <c r="BM806" i="1"/>
  <c r="BN806" i="1"/>
  <c r="BO806" i="1"/>
  <c r="BP806" i="1"/>
  <c r="BK808" i="1"/>
  <c r="BL808" i="1"/>
  <c r="BM808" i="1"/>
  <c r="BN808" i="1"/>
  <c r="BO808" i="1"/>
  <c r="BP808" i="1"/>
  <c r="BK809" i="1"/>
  <c r="BL809" i="1"/>
  <c r="BM809" i="1"/>
  <c r="BN809" i="1"/>
  <c r="BO809" i="1"/>
  <c r="BP809" i="1"/>
  <c r="BK810" i="1"/>
  <c r="BL810" i="1"/>
  <c r="BM810" i="1"/>
  <c r="BN810" i="1"/>
  <c r="BO810" i="1"/>
  <c r="BP810" i="1"/>
  <c r="BK811" i="1"/>
  <c r="BL811" i="1"/>
  <c r="BM811" i="1"/>
  <c r="BN811" i="1"/>
  <c r="BO811" i="1"/>
  <c r="BP811" i="1"/>
  <c r="BK813" i="1"/>
  <c r="BL813" i="1"/>
  <c r="BM813" i="1"/>
  <c r="BN813" i="1"/>
  <c r="BO813" i="1"/>
  <c r="BP813" i="1"/>
  <c r="BK814" i="1"/>
  <c r="BL814" i="1"/>
  <c r="BM814" i="1"/>
  <c r="BN814" i="1"/>
  <c r="BO814" i="1"/>
  <c r="BP814" i="1"/>
  <c r="BK815" i="1"/>
  <c r="BL815" i="1"/>
  <c r="BM815" i="1"/>
  <c r="BN815" i="1"/>
  <c r="BO815" i="1"/>
  <c r="BP815" i="1"/>
  <c r="BK816" i="1"/>
  <c r="BL816" i="1"/>
  <c r="BM816" i="1"/>
  <c r="BN816" i="1"/>
  <c r="BO816" i="1"/>
  <c r="BP816" i="1"/>
  <c r="BK817" i="1"/>
  <c r="BL817" i="1"/>
  <c r="BM817" i="1"/>
  <c r="BN817" i="1"/>
  <c r="BO817" i="1"/>
  <c r="BP817" i="1"/>
  <c r="BK818" i="1"/>
  <c r="BL818" i="1"/>
  <c r="BM818" i="1"/>
  <c r="BN818" i="1"/>
  <c r="BO818" i="1"/>
  <c r="BP818" i="1"/>
  <c r="BK820" i="1"/>
  <c r="BL820" i="1"/>
  <c r="BM820" i="1"/>
  <c r="BN820" i="1"/>
  <c r="BO820" i="1"/>
  <c r="BP820" i="1"/>
  <c r="BK821" i="1"/>
  <c r="BL821" i="1"/>
  <c r="BM821" i="1"/>
  <c r="BN821" i="1"/>
  <c r="BO821" i="1"/>
  <c r="BP821" i="1"/>
  <c r="BK822" i="1"/>
  <c r="BL822" i="1"/>
  <c r="BM822" i="1"/>
  <c r="BN822" i="1"/>
  <c r="BO822" i="1"/>
  <c r="BP822" i="1"/>
  <c r="BK823" i="1"/>
  <c r="BL823" i="1"/>
  <c r="BM823" i="1"/>
  <c r="BN823" i="1"/>
  <c r="BO823" i="1"/>
  <c r="BP823" i="1"/>
  <c r="BK824" i="1"/>
  <c r="BL824" i="1"/>
  <c r="BM824" i="1"/>
  <c r="BN824" i="1"/>
  <c r="BO824" i="1"/>
  <c r="BP824" i="1"/>
  <c r="BK825" i="1"/>
  <c r="BL825" i="1"/>
  <c r="BM825" i="1"/>
  <c r="BN825" i="1"/>
  <c r="BO825" i="1"/>
  <c r="BP825" i="1"/>
  <c r="BK827" i="1"/>
  <c r="BL827" i="1"/>
  <c r="BM827" i="1"/>
  <c r="BN827" i="1"/>
  <c r="BO827" i="1"/>
  <c r="BP827" i="1"/>
  <c r="BK828" i="1"/>
  <c r="BL828" i="1"/>
  <c r="BM828" i="1"/>
  <c r="BN828" i="1"/>
  <c r="BO828" i="1"/>
  <c r="BP828" i="1"/>
  <c r="BK829" i="1"/>
  <c r="BL829" i="1"/>
  <c r="BM829" i="1"/>
  <c r="BN829" i="1"/>
  <c r="BO829" i="1"/>
  <c r="BP829" i="1"/>
  <c r="BK830" i="1"/>
  <c r="BL830" i="1"/>
  <c r="BM830" i="1"/>
  <c r="BN830" i="1"/>
  <c r="BO830" i="1"/>
  <c r="BP830" i="1"/>
  <c r="BK831" i="1"/>
  <c r="BL831" i="1"/>
  <c r="BM831" i="1"/>
  <c r="BN831" i="1"/>
  <c r="BO831" i="1"/>
  <c r="BP831" i="1"/>
  <c r="BK832" i="1"/>
  <c r="BL832" i="1"/>
  <c r="BM832" i="1"/>
  <c r="BN832" i="1"/>
  <c r="BO832" i="1"/>
  <c r="BP832" i="1"/>
  <c r="BK833" i="1"/>
  <c r="BL833" i="1"/>
  <c r="BM833" i="1"/>
  <c r="BN833" i="1"/>
  <c r="BO833" i="1"/>
  <c r="BP833" i="1"/>
  <c r="BK835" i="1"/>
  <c r="BL835" i="1"/>
  <c r="BM835" i="1"/>
  <c r="BN835" i="1"/>
  <c r="BO835" i="1"/>
  <c r="BP835" i="1"/>
  <c r="BK838" i="1"/>
  <c r="BL838" i="1"/>
  <c r="BM838" i="1"/>
  <c r="BN838" i="1"/>
  <c r="BO838" i="1"/>
  <c r="BP838" i="1"/>
  <c r="BK840" i="1"/>
  <c r="BL840" i="1"/>
  <c r="BM840" i="1"/>
  <c r="BN840" i="1"/>
  <c r="BO840" i="1"/>
  <c r="BP840" i="1"/>
  <c r="BK842" i="1"/>
  <c r="BL842" i="1"/>
  <c r="BM842" i="1"/>
  <c r="BN842" i="1"/>
  <c r="BO842" i="1"/>
  <c r="BP842" i="1"/>
  <c r="BK843" i="1"/>
  <c r="BL843" i="1"/>
  <c r="BM843" i="1"/>
  <c r="BN843" i="1"/>
  <c r="BO843" i="1"/>
  <c r="BP843" i="1"/>
  <c r="BK847" i="1"/>
  <c r="BL847" i="1"/>
  <c r="BM847" i="1"/>
  <c r="BN847" i="1"/>
  <c r="BO847" i="1"/>
  <c r="BP847" i="1"/>
  <c r="BK848" i="1"/>
  <c r="BL848" i="1"/>
  <c r="BM848" i="1"/>
  <c r="BN848" i="1"/>
  <c r="BO848" i="1"/>
  <c r="BP848" i="1"/>
  <c r="BK849" i="1"/>
  <c r="BL849" i="1"/>
  <c r="BM849" i="1"/>
  <c r="BN849" i="1"/>
  <c r="BO849" i="1"/>
  <c r="BP849" i="1"/>
  <c r="BK850" i="1"/>
  <c r="BL850" i="1"/>
  <c r="BM850" i="1"/>
  <c r="BN850" i="1"/>
  <c r="BO850" i="1"/>
  <c r="BP850" i="1"/>
  <c r="BK851" i="1"/>
  <c r="BL851" i="1"/>
  <c r="BM851" i="1"/>
  <c r="BN851" i="1"/>
  <c r="BO851" i="1"/>
  <c r="BP851" i="1"/>
  <c r="BK852" i="1"/>
  <c r="BL852" i="1"/>
  <c r="BM852" i="1"/>
  <c r="BN852" i="1"/>
  <c r="BO852" i="1"/>
  <c r="BP852" i="1"/>
  <c r="BK853" i="1"/>
  <c r="BL853" i="1"/>
  <c r="BM853" i="1"/>
  <c r="BN853" i="1"/>
  <c r="BO853" i="1"/>
  <c r="BP853" i="1"/>
  <c r="BK854" i="1"/>
  <c r="BL854" i="1"/>
  <c r="BM854" i="1"/>
  <c r="BN854" i="1"/>
  <c r="BO854" i="1"/>
  <c r="BP854" i="1"/>
  <c r="BK855" i="1"/>
  <c r="BL855" i="1"/>
  <c r="BM855" i="1"/>
  <c r="BN855" i="1"/>
  <c r="BO855" i="1"/>
  <c r="BP855" i="1"/>
  <c r="BK856" i="1"/>
  <c r="BL856" i="1"/>
  <c r="BM856" i="1"/>
  <c r="BN856" i="1"/>
  <c r="BO856" i="1"/>
  <c r="BP856" i="1"/>
  <c r="BK857" i="1"/>
  <c r="BL857" i="1"/>
  <c r="BM857" i="1"/>
  <c r="BN857" i="1"/>
  <c r="BO857" i="1"/>
  <c r="BP857" i="1"/>
  <c r="BK858" i="1"/>
  <c r="BL858" i="1"/>
  <c r="BM858" i="1"/>
  <c r="BN858" i="1"/>
  <c r="BO858" i="1"/>
  <c r="BP858" i="1"/>
  <c r="BK859" i="1"/>
  <c r="BL859" i="1"/>
  <c r="BM859" i="1"/>
  <c r="BN859" i="1"/>
  <c r="BO859" i="1"/>
  <c r="BP859" i="1"/>
  <c r="BK860" i="1"/>
  <c r="BL860" i="1"/>
  <c r="BM860" i="1"/>
  <c r="BN860" i="1"/>
  <c r="BO860" i="1"/>
  <c r="BP860" i="1"/>
  <c r="BK861" i="1"/>
  <c r="BL861" i="1"/>
  <c r="BM861" i="1"/>
  <c r="BN861" i="1"/>
  <c r="BO861" i="1"/>
  <c r="BP861" i="1"/>
  <c r="BK863" i="1"/>
  <c r="BL863" i="1"/>
  <c r="BM863" i="1"/>
  <c r="BN863" i="1"/>
  <c r="BO863" i="1"/>
  <c r="BP863" i="1"/>
  <c r="BK864" i="1"/>
  <c r="BL864" i="1"/>
  <c r="BM864" i="1"/>
  <c r="BN864" i="1"/>
  <c r="BO864" i="1"/>
  <c r="BP864" i="1"/>
  <c r="BK865" i="1"/>
  <c r="BL865" i="1"/>
  <c r="BM865" i="1"/>
  <c r="BN865" i="1"/>
  <c r="BO865" i="1"/>
  <c r="BP865" i="1"/>
  <c r="BK866" i="1"/>
  <c r="BL866" i="1"/>
  <c r="BM866" i="1"/>
  <c r="BN866" i="1"/>
  <c r="BO866" i="1"/>
  <c r="BP866" i="1"/>
  <c r="BK867" i="1"/>
  <c r="BL867" i="1"/>
  <c r="BM867" i="1"/>
  <c r="BN867" i="1"/>
  <c r="BO867" i="1"/>
  <c r="BP867" i="1"/>
  <c r="BK868" i="1"/>
  <c r="BL868" i="1"/>
  <c r="BM868" i="1"/>
  <c r="BN868" i="1"/>
  <c r="BO868" i="1"/>
  <c r="BP868" i="1"/>
  <c r="BK869" i="1"/>
  <c r="BL869" i="1"/>
  <c r="BM869" i="1"/>
  <c r="BN869" i="1"/>
  <c r="BO869" i="1"/>
  <c r="BP869" i="1"/>
  <c r="BK870" i="1"/>
  <c r="BL870" i="1"/>
  <c r="BM870" i="1"/>
  <c r="BN870" i="1"/>
  <c r="BO870" i="1"/>
  <c r="BP870" i="1"/>
  <c r="BK871" i="1"/>
  <c r="BL871" i="1"/>
  <c r="BM871" i="1"/>
  <c r="BN871" i="1"/>
  <c r="BO871" i="1"/>
  <c r="BP871" i="1"/>
  <c r="BK872" i="1"/>
  <c r="BL872" i="1"/>
  <c r="BM872" i="1"/>
  <c r="BN872" i="1"/>
  <c r="BO872" i="1"/>
  <c r="BP872" i="1"/>
  <c r="BK873" i="1"/>
  <c r="BL873" i="1"/>
  <c r="BM873" i="1"/>
  <c r="BN873" i="1"/>
  <c r="BO873" i="1"/>
  <c r="BP873" i="1"/>
  <c r="BK876" i="1"/>
  <c r="BL876" i="1"/>
  <c r="BM876" i="1"/>
  <c r="BN876" i="1"/>
  <c r="BO876" i="1"/>
  <c r="BP876" i="1"/>
  <c r="BK877" i="1"/>
  <c r="BL877" i="1"/>
  <c r="BM877" i="1"/>
  <c r="BN877" i="1"/>
  <c r="BO877" i="1"/>
  <c r="BP877" i="1"/>
  <c r="BK878" i="1"/>
  <c r="BL878" i="1"/>
  <c r="BM878" i="1"/>
  <c r="BN878" i="1"/>
  <c r="BO878" i="1"/>
  <c r="BP878" i="1"/>
  <c r="BK880" i="1"/>
  <c r="BL880" i="1"/>
  <c r="BM880" i="1"/>
  <c r="BN880" i="1"/>
  <c r="BO880" i="1"/>
  <c r="BP880" i="1"/>
  <c r="BK881" i="1"/>
  <c r="BL881" i="1"/>
  <c r="BM881" i="1"/>
  <c r="BN881" i="1"/>
  <c r="BO881" i="1"/>
  <c r="BP881" i="1"/>
  <c r="BK882" i="1"/>
  <c r="BL882" i="1"/>
  <c r="BM882" i="1"/>
  <c r="BN882" i="1"/>
  <c r="BO882" i="1"/>
  <c r="BP882" i="1"/>
  <c r="BK883" i="1"/>
  <c r="BL883" i="1"/>
  <c r="BM883" i="1"/>
  <c r="BN883" i="1"/>
  <c r="BO883" i="1"/>
  <c r="BP883" i="1"/>
  <c r="BK888" i="1"/>
  <c r="BL888" i="1"/>
  <c r="BM888" i="1"/>
  <c r="BN888" i="1"/>
  <c r="BO888" i="1"/>
  <c r="BP888" i="1"/>
  <c r="BK889" i="1"/>
  <c r="BL889" i="1"/>
  <c r="BM889" i="1"/>
  <c r="BN889" i="1"/>
  <c r="BO889" i="1"/>
  <c r="BP889" i="1"/>
  <c r="BK890" i="1"/>
  <c r="BL890" i="1"/>
  <c r="BM890" i="1"/>
  <c r="BN890" i="1"/>
  <c r="BO890" i="1"/>
  <c r="BP890" i="1"/>
  <c r="BK891" i="1"/>
  <c r="BL891" i="1"/>
  <c r="BM891" i="1"/>
  <c r="BN891" i="1"/>
  <c r="BO891" i="1"/>
  <c r="BP891" i="1"/>
  <c r="BK892" i="1"/>
  <c r="BL892" i="1"/>
  <c r="BM892" i="1"/>
  <c r="BN892" i="1"/>
  <c r="BO892" i="1"/>
  <c r="BP892" i="1"/>
  <c r="BK893" i="1"/>
  <c r="BL893" i="1"/>
  <c r="BM893" i="1"/>
  <c r="BN893" i="1"/>
  <c r="BO893" i="1"/>
  <c r="BP893" i="1"/>
  <c r="BK895" i="1"/>
  <c r="BL895" i="1"/>
  <c r="BM895" i="1"/>
  <c r="BN895" i="1"/>
  <c r="BO895" i="1"/>
  <c r="BP895" i="1"/>
  <c r="BK896" i="1"/>
  <c r="BL896" i="1"/>
  <c r="BM896" i="1"/>
  <c r="BN896" i="1"/>
  <c r="BO896" i="1"/>
  <c r="BP896" i="1"/>
  <c r="BK897" i="1"/>
  <c r="BL897" i="1"/>
  <c r="BM897" i="1"/>
  <c r="BN897" i="1"/>
  <c r="BO897" i="1"/>
  <c r="BP897" i="1"/>
  <c r="BK898" i="1"/>
  <c r="BL898" i="1"/>
  <c r="BM898" i="1"/>
  <c r="BN898" i="1"/>
  <c r="BO898" i="1"/>
  <c r="BP898" i="1"/>
  <c r="BK899" i="1"/>
  <c r="BL899" i="1"/>
  <c r="BM899" i="1"/>
  <c r="BN899" i="1"/>
  <c r="BO899" i="1"/>
  <c r="BP899" i="1"/>
  <c r="BK900" i="1"/>
  <c r="BL900" i="1"/>
  <c r="BM900" i="1"/>
  <c r="BN900" i="1"/>
  <c r="BO900" i="1"/>
  <c r="BP900" i="1"/>
  <c r="BK901" i="1"/>
  <c r="BL901" i="1"/>
  <c r="BM901" i="1"/>
  <c r="BN901" i="1"/>
  <c r="BO901" i="1"/>
  <c r="BP901" i="1"/>
  <c r="BK903" i="1"/>
  <c r="BL903" i="1"/>
  <c r="BM903" i="1"/>
  <c r="BN903" i="1"/>
  <c r="BO903" i="1"/>
  <c r="BP903" i="1"/>
  <c r="BK904" i="1"/>
  <c r="BL904" i="1"/>
  <c r="BM904" i="1"/>
  <c r="BN904" i="1"/>
  <c r="BO904" i="1"/>
  <c r="BP904" i="1"/>
  <c r="BK905" i="1"/>
  <c r="BL905" i="1"/>
  <c r="BM905" i="1"/>
  <c r="BN905" i="1"/>
  <c r="BO905" i="1"/>
  <c r="BP905" i="1"/>
  <c r="BK906" i="1"/>
  <c r="BL906" i="1"/>
  <c r="BM906" i="1"/>
  <c r="BN906" i="1"/>
  <c r="BO906" i="1"/>
  <c r="BP906" i="1"/>
  <c r="BK907" i="1"/>
  <c r="BL907" i="1"/>
  <c r="BM907" i="1"/>
  <c r="BN907" i="1"/>
  <c r="BO907" i="1"/>
  <c r="BP907" i="1"/>
  <c r="BK908" i="1"/>
  <c r="BL908" i="1"/>
  <c r="BM908" i="1"/>
  <c r="BN908" i="1"/>
  <c r="BO908" i="1"/>
  <c r="BP908" i="1"/>
  <c r="BK910" i="1"/>
  <c r="BL910" i="1"/>
  <c r="BM910" i="1"/>
  <c r="BN910" i="1"/>
  <c r="BO910" i="1"/>
  <c r="BP910" i="1"/>
  <c r="BK911" i="1"/>
  <c r="BL911" i="1"/>
  <c r="BM911" i="1"/>
  <c r="BN911" i="1"/>
  <c r="BO911" i="1"/>
  <c r="BP911" i="1"/>
  <c r="BK912" i="1"/>
  <c r="BL912" i="1"/>
  <c r="BM912" i="1"/>
  <c r="BN912" i="1"/>
  <c r="BO912" i="1"/>
  <c r="BP912" i="1"/>
  <c r="BK913" i="1"/>
  <c r="BL913" i="1"/>
  <c r="BM913" i="1"/>
  <c r="BN913" i="1"/>
  <c r="BO913" i="1"/>
  <c r="BP913" i="1"/>
  <c r="BK914" i="1"/>
  <c r="BL914" i="1"/>
  <c r="BM914" i="1"/>
  <c r="BN914" i="1"/>
  <c r="BO914" i="1"/>
  <c r="BP914" i="1"/>
  <c r="BK915" i="1"/>
  <c r="BL915" i="1"/>
  <c r="BM915" i="1"/>
  <c r="BN915" i="1"/>
  <c r="BO915" i="1"/>
  <c r="BP915" i="1"/>
  <c r="BK916" i="1"/>
  <c r="BL916" i="1"/>
  <c r="BM916" i="1"/>
  <c r="BN916" i="1"/>
  <c r="BO916" i="1"/>
  <c r="BP916" i="1"/>
  <c r="BK917" i="1"/>
  <c r="BL917" i="1"/>
  <c r="BM917" i="1"/>
  <c r="BN917" i="1"/>
  <c r="BO917" i="1"/>
  <c r="BP917" i="1"/>
  <c r="BK919" i="1"/>
  <c r="BL919" i="1"/>
  <c r="BM919" i="1"/>
  <c r="BN919" i="1"/>
  <c r="BO919" i="1"/>
  <c r="BP919" i="1"/>
  <c r="BK920" i="1"/>
  <c r="BL920" i="1"/>
  <c r="BM920" i="1"/>
  <c r="BN920" i="1"/>
  <c r="BO920" i="1"/>
  <c r="BP920" i="1"/>
  <c r="BK921" i="1"/>
  <c r="BL921" i="1"/>
  <c r="BM921" i="1"/>
  <c r="BN921" i="1"/>
  <c r="BO921" i="1"/>
  <c r="BP921" i="1"/>
  <c r="BK922" i="1"/>
  <c r="BL922" i="1"/>
  <c r="BM922" i="1"/>
  <c r="BN922" i="1"/>
  <c r="BO922" i="1"/>
  <c r="BP922" i="1"/>
  <c r="BK923" i="1"/>
  <c r="BL923" i="1"/>
  <c r="BM923" i="1"/>
  <c r="BN923" i="1"/>
  <c r="BO923" i="1"/>
  <c r="BP923" i="1"/>
  <c r="BK924" i="1"/>
  <c r="BL924" i="1"/>
  <c r="BM924" i="1"/>
  <c r="BN924" i="1"/>
  <c r="BO924" i="1"/>
  <c r="BP924" i="1"/>
  <c r="BK925" i="1"/>
  <c r="BL925" i="1"/>
  <c r="BM925" i="1"/>
  <c r="BN925" i="1"/>
  <c r="BO925" i="1"/>
  <c r="BP925" i="1"/>
  <c r="BK926" i="1"/>
  <c r="BL926" i="1"/>
  <c r="BM926" i="1"/>
  <c r="BN926" i="1"/>
  <c r="BO926" i="1"/>
  <c r="BP926" i="1"/>
  <c r="BK927" i="1"/>
  <c r="BL927" i="1"/>
  <c r="BM927" i="1"/>
  <c r="BN927" i="1"/>
  <c r="BO927" i="1"/>
  <c r="BP927" i="1"/>
  <c r="BK928" i="1"/>
  <c r="BL928" i="1"/>
  <c r="BM928" i="1"/>
  <c r="BN928" i="1"/>
  <c r="BO928" i="1"/>
  <c r="BP928" i="1"/>
  <c r="BK929" i="1"/>
  <c r="BL929" i="1"/>
  <c r="BM929" i="1"/>
  <c r="BN929" i="1"/>
  <c r="BO929" i="1"/>
  <c r="BP929" i="1"/>
  <c r="BK931" i="1"/>
  <c r="BL931" i="1"/>
  <c r="BM931" i="1"/>
  <c r="BN931" i="1"/>
  <c r="BO931" i="1"/>
  <c r="BP931" i="1"/>
  <c r="BK932" i="1"/>
  <c r="BL932" i="1"/>
  <c r="BM932" i="1"/>
  <c r="BN932" i="1"/>
  <c r="BO932" i="1"/>
  <c r="BP932" i="1"/>
  <c r="BK933" i="1"/>
  <c r="BL933" i="1"/>
  <c r="BM933" i="1"/>
  <c r="BN933" i="1"/>
  <c r="BO933" i="1"/>
  <c r="BP933" i="1"/>
  <c r="BK934" i="1"/>
  <c r="BL934" i="1"/>
  <c r="BM934" i="1"/>
  <c r="BN934" i="1"/>
  <c r="BO934" i="1"/>
  <c r="BP934" i="1"/>
  <c r="BK936" i="1"/>
  <c r="BL936" i="1"/>
  <c r="BM936" i="1"/>
  <c r="BN936" i="1"/>
  <c r="BO936" i="1"/>
  <c r="BP936" i="1"/>
  <c r="BK937" i="1"/>
  <c r="BL937" i="1"/>
  <c r="BM937" i="1"/>
  <c r="BN937" i="1"/>
  <c r="BO937" i="1"/>
  <c r="BP937" i="1"/>
  <c r="BK938" i="1"/>
  <c r="BL938" i="1"/>
  <c r="BM938" i="1"/>
  <c r="BN938" i="1"/>
  <c r="BO938" i="1"/>
  <c r="BP938" i="1"/>
  <c r="BK940" i="1"/>
  <c r="BL940" i="1"/>
  <c r="BM940" i="1"/>
  <c r="BN940" i="1"/>
  <c r="BO940" i="1"/>
  <c r="BP940" i="1"/>
  <c r="BK941" i="1"/>
  <c r="BL941" i="1"/>
  <c r="BM941" i="1"/>
  <c r="BN941" i="1"/>
  <c r="BO941" i="1"/>
  <c r="BP941" i="1"/>
  <c r="BK942" i="1"/>
  <c r="BL942" i="1"/>
  <c r="BM942" i="1"/>
  <c r="BN942" i="1"/>
  <c r="BO942" i="1"/>
  <c r="BP942" i="1"/>
  <c r="BK943" i="1"/>
  <c r="BL943" i="1"/>
  <c r="BM943" i="1"/>
  <c r="BN943" i="1"/>
  <c r="BO943" i="1"/>
  <c r="BP943" i="1"/>
  <c r="BK944" i="1"/>
  <c r="BL944" i="1"/>
  <c r="BM944" i="1"/>
  <c r="BN944" i="1"/>
  <c r="BO944" i="1"/>
  <c r="BP944" i="1"/>
  <c r="BK945" i="1"/>
  <c r="BL945" i="1"/>
  <c r="BM945" i="1"/>
  <c r="BN945" i="1"/>
  <c r="BO945" i="1"/>
  <c r="BP945" i="1"/>
  <c r="BK947" i="1"/>
  <c r="BL947" i="1"/>
  <c r="BM947" i="1"/>
  <c r="BN947" i="1"/>
  <c r="BO947" i="1"/>
  <c r="BP947" i="1"/>
  <c r="BK948" i="1"/>
  <c r="BL948" i="1"/>
  <c r="BM948" i="1"/>
  <c r="BN948" i="1"/>
  <c r="BO948" i="1"/>
  <c r="BP948" i="1"/>
  <c r="BK949" i="1"/>
  <c r="BL949" i="1"/>
  <c r="BM949" i="1"/>
  <c r="BN949" i="1"/>
  <c r="BO949" i="1"/>
  <c r="BP949" i="1"/>
  <c r="BK951" i="1"/>
  <c r="BL951" i="1"/>
  <c r="BM951" i="1"/>
  <c r="BN951" i="1"/>
  <c r="BO951" i="1"/>
  <c r="BP951" i="1"/>
  <c r="BK952" i="1"/>
  <c r="BL952" i="1"/>
  <c r="BM952" i="1"/>
  <c r="BN952" i="1"/>
  <c r="BO952" i="1"/>
  <c r="BP952" i="1"/>
  <c r="BK953" i="1"/>
  <c r="BL953" i="1"/>
  <c r="BM953" i="1"/>
  <c r="BN953" i="1"/>
  <c r="BO953" i="1"/>
  <c r="BP953" i="1"/>
  <c r="BK954" i="1"/>
  <c r="BL954" i="1"/>
  <c r="BM954" i="1"/>
  <c r="BN954" i="1"/>
  <c r="BO954" i="1"/>
  <c r="BP954" i="1"/>
  <c r="BK956" i="1"/>
  <c r="BL956" i="1"/>
  <c r="BM956" i="1"/>
  <c r="BN956" i="1"/>
  <c r="BO956" i="1"/>
  <c r="BP956" i="1"/>
  <c r="BK957" i="1"/>
  <c r="BL957" i="1"/>
  <c r="BM957" i="1"/>
  <c r="BN957" i="1"/>
  <c r="BO957" i="1"/>
  <c r="BP957" i="1"/>
  <c r="BK958" i="1"/>
  <c r="BL958" i="1"/>
  <c r="BM958" i="1"/>
  <c r="BN958" i="1"/>
  <c r="BO958" i="1"/>
  <c r="BP958" i="1"/>
  <c r="BK959" i="1"/>
  <c r="BL959" i="1"/>
  <c r="BM959" i="1"/>
  <c r="BN959" i="1"/>
  <c r="BO959" i="1"/>
  <c r="BP959" i="1"/>
  <c r="BK960" i="1"/>
  <c r="BL960" i="1"/>
  <c r="BM960" i="1"/>
  <c r="BN960" i="1"/>
  <c r="BO960" i="1"/>
  <c r="BP960" i="1"/>
  <c r="BK961" i="1"/>
  <c r="BL961" i="1"/>
  <c r="BM961" i="1"/>
  <c r="BN961" i="1"/>
  <c r="BO961" i="1"/>
  <c r="BP961" i="1"/>
  <c r="BK962" i="1"/>
  <c r="BL962" i="1"/>
  <c r="BM962" i="1"/>
  <c r="BN962" i="1"/>
  <c r="BO962" i="1"/>
  <c r="BP962" i="1"/>
  <c r="BK963" i="1"/>
  <c r="BL963" i="1"/>
  <c r="BM963" i="1"/>
  <c r="BN963" i="1"/>
  <c r="BO963" i="1"/>
  <c r="BP963" i="1"/>
  <c r="BK965" i="1"/>
  <c r="BL965" i="1"/>
  <c r="BM965" i="1"/>
  <c r="BN965" i="1"/>
  <c r="BO965" i="1"/>
  <c r="BP965" i="1"/>
  <c r="BK966" i="1"/>
  <c r="BL966" i="1"/>
  <c r="BM966" i="1"/>
  <c r="BN966" i="1"/>
  <c r="BO966" i="1"/>
  <c r="BP966" i="1"/>
  <c r="BK967" i="1"/>
  <c r="BL967" i="1"/>
  <c r="BM967" i="1"/>
  <c r="BN967" i="1"/>
  <c r="BO967" i="1"/>
  <c r="BP967" i="1"/>
  <c r="BK968" i="1"/>
  <c r="BL968" i="1"/>
  <c r="BM968" i="1"/>
  <c r="BN968" i="1"/>
  <c r="BO968" i="1"/>
  <c r="BP968" i="1"/>
  <c r="BK970" i="1"/>
  <c r="BL970" i="1"/>
  <c r="BM970" i="1"/>
  <c r="BN970" i="1"/>
  <c r="BO970" i="1"/>
  <c r="BP970" i="1"/>
  <c r="BK971" i="1"/>
  <c r="BL971" i="1"/>
  <c r="BM971" i="1"/>
  <c r="BN971" i="1"/>
  <c r="BO971" i="1"/>
  <c r="BP971" i="1"/>
  <c r="BK977" i="1"/>
  <c r="BL977" i="1"/>
  <c r="BM977" i="1"/>
  <c r="BN977" i="1"/>
  <c r="BO977" i="1"/>
  <c r="BP977" i="1"/>
  <c r="BK978" i="1"/>
  <c r="BL978" i="1"/>
  <c r="BM978" i="1"/>
  <c r="BN978" i="1"/>
  <c r="BO978" i="1"/>
  <c r="BP978" i="1"/>
  <c r="BK979" i="1"/>
  <c r="BL979" i="1"/>
  <c r="BM979" i="1"/>
  <c r="BN979" i="1"/>
  <c r="BO979" i="1"/>
  <c r="BP979" i="1"/>
  <c r="BK980" i="1"/>
  <c r="BL980" i="1"/>
  <c r="BM980" i="1"/>
  <c r="BN980" i="1"/>
  <c r="BO980" i="1"/>
  <c r="BP980" i="1"/>
  <c r="BK981" i="1"/>
  <c r="BL981" i="1"/>
  <c r="BM981" i="1"/>
  <c r="BN981" i="1"/>
  <c r="BO981" i="1"/>
  <c r="BP981" i="1"/>
  <c r="BK982" i="1"/>
  <c r="BL982" i="1"/>
  <c r="BM982" i="1"/>
  <c r="BN982" i="1"/>
  <c r="BO982" i="1"/>
  <c r="BP982" i="1"/>
  <c r="BK983" i="1"/>
  <c r="BL983" i="1"/>
  <c r="BM983" i="1"/>
  <c r="BN983" i="1"/>
  <c r="BO983" i="1"/>
  <c r="BP983" i="1"/>
  <c r="BK984" i="1"/>
  <c r="BL984" i="1"/>
  <c r="BM984" i="1"/>
  <c r="BN984" i="1"/>
  <c r="BO984" i="1"/>
  <c r="BP984" i="1"/>
  <c r="BK985" i="1"/>
  <c r="BL985" i="1"/>
  <c r="BM985" i="1"/>
  <c r="BN985" i="1"/>
  <c r="BO985" i="1"/>
  <c r="BP985" i="1"/>
  <c r="BK987" i="1"/>
  <c r="BL987" i="1"/>
  <c r="BM987" i="1"/>
  <c r="BN987" i="1"/>
  <c r="BO987" i="1"/>
  <c r="BP987" i="1"/>
  <c r="BK988" i="1"/>
  <c r="BL988" i="1"/>
  <c r="BM988" i="1"/>
  <c r="BN988" i="1"/>
  <c r="BO988" i="1"/>
  <c r="BP988" i="1"/>
  <c r="BK989" i="1"/>
  <c r="BL989" i="1"/>
  <c r="BM989" i="1"/>
  <c r="BN989" i="1"/>
  <c r="BO989" i="1"/>
  <c r="BP989" i="1"/>
  <c r="BK991" i="1"/>
  <c r="BL991" i="1"/>
  <c r="BM991" i="1"/>
  <c r="BN991" i="1"/>
  <c r="BO991" i="1"/>
  <c r="BP991" i="1"/>
  <c r="BK992" i="1"/>
  <c r="BL992" i="1"/>
  <c r="BM992" i="1"/>
  <c r="BN992" i="1"/>
  <c r="BO992" i="1"/>
  <c r="BP992" i="1"/>
  <c r="BK993" i="1"/>
  <c r="BL993" i="1"/>
  <c r="BM993" i="1"/>
  <c r="BN993" i="1"/>
  <c r="BO993" i="1"/>
  <c r="BP993" i="1"/>
  <c r="BK994" i="1"/>
  <c r="BL994" i="1"/>
  <c r="BM994" i="1"/>
  <c r="BN994" i="1"/>
  <c r="BO994" i="1"/>
  <c r="BP994" i="1"/>
  <c r="BL7" i="1"/>
  <c r="BM7" i="1"/>
  <c r="BN7" i="1"/>
  <c r="BO7" i="1"/>
  <c r="BO603" i="1"/>
  <c r="BP7" i="1"/>
  <c r="BK7" i="1"/>
  <c r="BD13" i="1"/>
  <c r="BE13" i="1"/>
  <c r="BF13" i="1"/>
  <c r="BG13" i="1"/>
  <c r="BH13" i="1"/>
  <c r="BI13" i="1"/>
  <c r="BD18" i="1"/>
  <c r="BE18" i="1"/>
  <c r="BF18" i="1"/>
  <c r="BG18" i="1"/>
  <c r="BH18" i="1"/>
  <c r="BI18" i="1"/>
  <c r="BD607" i="1"/>
  <c r="BE607" i="1"/>
  <c r="BF607" i="1"/>
  <c r="BG607" i="1"/>
  <c r="BH607" i="1"/>
  <c r="BI607" i="1"/>
  <c r="BD608" i="1"/>
  <c r="BE608" i="1"/>
  <c r="BF608" i="1"/>
  <c r="BG608" i="1"/>
  <c r="BH608" i="1"/>
  <c r="BI608" i="1"/>
  <c r="BD610" i="1"/>
  <c r="BE610" i="1"/>
  <c r="BF610" i="1"/>
  <c r="BG610" i="1"/>
  <c r="BH610" i="1"/>
  <c r="BI610" i="1"/>
  <c r="BD611" i="1"/>
  <c r="BE611" i="1"/>
  <c r="BF611" i="1"/>
  <c r="BG611" i="1"/>
  <c r="BH611" i="1"/>
  <c r="BI611" i="1"/>
  <c r="BD612" i="1"/>
  <c r="BE612" i="1"/>
  <c r="BF612" i="1"/>
  <c r="BG612" i="1"/>
  <c r="BH612" i="1"/>
  <c r="BI612" i="1"/>
  <c r="BD614" i="1"/>
  <c r="BE614" i="1"/>
  <c r="BF614" i="1"/>
  <c r="BG614" i="1"/>
  <c r="BH614" i="1"/>
  <c r="BI614" i="1"/>
  <c r="BD615" i="1"/>
  <c r="BE615" i="1"/>
  <c r="BF615" i="1"/>
  <c r="BG615" i="1"/>
  <c r="BH615" i="1"/>
  <c r="BI615" i="1"/>
  <c r="BD616" i="1"/>
  <c r="BE616" i="1"/>
  <c r="BF616" i="1"/>
  <c r="BG616" i="1"/>
  <c r="BH616" i="1"/>
  <c r="BI616" i="1"/>
  <c r="BD617" i="1"/>
  <c r="BE617" i="1"/>
  <c r="BF617" i="1"/>
  <c r="BG617" i="1"/>
  <c r="BH617" i="1"/>
  <c r="BI617" i="1"/>
  <c r="BD619" i="1"/>
  <c r="BE619" i="1"/>
  <c r="BF619" i="1"/>
  <c r="BG619" i="1"/>
  <c r="BH619" i="1"/>
  <c r="BI619" i="1"/>
  <c r="BD620" i="1"/>
  <c r="BE620" i="1"/>
  <c r="BF620" i="1"/>
  <c r="BG620" i="1"/>
  <c r="BH620" i="1"/>
  <c r="BI620" i="1"/>
  <c r="BD621" i="1"/>
  <c r="BE621" i="1"/>
  <c r="BF621" i="1"/>
  <c r="BG621" i="1"/>
  <c r="BH621" i="1"/>
  <c r="BI621" i="1"/>
  <c r="BD623" i="1"/>
  <c r="BE623" i="1"/>
  <c r="BF623" i="1"/>
  <c r="BG623" i="1"/>
  <c r="BH623" i="1"/>
  <c r="BI623" i="1"/>
  <c r="BD624" i="1"/>
  <c r="BE624" i="1"/>
  <c r="BF624" i="1"/>
  <c r="BG624" i="1"/>
  <c r="BH624" i="1"/>
  <c r="BI624" i="1"/>
  <c r="BD626" i="1"/>
  <c r="BE626" i="1"/>
  <c r="BF626" i="1"/>
  <c r="BG626" i="1"/>
  <c r="BH626" i="1"/>
  <c r="BI626" i="1"/>
  <c r="BD627" i="1"/>
  <c r="BE627" i="1"/>
  <c r="BF627" i="1"/>
  <c r="BG627" i="1"/>
  <c r="BH627" i="1"/>
  <c r="BI627" i="1"/>
  <c r="BD628" i="1"/>
  <c r="BE628" i="1"/>
  <c r="BF628" i="1"/>
  <c r="BG628" i="1"/>
  <c r="BH628" i="1"/>
  <c r="BI628" i="1"/>
  <c r="BD630" i="1"/>
  <c r="BE630" i="1"/>
  <c r="BF630" i="1"/>
  <c r="BG630" i="1"/>
  <c r="BH630" i="1"/>
  <c r="BI630" i="1"/>
  <c r="BD632" i="1"/>
  <c r="BE632" i="1"/>
  <c r="BF632" i="1"/>
  <c r="BG632" i="1"/>
  <c r="BH632" i="1"/>
  <c r="BI632" i="1"/>
  <c r="BD633" i="1"/>
  <c r="BE633" i="1"/>
  <c r="BF633" i="1"/>
  <c r="BG633" i="1"/>
  <c r="BH633" i="1"/>
  <c r="BI633" i="1"/>
  <c r="BD635" i="1"/>
  <c r="BE635" i="1"/>
  <c r="BF635" i="1"/>
  <c r="BG635" i="1"/>
  <c r="BH635" i="1"/>
  <c r="BI635" i="1"/>
  <c r="BD636" i="1"/>
  <c r="BE636" i="1"/>
  <c r="BF636" i="1"/>
  <c r="BG636" i="1"/>
  <c r="BH636" i="1"/>
  <c r="BI636" i="1"/>
  <c r="BD638" i="1"/>
  <c r="BE638" i="1"/>
  <c r="BF638" i="1"/>
  <c r="BG638" i="1"/>
  <c r="BH638" i="1"/>
  <c r="BI638" i="1"/>
  <c r="BD639" i="1"/>
  <c r="BE639" i="1"/>
  <c r="BF639" i="1"/>
  <c r="BG639" i="1"/>
  <c r="BH639" i="1"/>
  <c r="BI639" i="1"/>
  <c r="BD640" i="1"/>
  <c r="BE640" i="1"/>
  <c r="BF640" i="1"/>
  <c r="BG640" i="1"/>
  <c r="BH640" i="1"/>
  <c r="BI640" i="1"/>
  <c r="BD641" i="1"/>
  <c r="BE641" i="1"/>
  <c r="BF641" i="1"/>
  <c r="BG641" i="1"/>
  <c r="BH641" i="1"/>
  <c r="BI641" i="1"/>
  <c r="BD646" i="1"/>
  <c r="BE646" i="1"/>
  <c r="BF646" i="1"/>
  <c r="BG646" i="1"/>
  <c r="BH646" i="1"/>
  <c r="BI646" i="1"/>
  <c r="BD647" i="1"/>
  <c r="BE647" i="1"/>
  <c r="BF647" i="1"/>
  <c r="BG647" i="1"/>
  <c r="BH647" i="1"/>
  <c r="BI647" i="1"/>
  <c r="BD649" i="1"/>
  <c r="BE649" i="1"/>
  <c r="BF649" i="1"/>
  <c r="BG649" i="1"/>
  <c r="BH649" i="1"/>
  <c r="BI649" i="1"/>
  <c r="BD650" i="1"/>
  <c r="BE650" i="1"/>
  <c r="BF650" i="1"/>
  <c r="BG650" i="1"/>
  <c r="BH650" i="1"/>
  <c r="BI650" i="1"/>
  <c r="BD651" i="1"/>
  <c r="BE651" i="1"/>
  <c r="BF651" i="1"/>
  <c r="BG651" i="1"/>
  <c r="BH651" i="1"/>
  <c r="BI651" i="1"/>
  <c r="BD653" i="1"/>
  <c r="BE653" i="1"/>
  <c r="BF653" i="1"/>
  <c r="BG653" i="1"/>
  <c r="BH653" i="1"/>
  <c r="BI653" i="1"/>
  <c r="BD654" i="1"/>
  <c r="BE654" i="1"/>
  <c r="BF654" i="1"/>
  <c r="BG654" i="1"/>
  <c r="BH654" i="1"/>
  <c r="BI654" i="1"/>
  <c r="BD655" i="1"/>
  <c r="BE655" i="1"/>
  <c r="BF655" i="1"/>
  <c r="BG655" i="1"/>
  <c r="BH655" i="1"/>
  <c r="BI655" i="1"/>
  <c r="BD656" i="1"/>
  <c r="BE656" i="1"/>
  <c r="BF656" i="1"/>
  <c r="BG656" i="1"/>
  <c r="BH656" i="1"/>
  <c r="BI656" i="1"/>
  <c r="BD657" i="1"/>
  <c r="BE657" i="1"/>
  <c r="BF657" i="1"/>
  <c r="BG657" i="1"/>
  <c r="BH657" i="1"/>
  <c r="BI657" i="1"/>
  <c r="BD658" i="1"/>
  <c r="BE658" i="1"/>
  <c r="BF658" i="1"/>
  <c r="BG658" i="1"/>
  <c r="BH658" i="1"/>
  <c r="BI658" i="1"/>
  <c r="BD754" i="1"/>
  <c r="BE754" i="1"/>
  <c r="BF754" i="1"/>
  <c r="BG754" i="1"/>
  <c r="BH754" i="1"/>
  <c r="BI754" i="1"/>
  <c r="BD756" i="1"/>
  <c r="BE756" i="1"/>
  <c r="BF756" i="1"/>
  <c r="BG756" i="1"/>
  <c r="BH756" i="1"/>
  <c r="BI756" i="1"/>
  <c r="BD757" i="1"/>
  <c r="BE757" i="1"/>
  <c r="BF757" i="1"/>
  <c r="BG757" i="1"/>
  <c r="BH757" i="1"/>
  <c r="BI757" i="1"/>
  <c r="BD758" i="1"/>
  <c r="BE758" i="1"/>
  <c r="BF758" i="1"/>
  <c r="BG758" i="1"/>
  <c r="BH758" i="1"/>
  <c r="BI758" i="1"/>
  <c r="BD759" i="1"/>
  <c r="BE759" i="1"/>
  <c r="BF759" i="1"/>
  <c r="BG759" i="1"/>
  <c r="BH759" i="1"/>
  <c r="BI759" i="1"/>
  <c r="BD761" i="1"/>
  <c r="BE761" i="1"/>
  <c r="BF761" i="1"/>
  <c r="BG761" i="1"/>
  <c r="BH761" i="1"/>
  <c r="BI761" i="1"/>
  <c r="BD762" i="1"/>
  <c r="BE762" i="1"/>
  <c r="BF762" i="1"/>
  <c r="BG762" i="1"/>
  <c r="BH762" i="1"/>
  <c r="BI762" i="1"/>
  <c r="BD763" i="1"/>
  <c r="BE763" i="1"/>
  <c r="BF763" i="1"/>
  <c r="BG763" i="1"/>
  <c r="BH763" i="1"/>
  <c r="BI763" i="1"/>
  <c r="BD764" i="1"/>
  <c r="BE764" i="1"/>
  <c r="BF764" i="1"/>
  <c r="BG764" i="1"/>
  <c r="BH764" i="1"/>
  <c r="BI764" i="1"/>
  <c r="BD765" i="1"/>
  <c r="BE765" i="1"/>
  <c r="BF765" i="1"/>
  <c r="BG765" i="1"/>
  <c r="BH765" i="1"/>
  <c r="BI765" i="1"/>
  <c r="BD766" i="1"/>
  <c r="BE766" i="1"/>
  <c r="BF766" i="1"/>
  <c r="BG766" i="1"/>
  <c r="BH766" i="1"/>
  <c r="BI766" i="1"/>
  <c r="BD767" i="1"/>
  <c r="BE767" i="1"/>
  <c r="BF767" i="1"/>
  <c r="BG767" i="1"/>
  <c r="BH767" i="1"/>
  <c r="BI767" i="1"/>
  <c r="BD768" i="1"/>
  <c r="BE768" i="1"/>
  <c r="BF768" i="1"/>
  <c r="BG768" i="1"/>
  <c r="BH768" i="1"/>
  <c r="BI768" i="1"/>
  <c r="BD769" i="1"/>
  <c r="BE769" i="1"/>
  <c r="BF769" i="1"/>
  <c r="BG769" i="1"/>
  <c r="BH769" i="1"/>
  <c r="BI769" i="1"/>
  <c r="BD771" i="1"/>
  <c r="BE771" i="1"/>
  <c r="BF771" i="1"/>
  <c r="BG771" i="1"/>
  <c r="BH771" i="1"/>
  <c r="BI771" i="1"/>
  <c r="BD772" i="1"/>
  <c r="BE772" i="1"/>
  <c r="BF772" i="1"/>
  <c r="BG772" i="1"/>
  <c r="BH772" i="1"/>
  <c r="BI772" i="1"/>
  <c r="BD773" i="1"/>
  <c r="BE773" i="1"/>
  <c r="BF773" i="1"/>
  <c r="BG773" i="1"/>
  <c r="BH773" i="1"/>
  <c r="BI773" i="1"/>
  <c r="BD774" i="1"/>
  <c r="BE774" i="1"/>
  <c r="BF774" i="1"/>
  <c r="BG774" i="1"/>
  <c r="BH774" i="1"/>
  <c r="BI774" i="1"/>
  <c r="BD775" i="1"/>
  <c r="BE775" i="1"/>
  <c r="BF775" i="1"/>
  <c r="BG775" i="1"/>
  <c r="BH775" i="1"/>
  <c r="BI775" i="1"/>
  <c r="BD776" i="1"/>
  <c r="BE776" i="1"/>
  <c r="BF776" i="1"/>
  <c r="BG776" i="1"/>
  <c r="BH776" i="1"/>
  <c r="BI776" i="1"/>
  <c r="BD777" i="1"/>
  <c r="BE777" i="1"/>
  <c r="BF777" i="1"/>
  <c r="BG777" i="1"/>
  <c r="BH777" i="1"/>
  <c r="BI777" i="1"/>
  <c r="BD778" i="1"/>
  <c r="BE778" i="1"/>
  <c r="BF778" i="1"/>
  <c r="BG778" i="1"/>
  <c r="BH778" i="1"/>
  <c r="BI778" i="1"/>
  <c r="BD779" i="1"/>
  <c r="BE779" i="1"/>
  <c r="BF779" i="1"/>
  <c r="BG779" i="1"/>
  <c r="BH779" i="1"/>
  <c r="BI779" i="1"/>
  <c r="BD780" i="1"/>
  <c r="BE780" i="1"/>
  <c r="BF780" i="1"/>
  <c r="BG780" i="1"/>
  <c r="BH780" i="1"/>
  <c r="BI780" i="1"/>
  <c r="BD781" i="1"/>
  <c r="BE781" i="1"/>
  <c r="BF781" i="1"/>
  <c r="BG781" i="1"/>
  <c r="BH781" i="1"/>
  <c r="BI781" i="1"/>
  <c r="BD782" i="1"/>
  <c r="BE782" i="1"/>
  <c r="BF782" i="1"/>
  <c r="BG782" i="1"/>
  <c r="BH782" i="1"/>
  <c r="BI782" i="1"/>
  <c r="BD783" i="1"/>
  <c r="BE783" i="1"/>
  <c r="BF783" i="1"/>
  <c r="BG783" i="1"/>
  <c r="BH783" i="1"/>
  <c r="BI783" i="1"/>
  <c r="BD784" i="1"/>
  <c r="BE784" i="1"/>
  <c r="BF784" i="1"/>
  <c r="BG784" i="1"/>
  <c r="BH784" i="1"/>
  <c r="BI784" i="1"/>
  <c r="BD785" i="1"/>
  <c r="BE785" i="1"/>
  <c r="BF785" i="1"/>
  <c r="BG785" i="1"/>
  <c r="BH785" i="1"/>
  <c r="BI785" i="1"/>
  <c r="BD791" i="1"/>
  <c r="BE791" i="1"/>
  <c r="BF791" i="1"/>
  <c r="BG791" i="1"/>
  <c r="BH791" i="1"/>
  <c r="BI791" i="1"/>
  <c r="BD792" i="1"/>
  <c r="BE792" i="1"/>
  <c r="BF792" i="1"/>
  <c r="BG792" i="1"/>
  <c r="BH792" i="1"/>
  <c r="BI792" i="1"/>
  <c r="BD793" i="1"/>
  <c r="BE793" i="1"/>
  <c r="BF793" i="1"/>
  <c r="BG793" i="1"/>
  <c r="BH793" i="1"/>
  <c r="BI793" i="1"/>
  <c r="BD794" i="1"/>
  <c r="BE794" i="1"/>
  <c r="BF794" i="1"/>
  <c r="BG794" i="1"/>
  <c r="BH794" i="1"/>
  <c r="BI794" i="1"/>
  <c r="BD795" i="1"/>
  <c r="BE795" i="1"/>
  <c r="BF795" i="1"/>
  <c r="BG795" i="1"/>
  <c r="BH795" i="1"/>
  <c r="BI795" i="1"/>
  <c r="BD796" i="1"/>
  <c r="BE796" i="1"/>
  <c r="BF796" i="1"/>
  <c r="BG796" i="1"/>
  <c r="BH796" i="1"/>
  <c r="BI796" i="1"/>
  <c r="BD797" i="1"/>
  <c r="BE797" i="1"/>
  <c r="BF797" i="1"/>
  <c r="BG797" i="1"/>
  <c r="BH797" i="1"/>
  <c r="BI797" i="1"/>
  <c r="BD798" i="1"/>
  <c r="BE798" i="1"/>
  <c r="BF798" i="1"/>
  <c r="BG798" i="1"/>
  <c r="BH798" i="1"/>
  <c r="BI798" i="1"/>
  <c r="BD799" i="1"/>
  <c r="BE799" i="1"/>
  <c r="BF799" i="1"/>
  <c r="BG799" i="1"/>
  <c r="BH799" i="1"/>
  <c r="BI799" i="1"/>
  <c r="BD803" i="1"/>
  <c r="BE803" i="1"/>
  <c r="BF803" i="1"/>
  <c r="BG803" i="1"/>
  <c r="BH803" i="1"/>
  <c r="BI803" i="1"/>
  <c r="BD804" i="1"/>
  <c r="BE804" i="1"/>
  <c r="BF804" i="1"/>
  <c r="BG804" i="1"/>
  <c r="BH804" i="1"/>
  <c r="BI804" i="1"/>
  <c r="BD805" i="1"/>
  <c r="BE805" i="1"/>
  <c r="BF805" i="1"/>
  <c r="BG805" i="1"/>
  <c r="BH805" i="1"/>
  <c r="BI805" i="1"/>
  <c r="BD806" i="1"/>
  <c r="BE806" i="1"/>
  <c r="BF806" i="1"/>
  <c r="BG806" i="1"/>
  <c r="BH806" i="1"/>
  <c r="BI806" i="1"/>
  <c r="BD808" i="1"/>
  <c r="BE808" i="1"/>
  <c r="BF808" i="1"/>
  <c r="BG808" i="1"/>
  <c r="BH808" i="1"/>
  <c r="BI808" i="1"/>
  <c r="BD809" i="1"/>
  <c r="BE809" i="1"/>
  <c r="BF809" i="1"/>
  <c r="BG809" i="1"/>
  <c r="BH809" i="1"/>
  <c r="BI809" i="1"/>
  <c r="BD810" i="1"/>
  <c r="BE810" i="1"/>
  <c r="BF810" i="1"/>
  <c r="BG810" i="1"/>
  <c r="BH810" i="1"/>
  <c r="BI810" i="1"/>
  <c r="BD811" i="1"/>
  <c r="BE811" i="1"/>
  <c r="BF811" i="1"/>
  <c r="BG811" i="1"/>
  <c r="BH811" i="1"/>
  <c r="BI811" i="1"/>
  <c r="BD813" i="1"/>
  <c r="BE813" i="1"/>
  <c r="BF813" i="1"/>
  <c r="BG813" i="1"/>
  <c r="BH813" i="1"/>
  <c r="BI813" i="1"/>
  <c r="BD814" i="1"/>
  <c r="BE814" i="1"/>
  <c r="BF814" i="1"/>
  <c r="BG814" i="1"/>
  <c r="BH814" i="1"/>
  <c r="BI814" i="1"/>
  <c r="BD815" i="1"/>
  <c r="BE815" i="1"/>
  <c r="BF815" i="1"/>
  <c r="BG815" i="1"/>
  <c r="BH815" i="1"/>
  <c r="BI815" i="1"/>
  <c r="BD816" i="1"/>
  <c r="BE816" i="1"/>
  <c r="BF816" i="1"/>
  <c r="BG816" i="1"/>
  <c r="BH816" i="1"/>
  <c r="BI816" i="1"/>
  <c r="BD817" i="1"/>
  <c r="BE817" i="1"/>
  <c r="BF817" i="1"/>
  <c r="BG817" i="1"/>
  <c r="BH817" i="1"/>
  <c r="BI817" i="1"/>
  <c r="BD818" i="1"/>
  <c r="BE818" i="1"/>
  <c r="BF818" i="1"/>
  <c r="BG818" i="1"/>
  <c r="BH818" i="1"/>
  <c r="BI818" i="1"/>
  <c r="BD820" i="1"/>
  <c r="BE820" i="1"/>
  <c r="BF820" i="1"/>
  <c r="BG820" i="1"/>
  <c r="BH820" i="1"/>
  <c r="BI820" i="1"/>
  <c r="BD821" i="1"/>
  <c r="BE821" i="1"/>
  <c r="BF821" i="1"/>
  <c r="BG821" i="1"/>
  <c r="BH821" i="1"/>
  <c r="BI821" i="1"/>
  <c r="BD822" i="1"/>
  <c r="BE822" i="1"/>
  <c r="BF822" i="1"/>
  <c r="BG822" i="1"/>
  <c r="BH822" i="1"/>
  <c r="BI822" i="1"/>
  <c r="BD823" i="1"/>
  <c r="BE823" i="1"/>
  <c r="BF823" i="1"/>
  <c r="BG823" i="1"/>
  <c r="BH823" i="1"/>
  <c r="BI823" i="1"/>
  <c r="BD824" i="1"/>
  <c r="BE824" i="1"/>
  <c r="BF824" i="1"/>
  <c r="BG824" i="1"/>
  <c r="BH824" i="1"/>
  <c r="BI824" i="1"/>
  <c r="BD825" i="1"/>
  <c r="BE825" i="1"/>
  <c r="BF825" i="1"/>
  <c r="BG825" i="1"/>
  <c r="BH825" i="1"/>
  <c r="BI825" i="1"/>
  <c r="BD827" i="1"/>
  <c r="BE827" i="1"/>
  <c r="BF827" i="1"/>
  <c r="BG827" i="1"/>
  <c r="BH827" i="1"/>
  <c r="BI827" i="1"/>
  <c r="BD828" i="1"/>
  <c r="BE828" i="1"/>
  <c r="BF828" i="1"/>
  <c r="BG828" i="1"/>
  <c r="BH828" i="1"/>
  <c r="BI828" i="1"/>
  <c r="BD829" i="1"/>
  <c r="BE829" i="1"/>
  <c r="BF829" i="1"/>
  <c r="BG829" i="1"/>
  <c r="BH829" i="1"/>
  <c r="BI829" i="1"/>
  <c r="BD830" i="1"/>
  <c r="BE830" i="1"/>
  <c r="BF830" i="1"/>
  <c r="BG830" i="1"/>
  <c r="BH830" i="1"/>
  <c r="BI830" i="1"/>
  <c r="BD831" i="1"/>
  <c r="BE831" i="1"/>
  <c r="BF831" i="1"/>
  <c r="BG831" i="1"/>
  <c r="BH831" i="1"/>
  <c r="BI831" i="1"/>
  <c r="BD832" i="1"/>
  <c r="BE832" i="1"/>
  <c r="BF832" i="1"/>
  <c r="BG832" i="1"/>
  <c r="BH832" i="1"/>
  <c r="BI832" i="1"/>
  <c r="BD833" i="1"/>
  <c r="BE833" i="1"/>
  <c r="BF833" i="1"/>
  <c r="BG833" i="1"/>
  <c r="BH833" i="1"/>
  <c r="BI833" i="1"/>
  <c r="BD835" i="1"/>
  <c r="BE835" i="1"/>
  <c r="BF835" i="1"/>
  <c r="BG835" i="1"/>
  <c r="BH835" i="1"/>
  <c r="BI835" i="1"/>
  <c r="BD838" i="1"/>
  <c r="BE838" i="1"/>
  <c r="BF838" i="1"/>
  <c r="BG838" i="1"/>
  <c r="BH838" i="1"/>
  <c r="BI838" i="1"/>
  <c r="BD840" i="1"/>
  <c r="BE840" i="1"/>
  <c r="BF840" i="1"/>
  <c r="BG840" i="1"/>
  <c r="BH840" i="1"/>
  <c r="BI840" i="1"/>
  <c r="BD842" i="1"/>
  <c r="BE842" i="1"/>
  <c r="BF842" i="1"/>
  <c r="BG842" i="1"/>
  <c r="BH842" i="1"/>
  <c r="BI842" i="1"/>
  <c r="BD843" i="1"/>
  <c r="BE843" i="1"/>
  <c r="BF843" i="1"/>
  <c r="BG843" i="1"/>
  <c r="BH843" i="1"/>
  <c r="BI843" i="1"/>
  <c r="BD847" i="1"/>
  <c r="BE847" i="1"/>
  <c r="BF847" i="1"/>
  <c r="BG847" i="1"/>
  <c r="BH847" i="1"/>
  <c r="BI847" i="1"/>
  <c r="BD848" i="1"/>
  <c r="BE848" i="1"/>
  <c r="BF848" i="1"/>
  <c r="BG848" i="1"/>
  <c r="BH848" i="1"/>
  <c r="BI848" i="1"/>
  <c r="BD849" i="1"/>
  <c r="BE849" i="1"/>
  <c r="BF849" i="1"/>
  <c r="BG849" i="1"/>
  <c r="BH849" i="1"/>
  <c r="BI849" i="1"/>
  <c r="BD850" i="1"/>
  <c r="BE850" i="1"/>
  <c r="BF850" i="1"/>
  <c r="BG850" i="1"/>
  <c r="BH850" i="1"/>
  <c r="BI850" i="1"/>
  <c r="BD851" i="1"/>
  <c r="BE851" i="1"/>
  <c r="BF851" i="1"/>
  <c r="BG851" i="1"/>
  <c r="BH851" i="1"/>
  <c r="BI851" i="1"/>
  <c r="BD852" i="1"/>
  <c r="BE852" i="1"/>
  <c r="BF852" i="1"/>
  <c r="BG852" i="1"/>
  <c r="BH852" i="1"/>
  <c r="BI852" i="1"/>
  <c r="BD853" i="1"/>
  <c r="BE853" i="1"/>
  <c r="BF853" i="1"/>
  <c r="BG853" i="1"/>
  <c r="BH853" i="1"/>
  <c r="BI853" i="1"/>
  <c r="BD854" i="1"/>
  <c r="BE854" i="1"/>
  <c r="BF854" i="1"/>
  <c r="BG854" i="1"/>
  <c r="BH854" i="1"/>
  <c r="BI854" i="1"/>
  <c r="BD855" i="1"/>
  <c r="BE855" i="1"/>
  <c r="BF855" i="1"/>
  <c r="BG855" i="1"/>
  <c r="BH855" i="1"/>
  <c r="BI855" i="1"/>
  <c r="BD856" i="1"/>
  <c r="BE856" i="1"/>
  <c r="BF856" i="1"/>
  <c r="BG856" i="1"/>
  <c r="BH856" i="1"/>
  <c r="BI856" i="1"/>
  <c r="BD857" i="1"/>
  <c r="BE857" i="1"/>
  <c r="BF857" i="1"/>
  <c r="BG857" i="1"/>
  <c r="BH857" i="1"/>
  <c r="BI857" i="1"/>
  <c r="BD858" i="1"/>
  <c r="BE858" i="1"/>
  <c r="BF858" i="1"/>
  <c r="BG858" i="1"/>
  <c r="BH858" i="1"/>
  <c r="BI858" i="1"/>
  <c r="BD859" i="1"/>
  <c r="BE859" i="1"/>
  <c r="BF859" i="1"/>
  <c r="BG859" i="1"/>
  <c r="BH859" i="1"/>
  <c r="BI859" i="1"/>
  <c r="BD860" i="1"/>
  <c r="BE860" i="1"/>
  <c r="BF860" i="1"/>
  <c r="BG860" i="1"/>
  <c r="BH860" i="1"/>
  <c r="BI860" i="1"/>
  <c r="BD861" i="1"/>
  <c r="BE861" i="1"/>
  <c r="BF861" i="1"/>
  <c r="BG861" i="1"/>
  <c r="BH861" i="1"/>
  <c r="BI861" i="1"/>
  <c r="BD863" i="1"/>
  <c r="BE863" i="1"/>
  <c r="BF863" i="1"/>
  <c r="BG863" i="1"/>
  <c r="BH863" i="1"/>
  <c r="BI863" i="1"/>
  <c r="BD864" i="1"/>
  <c r="BE864" i="1"/>
  <c r="BF864" i="1"/>
  <c r="BG864" i="1"/>
  <c r="BH864" i="1"/>
  <c r="BI864" i="1"/>
  <c r="BD865" i="1"/>
  <c r="BE865" i="1"/>
  <c r="BF865" i="1"/>
  <c r="BG865" i="1"/>
  <c r="BH865" i="1"/>
  <c r="BI865" i="1"/>
  <c r="BD866" i="1"/>
  <c r="BE866" i="1"/>
  <c r="BF866" i="1"/>
  <c r="BG866" i="1"/>
  <c r="BH866" i="1"/>
  <c r="BI866" i="1"/>
  <c r="BD867" i="1"/>
  <c r="BE867" i="1"/>
  <c r="BF867" i="1"/>
  <c r="BG867" i="1"/>
  <c r="BH867" i="1"/>
  <c r="BI867" i="1"/>
  <c r="BD868" i="1"/>
  <c r="BE868" i="1"/>
  <c r="BF868" i="1"/>
  <c r="BG868" i="1"/>
  <c r="BH868" i="1"/>
  <c r="BI868" i="1"/>
  <c r="BD869" i="1"/>
  <c r="BE869" i="1"/>
  <c r="BF869" i="1"/>
  <c r="BG869" i="1"/>
  <c r="BH869" i="1"/>
  <c r="BI869" i="1"/>
  <c r="BD870" i="1"/>
  <c r="BE870" i="1"/>
  <c r="BF870" i="1"/>
  <c r="BG870" i="1"/>
  <c r="BH870" i="1"/>
  <c r="BI870" i="1"/>
  <c r="BD871" i="1"/>
  <c r="BE871" i="1"/>
  <c r="BF871" i="1"/>
  <c r="BG871" i="1"/>
  <c r="BH871" i="1"/>
  <c r="BI871" i="1"/>
  <c r="BD872" i="1"/>
  <c r="BE872" i="1"/>
  <c r="BF872" i="1"/>
  <c r="BG872" i="1"/>
  <c r="BH872" i="1"/>
  <c r="BI872" i="1"/>
  <c r="BD873" i="1"/>
  <c r="BE873" i="1"/>
  <c r="BF873" i="1"/>
  <c r="BG873" i="1"/>
  <c r="BH873" i="1"/>
  <c r="BI873" i="1"/>
  <c r="BD876" i="1"/>
  <c r="BE876" i="1"/>
  <c r="BF876" i="1"/>
  <c r="BG876" i="1"/>
  <c r="BH876" i="1"/>
  <c r="BI876" i="1"/>
  <c r="BD877" i="1"/>
  <c r="BE877" i="1"/>
  <c r="BF877" i="1"/>
  <c r="BG877" i="1"/>
  <c r="BH877" i="1"/>
  <c r="BI877" i="1"/>
  <c r="BD878" i="1"/>
  <c r="BE878" i="1"/>
  <c r="BF878" i="1"/>
  <c r="BG878" i="1"/>
  <c r="BH878" i="1"/>
  <c r="BI878" i="1"/>
  <c r="BD880" i="1"/>
  <c r="BE880" i="1"/>
  <c r="BF880" i="1"/>
  <c r="BG880" i="1"/>
  <c r="BH880" i="1"/>
  <c r="BI880" i="1"/>
  <c r="BD881" i="1"/>
  <c r="BE881" i="1"/>
  <c r="BF881" i="1"/>
  <c r="BG881" i="1"/>
  <c r="BH881" i="1"/>
  <c r="BI881" i="1"/>
  <c r="BD882" i="1"/>
  <c r="BE882" i="1"/>
  <c r="BF882" i="1"/>
  <c r="BG882" i="1"/>
  <c r="BH882" i="1"/>
  <c r="BI882" i="1"/>
  <c r="BD883" i="1"/>
  <c r="BE883" i="1"/>
  <c r="BF883" i="1"/>
  <c r="BG883" i="1"/>
  <c r="BH883" i="1"/>
  <c r="BI883" i="1"/>
  <c r="BD888" i="1"/>
  <c r="BE888" i="1"/>
  <c r="BF888" i="1"/>
  <c r="BG888" i="1"/>
  <c r="BH888" i="1"/>
  <c r="BI888" i="1"/>
  <c r="BD889" i="1"/>
  <c r="BE889" i="1"/>
  <c r="BF889" i="1"/>
  <c r="BG889" i="1"/>
  <c r="BH889" i="1"/>
  <c r="BI889" i="1"/>
  <c r="BD890" i="1"/>
  <c r="BE890" i="1"/>
  <c r="BF890" i="1"/>
  <c r="BG890" i="1"/>
  <c r="BH890" i="1"/>
  <c r="BI890" i="1"/>
  <c r="BD891" i="1"/>
  <c r="BE891" i="1"/>
  <c r="BF891" i="1"/>
  <c r="BG891" i="1"/>
  <c r="BH891" i="1"/>
  <c r="BI891" i="1"/>
  <c r="BD892" i="1"/>
  <c r="BE892" i="1"/>
  <c r="BF892" i="1"/>
  <c r="BG892" i="1"/>
  <c r="BH892" i="1"/>
  <c r="BI892" i="1"/>
  <c r="BD893" i="1"/>
  <c r="BE893" i="1"/>
  <c r="BF893" i="1"/>
  <c r="BG893" i="1"/>
  <c r="BH893" i="1"/>
  <c r="BI893" i="1"/>
  <c r="BD895" i="1"/>
  <c r="BE895" i="1"/>
  <c r="BF895" i="1"/>
  <c r="BG895" i="1"/>
  <c r="BH895" i="1"/>
  <c r="BI895" i="1"/>
  <c r="BD896" i="1"/>
  <c r="BE896" i="1"/>
  <c r="BF896" i="1"/>
  <c r="BG896" i="1"/>
  <c r="BH896" i="1"/>
  <c r="BI896" i="1"/>
  <c r="BD897" i="1"/>
  <c r="BE897" i="1"/>
  <c r="BF897" i="1"/>
  <c r="BG897" i="1"/>
  <c r="BH897" i="1"/>
  <c r="BI897" i="1"/>
  <c r="BD898" i="1"/>
  <c r="BE898" i="1"/>
  <c r="BF898" i="1"/>
  <c r="BG898" i="1"/>
  <c r="BH898" i="1"/>
  <c r="BI898" i="1"/>
  <c r="BD899" i="1"/>
  <c r="BE899" i="1"/>
  <c r="BF899" i="1"/>
  <c r="BG899" i="1"/>
  <c r="BH899" i="1"/>
  <c r="BI899" i="1"/>
  <c r="BD900" i="1"/>
  <c r="BE900" i="1"/>
  <c r="BF900" i="1"/>
  <c r="BG900" i="1"/>
  <c r="BH900" i="1"/>
  <c r="BI900" i="1"/>
  <c r="BD901" i="1"/>
  <c r="BE901" i="1"/>
  <c r="BF901" i="1"/>
  <c r="BG901" i="1"/>
  <c r="BH901" i="1"/>
  <c r="BI901" i="1"/>
  <c r="BD903" i="1"/>
  <c r="BE903" i="1"/>
  <c r="BF903" i="1"/>
  <c r="BG903" i="1"/>
  <c r="BH903" i="1"/>
  <c r="BI903" i="1"/>
  <c r="BD904" i="1"/>
  <c r="BE904" i="1"/>
  <c r="BF904" i="1"/>
  <c r="BG904" i="1"/>
  <c r="BH904" i="1"/>
  <c r="BI904" i="1"/>
  <c r="BD905" i="1"/>
  <c r="BE905" i="1"/>
  <c r="BF905" i="1"/>
  <c r="BG905" i="1"/>
  <c r="BH905" i="1"/>
  <c r="BI905" i="1"/>
  <c r="BD906" i="1"/>
  <c r="BE906" i="1"/>
  <c r="BF906" i="1"/>
  <c r="BG906" i="1"/>
  <c r="BH906" i="1"/>
  <c r="BI906" i="1"/>
  <c r="BD907" i="1"/>
  <c r="BE907" i="1"/>
  <c r="BF907" i="1"/>
  <c r="BG907" i="1"/>
  <c r="BH907" i="1"/>
  <c r="BI907" i="1"/>
  <c r="BD908" i="1"/>
  <c r="BE908" i="1"/>
  <c r="BF908" i="1"/>
  <c r="BG908" i="1"/>
  <c r="BH908" i="1"/>
  <c r="BI908" i="1"/>
  <c r="BD910" i="1"/>
  <c r="BE910" i="1"/>
  <c r="BF910" i="1"/>
  <c r="BG910" i="1"/>
  <c r="BH910" i="1"/>
  <c r="BI910" i="1"/>
  <c r="BD911" i="1"/>
  <c r="BE911" i="1"/>
  <c r="BF911" i="1"/>
  <c r="BG911" i="1"/>
  <c r="BH911" i="1"/>
  <c r="BI911" i="1"/>
  <c r="BD912" i="1"/>
  <c r="BE912" i="1"/>
  <c r="BF912" i="1"/>
  <c r="BG912" i="1"/>
  <c r="BH912" i="1"/>
  <c r="BI912" i="1"/>
  <c r="BD913" i="1"/>
  <c r="BE913" i="1"/>
  <c r="BF913" i="1"/>
  <c r="BG913" i="1"/>
  <c r="BH913" i="1"/>
  <c r="BI913" i="1"/>
  <c r="BD914" i="1"/>
  <c r="BE914" i="1"/>
  <c r="BF914" i="1"/>
  <c r="BG914" i="1"/>
  <c r="BH914" i="1"/>
  <c r="BI914" i="1"/>
  <c r="BD915" i="1"/>
  <c r="BE915" i="1"/>
  <c r="BF915" i="1"/>
  <c r="BG915" i="1"/>
  <c r="BH915" i="1"/>
  <c r="BI915" i="1"/>
  <c r="BD916" i="1"/>
  <c r="BE916" i="1"/>
  <c r="BF916" i="1"/>
  <c r="BG916" i="1"/>
  <c r="BH916" i="1"/>
  <c r="BI916" i="1"/>
  <c r="BD917" i="1"/>
  <c r="BE917" i="1"/>
  <c r="BF917" i="1"/>
  <c r="BG917" i="1"/>
  <c r="BH917" i="1"/>
  <c r="BI917" i="1"/>
  <c r="BD919" i="1"/>
  <c r="BE919" i="1"/>
  <c r="BF919" i="1"/>
  <c r="BG919" i="1"/>
  <c r="BH919" i="1"/>
  <c r="BI919" i="1"/>
  <c r="BD920" i="1"/>
  <c r="BE920" i="1"/>
  <c r="BF920" i="1"/>
  <c r="BG920" i="1"/>
  <c r="BH920" i="1"/>
  <c r="BI920" i="1"/>
  <c r="BD921" i="1"/>
  <c r="BE921" i="1"/>
  <c r="BF921" i="1"/>
  <c r="BG921" i="1"/>
  <c r="BH921" i="1"/>
  <c r="BI921" i="1"/>
  <c r="BD922" i="1"/>
  <c r="BE922" i="1"/>
  <c r="BF922" i="1"/>
  <c r="BG922" i="1"/>
  <c r="BH922" i="1"/>
  <c r="BI922" i="1"/>
  <c r="BD923" i="1"/>
  <c r="BE923" i="1"/>
  <c r="BF923" i="1"/>
  <c r="BG923" i="1"/>
  <c r="BH923" i="1"/>
  <c r="BI923" i="1"/>
  <c r="BD924" i="1"/>
  <c r="BE924" i="1"/>
  <c r="BF924" i="1"/>
  <c r="BG924" i="1"/>
  <c r="BH924" i="1"/>
  <c r="BI924" i="1"/>
  <c r="BD925" i="1"/>
  <c r="BE925" i="1"/>
  <c r="BF925" i="1"/>
  <c r="BG925" i="1"/>
  <c r="BH925" i="1"/>
  <c r="BI925" i="1"/>
  <c r="BD926" i="1"/>
  <c r="BE926" i="1"/>
  <c r="BF926" i="1"/>
  <c r="BG926" i="1"/>
  <c r="BH926" i="1"/>
  <c r="BI926" i="1"/>
  <c r="BD927" i="1"/>
  <c r="BE927" i="1"/>
  <c r="BF927" i="1"/>
  <c r="BG927" i="1"/>
  <c r="BH927" i="1"/>
  <c r="BI927" i="1"/>
  <c r="BD928" i="1"/>
  <c r="BE928" i="1"/>
  <c r="BF928" i="1"/>
  <c r="BG928" i="1"/>
  <c r="BH928" i="1"/>
  <c r="BI928" i="1"/>
  <c r="BD929" i="1"/>
  <c r="BE929" i="1"/>
  <c r="BF929" i="1"/>
  <c r="BG929" i="1"/>
  <c r="BH929" i="1"/>
  <c r="BI929" i="1"/>
  <c r="BD931" i="1"/>
  <c r="BE931" i="1"/>
  <c r="BF931" i="1"/>
  <c r="BG931" i="1"/>
  <c r="BH931" i="1"/>
  <c r="BI931" i="1"/>
  <c r="BD932" i="1"/>
  <c r="BE932" i="1"/>
  <c r="BF932" i="1"/>
  <c r="BG932" i="1"/>
  <c r="BH932" i="1"/>
  <c r="BI932" i="1"/>
  <c r="BD933" i="1"/>
  <c r="BE933" i="1"/>
  <c r="BF933" i="1"/>
  <c r="BG933" i="1"/>
  <c r="BH933" i="1"/>
  <c r="BI933" i="1"/>
  <c r="BD934" i="1"/>
  <c r="BE934" i="1"/>
  <c r="BF934" i="1"/>
  <c r="BG934" i="1"/>
  <c r="BH934" i="1"/>
  <c r="BI934" i="1"/>
  <c r="BD936" i="1"/>
  <c r="BE936" i="1"/>
  <c r="BF936" i="1"/>
  <c r="BG936" i="1"/>
  <c r="BH936" i="1"/>
  <c r="BI936" i="1"/>
  <c r="BD937" i="1"/>
  <c r="BE937" i="1"/>
  <c r="BF937" i="1"/>
  <c r="BG937" i="1"/>
  <c r="BH937" i="1"/>
  <c r="BI937" i="1"/>
  <c r="BD938" i="1"/>
  <c r="BE938" i="1"/>
  <c r="BF938" i="1"/>
  <c r="BG938" i="1"/>
  <c r="BH938" i="1"/>
  <c r="BI938" i="1"/>
  <c r="BD940" i="1"/>
  <c r="BE940" i="1"/>
  <c r="BF940" i="1"/>
  <c r="BG940" i="1"/>
  <c r="BH940" i="1"/>
  <c r="BI940" i="1"/>
  <c r="BD941" i="1"/>
  <c r="BE941" i="1"/>
  <c r="BF941" i="1"/>
  <c r="BG941" i="1"/>
  <c r="BH941" i="1"/>
  <c r="BI941" i="1"/>
  <c r="BD942" i="1"/>
  <c r="BE942" i="1"/>
  <c r="BF942" i="1"/>
  <c r="BG942" i="1"/>
  <c r="BH942" i="1"/>
  <c r="BI942" i="1"/>
  <c r="BD943" i="1"/>
  <c r="BE943" i="1"/>
  <c r="BF943" i="1"/>
  <c r="BG943" i="1"/>
  <c r="BH943" i="1"/>
  <c r="BI943" i="1"/>
  <c r="BD944" i="1"/>
  <c r="BE944" i="1"/>
  <c r="BF944" i="1"/>
  <c r="BG944" i="1"/>
  <c r="BH944" i="1"/>
  <c r="BI944" i="1"/>
  <c r="BD945" i="1"/>
  <c r="BE945" i="1"/>
  <c r="BF945" i="1"/>
  <c r="BG945" i="1"/>
  <c r="BH945" i="1"/>
  <c r="BI945" i="1"/>
  <c r="BD947" i="1"/>
  <c r="BE947" i="1"/>
  <c r="BF947" i="1"/>
  <c r="BG947" i="1"/>
  <c r="BH947" i="1"/>
  <c r="BI947" i="1"/>
  <c r="BD948" i="1"/>
  <c r="BE948" i="1"/>
  <c r="BF948" i="1"/>
  <c r="BG948" i="1"/>
  <c r="BH948" i="1"/>
  <c r="BI948" i="1"/>
  <c r="BD949" i="1"/>
  <c r="BE949" i="1"/>
  <c r="BF949" i="1"/>
  <c r="BG949" i="1"/>
  <c r="BH949" i="1"/>
  <c r="BI949" i="1"/>
  <c r="BD951" i="1"/>
  <c r="BE951" i="1"/>
  <c r="BF951" i="1"/>
  <c r="BG951" i="1"/>
  <c r="BH951" i="1"/>
  <c r="BI951" i="1"/>
  <c r="BD952" i="1"/>
  <c r="BE952" i="1"/>
  <c r="BF952" i="1"/>
  <c r="BG952" i="1"/>
  <c r="BH952" i="1"/>
  <c r="BI952" i="1"/>
  <c r="BD953" i="1"/>
  <c r="BE953" i="1"/>
  <c r="BF953" i="1"/>
  <c r="BG953" i="1"/>
  <c r="BH953" i="1"/>
  <c r="BI953" i="1"/>
  <c r="BD954" i="1"/>
  <c r="BE954" i="1"/>
  <c r="BF954" i="1"/>
  <c r="BG954" i="1"/>
  <c r="BH954" i="1"/>
  <c r="BI954" i="1"/>
  <c r="BD956" i="1"/>
  <c r="BE956" i="1"/>
  <c r="BF956" i="1"/>
  <c r="BG956" i="1"/>
  <c r="BH956" i="1"/>
  <c r="BI956" i="1"/>
  <c r="BD957" i="1"/>
  <c r="BE957" i="1"/>
  <c r="BF957" i="1"/>
  <c r="BG957" i="1"/>
  <c r="BH957" i="1"/>
  <c r="BI957" i="1"/>
  <c r="BD958" i="1"/>
  <c r="BE958" i="1"/>
  <c r="BF958" i="1"/>
  <c r="BG958" i="1"/>
  <c r="BH958" i="1"/>
  <c r="BI958" i="1"/>
  <c r="BD959" i="1"/>
  <c r="BE959" i="1"/>
  <c r="BF959" i="1"/>
  <c r="BG959" i="1"/>
  <c r="BH959" i="1"/>
  <c r="BI959" i="1"/>
  <c r="BD960" i="1"/>
  <c r="BE960" i="1"/>
  <c r="BF960" i="1"/>
  <c r="BG960" i="1"/>
  <c r="BH960" i="1"/>
  <c r="BI960" i="1"/>
  <c r="BD961" i="1"/>
  <c r="BE961" i="1"/>
  <c r="BF961" i="1"/>
  <c r="BG961" i="1"/>
  <c r="BH961" i="1"/>
  <c r="BI961" i="1"/>
  <c r="BD962" i="1"/>
  <c r="BE962" i="1"/>
  <c r="BF962" i="1"/>
  <c r="BG962" i="1"/>
  <c r="BH962" i="1"/>
  <c r="BI962" i="1"/>
  <c r="BD963" i="1"/>
  <c r="BE963" i="1"/>
  <c r="BF963" i="1"/>
  <c r="BG963" i="1"/>
  <c r="BH963" i="1"/>
  <c r="BI963" i="1"/>
  <c r="BD965" i="1"/>
  <c r="BE965" i="1"/>
  <c r="BF965" i="1"/>
  <c r="BG965" i="1"/>
  <c r="BH965" i="1"/>
  <c r="BI965" i="1"/>
  <c r="BD966" i="1"/>
  <c r="BE966" i="1"/>
  <c r="BF966" i="1"/>
  <c r="BG966" i="1"/>
  <c r="BH966" i="1"/>
  <c r="BI966" i="1"/>
  <c r="BD967" i="1"/>
  <c r="BE967" i="1"/>
  <c r="BF967" i="1"/>
  <c r="BG967" i="1"/>
  <c r="BH967" i="1"/>
  <c r="BI967" i="1"/>
  <c r="BD968" i="1"/>
  <c r="BE968" i="1"/>
  <c r="BF968" i="1"/>
  <c r="BG968" i="1"/>
  <c r="BH968" i="1"/>
  <c r="BI968" i="1"/>
  <c r="BD970" i="1"/>
  <c r="BE970" i="1"/>
  <c r="BF970" i="1"/>
  <c r="BG970" i="1"/>
  <c r="BH970" i="1"/>
  <c r="BI970" i="1"/>
  <c r="BD971" i="1"/>
  <c r="BE971" i="1"/>
  <c r="BF971" i="1"/>
  <c r="BG971" i="1"/>
  <c r="BH971" i="1"/>
  <c r="BI971" i="1"/>
  <c r="BD977" i="1"/>
  <c r="BE977" i="1"/>
  <c r="BF977" i="1"/>
  <c r="BG977" i="1"/>
  <c r="BH977" i="1"/>
  <c r="BI977" i="1"/>
  <c r="BD978" i="1"/>
  <c r="BE978" i="1"/>
  <c r="BF978" i="1"/>
  <c r="BG978" i="1"/>
  <c r="BH978" i="1"/>
  <c r="BI978" i="1"/>
  <c r="BD979" i="1"/>
  <c r="BE979" i="1"/>
  <c r="BF979" i="1"/>
  <c r="BG979" i="1"/>
  <c r="BH979" i="1"/>
  <c r="BI979" i="1"/>
  <c r="BD980" i="1"/>
  <c r="BE980" i="1"/>
  <c r="BF980" i="1"/>
  <c r="BG980" i="1"/>
  <c r="BH980" i="1"/>
  <c r="BI980" i="1"/>
  <c r="BD981" i="1"/>
  <c r="BE981" i="1"/>
  <c r="BF981" i="1"/>
  <c r="BG981" i="1"/>
  <c r="BH981" i="1"/>
  <c r="BI981" i="1"/>
  <c r="BD982" i="1"/>
  <c r="BE982" i="1"/>
  <c r="BF982" i="1"/>
  <c r="BG982" i="1"/>
  <c r="BH982" i="1"/>
  <c r="BI982" i="1"/>
  <c r="BD983" i="1"/>
  <c r="BE983" i="1"/>
  <c r="BF983" i="1"/>
  <c r="BG983" i="1"/>
  <c r="BH983" i="1"/>
  <c r="BI983" i="1"/>
  <c r="BD984" i="1"/>
  <c r="BE984" i="1"/>
  <c r="BF984" i="1"/>
  <c r="BG984" i="1"/>
  <c r="BH984" i="1"/>
  <c r="BI984" i="1"/>
  <c r="BD985" i="1"/>
  <c r="BE985" i="1"/>
  <c r="BF985" i="1"/>
  <c r="BG985" i="1"/>
  <c r="BH985" i="1"/>
  <c r="BI985" i="1"/>
  <c r="BD987" i="1"/>
  <c r="BE987" i="1"/>
  <c r="BF987" i="1"/>
  <c r="BG987" i="1"/>
  <c r="BH987" i="1"/>
  <c r="BI987" i="1"/>
  <c r="BD988" i="1"/>
  <c r="BE988" i="1"/>
  <c r="BF988" i="1"/>
  <c r="BG988" i="1"/>
  <c r="BH988" i="1"/>
  <c r="BI988" i="1"/>
  <c r="BD989" i="1"/>
  <c r="BE989" i="1"/>
  <c r="BF989" i="1"/>
  <c r="BG989" i="1"/>
  <c r="BH989" i="1"/>
  <c r="BI989" i="1"/>
  <c r="BD991" i="1"/>
  <c r="BE991" i="1"/>
  <c r="BF991" i="1"/>
  <c r="BG991" i="1"/>
  <c r="BH991" i="1"/>
  <c r="BI991" i="1"/>
  <c r="BD992" i="1"/>
  <c r="BE992" i="1"/>
  <c r="BF992" i="1"/>
  <c r="BG992" i="1"/>
  <c r="BH992" i="1"/>
  <c r="BI992" i="1"/>
  <c r="BD993" i="1"/>
  <c r="BE993" i="1"/>
  <c r="BF993" i="1"/>
  <c r="BG993" i="1"/>
  <c r="BH993" i="1"/>
  <c r="BI993" i="1"/>
  <c r="BD994" i="1"/>
  <c r="BE994" i="1"/>
  <c r="BF994" i="1"/>
  <c r="BG994" i="1"/>
  <c r="BH994" i="1"/>
  <c r="BI994" i="1"/>
  <c r="BE7" i="1"/>
  <c r="BF7" i="1"/>
  <c r="BF603" i="1"/>
  <c r="BG7" i="1"/>
  <c r="BH7" i="1"/>
  <c r="BI7" i="1"/>
  <c r="BD7" i="1"/>
  <c r="BD603" i="1"/>
  <c r="AW13" i="1"/>
  <c r="AX13" i="1"/>
  <c r="AY13" i="1"/>
  <c r="AZ13" i="1"/>
  <c r="BA13" i="1"/>
  <c r="BB13" i="1"/>
  <c r="AW18" i="1"/>
  <c r="AX18" i="1"/>
  <c r="AY18" i="1"/>
  <c r="AZ18" i="1"/>
  <c r="BA18" i="1"/>
  <c r="BB18" i="1"/>
  <c r="AW607" i="1"/>
  <c r="AX607" i="1"/>
  <c r="AY607" i="1"/>
  <c r="AZ607" i="1"/>
  <c r="BA607" i="1"/>
  <c r="BB607" i="1"/>
  <c r="AW608" i="1"/>
  <c r="AX608" i="1"/>
  <c r="AY608" i="1"/>
  <c r="AZ608" i="1"/>
  <c r="BA608" i="1"/>
  <c r="BB608" i="1"/>
  <c r="AW610" i="1"/>
  <c r="AX610" i="1"/>
  <c r="AY610" i="1"/>
  <c r="AZ610" i="1"/>
  <c r="BA610" i="1"/>
  <c r="BB610" i="1"/>
  <c r="AW611" i="1"/>
  <c r="AX611" i="1"/>
  <c r="AY611" i="1"/>
  <c r="AZ611" i="1"/>
  <c r="BA611" i="1"/>
  <c r="BB611" i="1"/>
  <c r="AW612" i="1"/>
  <c r="AX612" i="1"/>
  <c r="AY612" i="1"/>
  <c r="AZ612" i="1"/>
  <c r="BA612" i="1"/>
  <c r="BB612" i="1"/>
  <c r="AW614" i="1"/>
  <c r="AX614" i="1"/>
  <c r="AY614" i="1"/>
  <c r="AZ614" i="1"/>
  <c r="BA614" i="1"/>
  <c r="BB614" i="1"/>
  <c r="AW615" i="1"/>
  <c r="AX615" i="1"/>
  <c r="AY615" i="1"/>
  <c r="AZ615" i="1"/>
  <c r="BA615" i="1"/>
  <c r="BB615" i="1"/>
  <c r="AW616" i="1"/>
  <c r="AX616" i="1"/>
  <c r="AY616" i="1"/>
  <c r="AZ616" i="1"/>
  <c r="BA616" i="1"/>
  <c r="BB616" i="1"/>
  <c r="AW617" i="1"/>
  <c r="AX617" i="1"/>
  <c r="AY617" i="1"/>
  <c r="AZ617" i="1"/>
  <c r="BA617" i="1"/>
  <c r="BB617" i="1"/>
  <c r="AW619" i="1"/>
  <c r="AX619" i="1"/>
  <c r="AY619" i="1"/>
  <c r="AZ619" i="1"/>
  <c r="BA619" i="1"/>
  <c r="BB619" i="1"/>
  <c r="AW620" i="1"/>
  <c r="AX620" i="1"/>
  <c r="AY620" i="1"/>
  <c r="AZ620" i="1"/>
  <c r="BA620" i="1"/>
  <c r="BB620" i="1"/>
  <c r="AW621" i="1"/>
  <c r="AX621" i="1"/>
  <c r="AY621" i="1"/>
  <c r="AZ621" i="1"/>
  <c r="BA621" i="1"/>
  <c r="BB621" i="1"/>
  <c r="AW623" i="1"/>
  <c r="AX623" i="1"/>
  <c r="AY623" i="1"/>
  <c r="AZ623" i="1"/>
  <c r="BA623" i="1"/>
  <c r="BB623" i="1"/>
  <c r="AW624" i="1"/>
  <c r="AX624" i="1"/>
  <c r="AY624" i="1"/>
  <c r="AZ624" i="1"/>
  <c r="BA624" i="1"/>
  <c r="BB624" i="1"/>
  <c r="AW626" i="1"/>
  <c r="AX626" i="1"/>
  <c r="AY626" i="1"/>
  <c r="AZ626" i="1"/>
  <c r="BA626" i="1"/>
  <c r="BB626" i="1"/>
  <c r="AW627" i="1"/>
  <c r="AX627" i="1"/>
  <c r="AY627" i="1"/>
  <c r="AZ627" i="1"/>
  <c r="BA627" i="1"/>
  <c r="BB627" i="1"/>
  <c r="AW628" i="1"/>
  <c r="AX628" i="1"/>
  <c r="AY628" i="1"/>
  <c r="AZ628" i="1"/>
  <c r="BA628" i="1"/>
  <c r="BB628" i="1"/>
  <c r="AW630" i="1"/>
  <c r="AX630" i="1"/>
  <c r="AY630" i="1"/>
  <c r="AZ630" i="1"/>
  <c r="BA630" i="1"/>
  <c r="BB630" i="1"/>
  <c r="AW632" i="1"/>
  <c r="AX632" i="1"/>
  <c r="AY632" i="1"/>
  <c r="AZ632" i="1"/>
  <c r="BA632" i="1"/>
  <c r="BB632" i="1"/>
  <c r="AW633" i="1"/>
  <c r="AX633" i="1"/>
  <c r="AY633" i="1"/>
  <c r="AZ633" i="1"/>
  <c r="BA633" i="1"/>
  <c r="BB633" i="1"/>
  <c r="AW635" i="1"/>
  <c r="AX635" i="1"/>
  <c r="AY635" i="1"/>
  <c r="AZ635" i="1"/>
  <c r="BA635" i="1"/>
  <c r="BB635" i="1"/>
  <c r="AW636" i="1"/>
  <c r="AX636" i="1"/>
  <c r="AY636" i="1"/>
  <c r="AZ636" i="1"/>
  <c r="BA636" i="1"/>
  <c r="BB636" i="1"/>
  <c r="AW638" i="1"/>
  <c r="AX638" i="1"/>
  <c r="AY638" i="1"/>
  <c r="AZ638" i="1"/>
  <c r="BA638" i="1"/>
  <c r="BB638" i="1"/>
  <c r="AW639" i="1"/>
  <c r="AX639" i="1"/>
  <c r="AY639" i="1"/>
  <c r="AZ639" i="1"/>
  <c r="BA639" i="1"/>
  <c r="BB639" i="1"/>
  <c r="AW640" i="1"/>
  <c r="AX640" i="1"/>
  <c r="AY640" i="1"/>
  <c r="AZ640" i="1"/>
  <c r="BA640" i="1"/>
  <c r="BB640" i="1"/>
  <c r="AW641" i="1"/>
  <c r="AX641" i="1"/>
  <c r="AY641" i="1"/>
  <c r="AZ641" i="1"/>
  <c r="BA641" i="1"/>
  <c r="BB641" i="1"/>
  <c r="AW646" i="1"/>
  <c r="AX646" i="1"/>
  <c r="AY646" i="1"/>
  <c r="AZ646" i="1"/>
  <c r="BA646" i="1"/>
  <c r="BB646" i="1"/>
  <c r="AW647" i="1"/>
  <c r="AX647" i="1"/>
  <c r="AY647" i="1"/>
  <c r="AZ647" i="1"/>
  <c r="BA647" i="1"/>
  <c r="BB647" i="1"/>
  <c r="AW649" i="1"/>
  <c r="AX649" i="1"/>
  <c r="AY649" i="1"/>
  <c r="AZ649" i="1"/>
  <c r="BA649" i="1"/>
  <c r="BB649" i="1"/>
  <c r="AW650" i="1"/>
  <c r="AX650" i="1"/>
  <c r="AY650" i="1"/>
  <c r="AZ650" i="1"/>
  <c r="BA650" i="1"/>
  <c r="BB650" i="1"/>
  <c r="AW651" i="1"/>
  <c r="AX651" i="1"/>
  <c r="AY651" i="1"/>
  <c r="AZ651" i="1"/>
  <c r="BA651" i="1"/>
  <c r="BB651" i="1"/>
  <c r="AW653" i="1"/>
  <c r="AX653" i="1"/>
  <c r="AY653" i="1"/>
  <c r="AZ653" i="1"/>
  <c r="BA653" i="1"/>
  <c r="BB653" i="1"/>
  <c r="AW654" i="1"/>
  <c r="AX654" i="1"/>
  <c r="AY654" i="1"/>
  <c r="AZ654" i="1"/>
  <c r="BA654" i="1"/>
  <c r="BB654" i="1"/>
  <c r="AW655" i="1"/>
  <c r="AX655" i="1"/>
  <c r="AY655" i="1"/>
  <c r="AZ655" i="1"/>
  <c r="BA655" i="1"/>
  <c r="BB655" i="1"/>
  <c r="AW656" i="1"/>
  <c r="AX656" i="1"/>
  <c r="AY656" i="1"/>
  <c r="AZ656" i="1"/>
  <c r="BA656" i="1"/>
  <c r="BB656" i="1"/>
  <c r="AW657" i="1"/>
  <c r="AX657" i="1"/>
  <c r="AY657" i="1"/>
  <c r="AZ657" i="1"/>
  <c r="BA657" i="1"/>
  <c r="BB657" i="1"/>
  <c r="AW658" i="1"/>
  <c r="AX658" i="1"/>
  <c r="AY658" i="1"/>
  <c r="AZ658" i="1"/>
  <c r="BA658" i="1"/>
  <c r="BB658" i="1"/>
  <c r="AW754" i="1"/>
  <c r="AX754" i="1"/>
  <c r="AY754" i="1"/>
  <c r="AZ754" i="1"/>
  <c r="BA754" i="1"/>
  <c r="BB754" i="1"/>
  <c r="AW756" i="1"/>
  <c r="AX756" i="1"/>
  <c r="AY756" i="1"/>
  <c r="AZ756" i="1"/>
  <c r="BA756" i="1"/>
  <c r="BB756" i="1"/>
  <c r="AW757" i="1"/>
  <c r="AX757" i="1"/>
  <c r="AY757" i="1"/>
  <c r="AZ757" i="1"/>
  <c r="BA757" i="1"/>
  <c r="BB757" i="1"/>
  <c r="AW758" i="1"/>
  <c r="AX758" i="1"/>
  <c r="AY758" i="1"/>
  <c r="AZ758" i="1"/>
  <c r="BA758" i="1"/>
  <c r="BB758" i="1"/>
  <c r="AW759" i="1"/>
  <c r="AX759" i="1"/>
  <c r="AY759" i="1"/>
  <c r="AZ759" i="1"/>
  <c r="BA759" i="1"/>
  <c r="BB759" i="1"/>
  <c r="AW761" i="1"/>
  <c r="AX761" i="1"/>
  <c r="AY761" i="1"/>
  <c r="AZ761" i="1"/>
  <c r="BA761" i="1"/>
  <c r="BB761" i="1"/>
  <c r="AW762" i="1"/>
  <c r="AX762" i="1"/>
  <c r="AY762" i="1"/>
  <c r="AZ762" i="1"/>
  <c r="BA762" i="1"/>
  <c r="BB762" i="1"/>
  <c r="AW763" i="1"/>
  <c r="AX763" i="1"/>
  <c r="AY763" i="1"/>
  <c r="AZ763" i="1"/>
  <c r="BA763" i="1"/>
  <c r="BB763" i="1"/>
  <c r="AW764" i="1"/>
  <c r="AX764" i="1"/>
  <c r="AY764" i="1"/>
  <c r="AZ764" i="1"/>
  <c r="BA764" i="1"/>
  <c r="BB764" i="1"/>
  <c r="AW765" i="1"/>
  <c r="AX765" i="1"/>
  <c r="AY765" i="1"/>
  <c r="AZ765" i="1"/>
  <c r="BA765" i="1"/>
  <c r="BB765" i="1"/>
  <c r="AW766" i="1"/>
  <c r="AX766" i="1"/>
  <c r="AY766" i="1"/>
  <c r="AZ766" i="1"/>
  <c r="BA766" i="1"/>
  <c r="BB766" i="1"/>
  <c r="AW767" i="1"/>
  <c r="AX767" i="1"/>
  <c r="AY767" i="1"/>
  <c r="AZ767" i="1"/>
  <c r="BA767" i="1"/>
  <c r="BB767" i="1"/>
  <c r="AW768" i="1"/>
  <c r="AX768" i="1"/>
  <c r="AY768" i="1"/>
  <c r="AZ768" i="1"/>
  <c r="BA768" i="1"/>
  <c r="BB768" i="1"/>
  <c r="AW769" i="1"/>
  <c r="AX769" i="1"/>
  <c r="AY769" i="1"/>
  <c r="AZ769" i="1"/>
  <c r="BA769" i="1"/>
  <c r="BB769" i="1"/>
  <c r="AW771" i="1"/>
  <c r="AX771" i="1"/>
  <c r="AY771" i="1"/>
  <c r="AZ771" i="1"/>
  <c r="BA771" i="1"/>
  <c r="BB771" i="1"/>
  <c r="AW772" i="1"/>
  <c r="AX772" i="1"/>
  <c r="AY772" i="1"/>
  <c r="AZ772" i="1"/>
  <c r="BA772" i="1"/>
  <c r="BB772" i="1"/>
  <c r="AW773" i="1"/>
  <c r="AX773" i="1"/>
  <c r="AY773" i="1"/>
  <c r="AZ773" i="1"/>
  <c r="BA773" i="1"/>
  <c r="BB773" i="1"/>
  <c r="AW774" i="1"/>
  <c r="AX774" i="1"/>
  <c r="AY774" i="1"/>
  <c r="AZ774" i="1"/>
  <c r="BA774" i="1"/>
  <c r="BB774" i="1"/>
  <c r="AW775" i="1"/>
  <c r="AX775" i="1"/>
  <c r="AY775" i="1"/>
  <c r="AZ775" i="1"/>
  <c r="BA775" i="1"/>
  <c r="BB775" i="1"/>
  <c r="AW776" i="1"/>
  <c r="AX776" i="1"/>
  <c r="AY776" i="1"/>
  <c r="AZ776" i="1"/>
  <c r="BA776" i="1"/>
  <c r="BB776" i="1"/>
  <c r="AW777" i="1"/>
  <c r="AX777" i="1"/>
  <c r="AY777" i="1"/>
  <c r="AZ777" i="1"/>
  <c r="BA777" i="1"/>
  <c r="BB777" i="1"/>
  <c r="AW778" i="1"/>
  <c r="AX778" i="1"/>
  <c r="AY778" i="1"/>
  <c r="AZ778" i="1"/>
  <c r="BA778" i="1"/>
  <c r="BB778" i="1"/>
  <c r="AW779" i="1"/>
  <c r="AX779" i="1"/>
  <c r="AY779" i="1"/>
  <c r="AZ779" i="1"/>
  <c r="BA779" i="1"/>
  <c r="BB779" i="1"/>
  <c r="AW780" i="1"/>
  <c r="AX780" i="1"/>
  <c r="AY780" i="1"/>
  <c r="AZ780" i="1"/>
  <c r="BA780" i="1"/>
  <c r="BB780" i="1"/>
  <c r="AW781" i="1"/>
  <c r="AX781" i="1"/>
  <c r="AY781" i="1"/>
  <c r="AZ781" i="1"/>
  <c r="BA781" i="1"/>
  <c r="BB781" i="1"/>
  <c r="AW782" i="1"/>
  <c r="AX782" i="1"/>
  <c r="AY782" i="1"/>
  <c r="AZ782" i="1"/>
  <c r="BA782" i="1"/>
  <c r="BB782" i="1"/>
  <c r="AW783" i="1"/>
  <c r="AX783" i="1"/>
  <c r="AY783" i="1"/>
  <c r="AZ783" i="1"/>
  <c r="BA783" i="1"/>
  <c r="BB783" i="1"/>
  <c r="AW784" i="1"/>
  <c r="AX784" i="1"/>
  <c r="AY784" i="1"/>
  <c r="AZ784" i="1"/>
  <c r="BA784" i="1"/>
  <c r="BB784" i="1"/>
  <c r="AW785" i="1"/>
  <c r="AX785" i="1"/>
  <c r="AY785" i="1"/>
  <c r="AZ785" i="1"/>
  <c r="BA785" i="1"/>
  <c r="BB785" i="1"/>
  <c r="AW791" i="1"/>
  <c r="AX791" i="1"/>
  <c r="AY791" i="1"/>
  <c r="AZ791" i="1"/>
  <c r="BA791" i="1"/>
  <c r="BB791" i="1"/>
  <c r="AW792" i="1"/>
  <c r="AX792" i="1"/>
  <c r="AY792" i="1"/>
  <c r="AZ792" i="1"/>
  <c r="BA792" i="1"/>
  <c r="BB792" i="1"/>
  <c r="AW793" i="1"/>
  <c r="AX793" i="1"/>
  <c r="AY793" i="1"/>
  <c r="AZ793" i="1"/>
  <c r="BA793" i="1"/>
  <c r="BB793" i="1"/>
  <c r="AW794" i="1"/>
  <c r="AX794" i="1"/>
  <c r="AY794" i="1"/>
  <c r="AZ794" i="1"/>
  <c r="BA794" i="1"/>
  <c r="BB794" i="1"/>
  <c r="AW795" i="1"/>
  <c r="AX795" i="1"/>
  <c r="AY795" i="1"/>
  <c r="AZ795" i="1"/>
  <c r="BA795" i="1"/>
  <c r="BB795" i="1"/>
  <c r="AW796" i="1"/>
  <c r="AX796" i="1"/>
  <c r="AY796" i="1"/>
  <c r="AZ796" i="1"/>
  <c r="BA796" i="1"/>
  <c r="BB796" i="1"/>
  <c r="AW797" i="1"/>
  <c r="AX797" i="1"/>
  <c r="AY797" i="1"/>
  <c r="AZ797" i="1"/>
  <c r="BA797" i="1"/>
  <c r="BB797" i="1"/>
  <c r="AW798" i="1"/>
  <c r="AX798" i="1"/>
  <c r="AY798" i="1"/>
  <c r="AZ798" i="1"/>
  <c r="BA798" i="1"/>
  <c r="BB798" i="1"/>
  <c r="AW799" i="1"/>
  <c r="AX799" i="1"/>
  <c r="AY799" i="1"/>
  <c r="AZ799" i="1"/>
  <c r="BA799" i="1"/>
  <c r="BB799" i="1"/>
  <c r="AW803" i="1"/>
  <c r="AX803" i="1"/>
  <c r="AY803" i="1"/>
  <c r="AZ803" i="1"/>
  <c r="BA803" i="1"/>
  <c r="BB803" i="1"/>
  <c r="AW804" i="1"/>
  <c r="AX804" i="1"/>
  <c r="AY804" i="1"/>
  <c r="AZ804" i="1"/>
  <c r="BA804" i="1"/>
  <c r="BB804" i="1"/>
  <c r="AW805" i="1"/>
  <c r="AX805" i="1"/>
  <c r="AY805" i="1"/>
  <c r="AZ805" i="1"/>
  <c r="BA805" i="1"/>
  <c r="BB805" i="1"/>
  <c r="AW806" i="1"/>
  <c r="AX806" i="1"/>
  <c r="AY806" i="1"/>
  <c r="AZ806" i="1"/>
  <c r="BA806" i="1"/>
  <c r="BB806" i="1"/>
  <c r="AW808" i="1"/>
  <c r="AX808" i="1"/>
  <c r="AY808" i="1"/>
  <c r="AZ808" i="1"/>
  <c r="BA808" i="1"/>
  <c r="BB808" i="1"/>
  <c r="AW809" i="1"/>
  <c r="AX809" i="1"/>
  <c r="AY809" i="1"/>
  <c r="AZ809" i="1"/>
  <c r="BA809" i="1"/>
  <c r="BB809" i="1"/>
  <c r="AW810" i="1"/>
  <c r="AX810" i="1"/>
  <c r="AY810" i="1"/>
  <c r="AZ810" i="1"/>
  <c r="BA810" i="1"/>
  <c r="BB810" i="1"/>
  <c r="AW811" i="1"/>
  <c r="AX811" i="1"/>
  <c r="AY811" i="1"/>
  <c r="AZ811" i="1"/>
  <c r="BA811" i="1"/>
  <c r="BB811" i="1"/>
  <c r="AW813" i="1"/>
  <c r="AX813" i="1"/>
  <c r="AY813" i="1"/>
  <c r="AZ813" i="1"/>
  <c r="BA813" i="1"/>
  <c r="BB813" i="1"/>
  <c r="AW814" i="1"/>
  <c r="AX814" i="1"/>
  <c r="AY814" i="1"/>
  <c r="AZ814" i="1"/>
  <c r="BA814" i="1"/>
  <c r="BB814" i="1"/>
  <c r="AW815" i="1"/>
  <c r="AX815" i="1"/>
  <c r="AY815" i="1"/>
  <c r="AZ815" i="1"/>
  <c r="BA815" i="1"/>
  <c r="BB815" i="1"/>
  <c r="AW816" i="1"/>
  <c r="AX816" i="1"/>
  <c r="AY816" i="1"/>
  <c r="AZ816" i="1"/>
  <c r="BA816" i="1"/>
  <c r="BB816" i="1"/>
  <c r="AW817" i="1"/>
  <c r="AX817" i="1"/>
  <c r="AY817" i="1"/>
  <c r="AZ817" i="1"/>
  <c r="BA817" i="1"/>
  <c r="BB817" i="1"/>
  <c r="AW818" i="1"/>
  <c r="AX818" i="1"/>
  <c r="AY818" i="1"/>
  <c r="AZ818" i="1"/>
  <c r="BA818" i="1"/>
  <c r="BB818" i="1"/>
  <c r="AW820" i="1"/>
  <c r="AX820" i="1"/>
  <c r="AY820" i="1"/>
  <c r="AZ820" i="1"/>
  <c r="BA820" i="1"/>
  <c r="BB820" i="1"/>
  <c r="AW821" i="1"/>
  <c r="AX821" i="1"/>
  <c r="AY821" i="1"/>
  <c r="AZ821" i="1"/>
  <c r="BA821" i="1"/>
  <c r="BB821" i="1"/>
  <c r="AW822" i="1"/>
  <c r="AX822" i="1"/>
  <c r="AY822" i="1"/>
  <c r="AZ822" i="1"/>
  <c r="BA822" i="1"/>
  <c r="BB822" i="1"/>
  <c r="AW823" i="1"/>
  <c r="AX823" i="1"/>
  <c r="AY823" i="1"/>
  <c r="AZ823" i="1"/>
  <c r="BA823" i="1"/>
  <c r="BB823" i="1"/>
  <c r="AW824" i="1"/>
  <c r="AX824" i="1"/>
  <c r="AY824" i="1"/>
  <c r="AZ824" i="1"/>
  <c r="BA824" i="1"/>
  <c r="BB824" i="1"/>
  <c r="AW825" i="1"/>
  <c r="AX825" i="1"/>
  <c r="AY825" i="1"/>
  <c r="AZ825" i="1"/>
  <c r="BA825" i="1"/>
  <c r="BB825" i="1"/>
  <c r="AW827" i="1"/>
  <c r="AX827" i="1"/>
  <c r="AY827" i="1"/>
  <c r="AZ827" i="1"/>
  <c r="BA827" i="1"/>
  <c r="BB827" i="1"/>
  <c r="AW828" i="1"/>
  <c r="AX828" i="1"/>
  <c r="AY828" i="1"/>
  <c r="AZ828" i="1"/>
  <c r="BA828" i="1"/>
  <c r="BB828" i="1"/>
  <c r="AW829" i="1"/>
  <c r="AX829" i="1"/>
  <c r="AY829" i="1"/>
  <c r="AZ829" i="1"/>
  <c r="BA829" i="1"/>
  <c r="BB829" i="1"/>
  <c r="AW830" i="1"/>
  <c r="AX830" i="1"/>
  <c r="AY830" i="1"/>
  <c r="AZ830" i="1"/>
  <c r="BA830" i="1"/>
  <c r="BB830" i="1"/>
  <c r="AW831" i="1"/>
  <c r="AX831" i="1"/>
  <c r="AY831" i="1"/>
  <c r="AZ831" i="1"/>
  <c r="BA831" i="1"/>
  <c r="BB831" i="1"/>
  <c r="AW832" i="1"/>
  <c r="AX832" i="1"/>
  <c r="AY832" i="1"/>
  <c r="AZ832" i="1"/>
  <c r="BA832" i="1"/>
  <c r="BB832" i="1"/>
  <c r="AW833" i="1"/>
  <c r="AX833" i="1"/>
  <c r="AY833" i="1"/>
  <c r="AZ833" i="1"/>
  <c r="BA833" i="1"/>
  <c r="BB833" i="1"/>
  <c r="AW835" i="1"/>
  <c r="AX835" i="1"/>
  <c r="AY835" i="1"/>
  <c r="AZ835" i="1"/>
  <c r="BA835" i="1"/>
  <c r="BB835" i="1"/>
  <c r="AW838" i="1"/>
  <c r="AX838" i="1"/>
  <c r="AY838" i="1"/>
  <c r="AZ838" i="1"/>
  <c r="BA838" i="1"/>
  <c r="BB838" i="1"/>
  <c r="AW840" i="1"/>
  <c r="AX840" i="1"/>
  <c r="AY840" i="1"/>
  <c r="AZ840" i="1"/>
  <c r="BA840" i="1"/>
  <c r="BB840" i="1"/>
  <c r="AW842" i="1"/>
  <c r="AX842" i="1"/>
  <c r="AY842" i="1"/>
  <c r="AZ842" i="1"/>
  <c r="BA842" i="1"/>
  <c r="BB842" i="1"/>
  <c r="AW843" i="1"/>
  <c r="AX843" i="1"/>
  <c r="AY843" i="1"/>
  <c r="AZ843" i="1"/>
  <c r="BA843" i="1"/>
  <c r="BB843" i="1"/>
  <c r="AW847" i="1"/>
  <c r="AX847" i="1"/>
  <c r="AY847" i="1"/>
  <c r="AZ847" i="1"/>
  <c r="BA847" i="1"/>
  <c r="BB847" i="1"/>
  <c r="AW848" i="1"/>
  <c r="AX848" i="1"/>
  <c r="AY848" i="1"/>
  <c r="AZ848" i="1"/>
  <c r="BA848" i="1"/>
  <c r="BB848" i="1"/>
  <c r="AW849" i="1"/>
  <c r="AX849" i="1"/>
  <c r="AY849" i="1"/>
  <c r="AZ849" i="1"/>
  <c r="BA849" i="1"/>
  <c r="BB849" i="1"/>
  <c r="AW850" i="1"/>
  <c r="AX850" i="1"/>
  <c r="AY850" i="1"/>
  <c r="AZ850" i="1"/>
  <c r="BA850" i="1"/>
  <c r="BB850" i="1"/>
  <c r="AW851" i="1"/>
  <c r="AX851" i="1"/>
  <c r="AY851" i="1"/>
  <c r="AZ851" i="1"/>
  <c r="BA851" i="1"/>
  <c r="BB851" i="1"/>
  <c r="AW852" i="1"/>
  <c r="AX852" i="1"/>
  <c r="AY852" i="1"/>
  <c r="AZ852" i="1"/>
  <c r="BA852" i="1"/>
  <c r="BB852" i="1"/>
  <c r="AW853" i="1"/>
  <c r="AX853" i="1"/>
  <c r="AY853" i="1"/>
  <c r="AZ853" i="1"/>
  <c r="BA853" i="1"/>
  <c r="BB853" i="1"/>
  <c r="AW854" i="1"/>
  <c r="AX854" i="1"/>
  <c r="AY854" i="1"/>
  <c r="AZ854" i="1"/>
  <c r="BA854" i="1"/>
  <c r="BB854" i="1"/>
  <c r="AW855" i="1"/>
  <c r="AX855" i="1"/>
  <c r="AY855" i="1"/>
  <c r="AZ855" i="1"/>
  <c r="BA855" i="1"/>
  <c r="BB855" i="1"/>
  <c r="AW856" i="1"/>
  <c r="AX856" i="1"/>
  <c r="AY856" i="1"/>
  <c r="AZ856" i="1"/>
  <c r="BA856" i="1"/>
  <c r="BB856" i="1"/>
  <c r="AW857" i="1"/>
  <c r="AX857" i="1"/>
  <c r="AY857" i="1"/>
  <c r="AZ857" i="1"/>
  <c r="BA857" i="1"/>
  <c r="BB857" i="1"/>
  <c r="AW858" i="1"/>
  <c r="AX858" i="1"/>
  <c r="AY858" i="1"/>
  <c r="AZ858" i="1"/>
  <c r="BA858" i="1"/>
  <c r="BB858" i="1"/>
  <c r="AW859" i="1"/>
  <c r="AX859" i="1"/>
  <c r="AY859" i="1"/>
  <c r="AZ859" i="1"/>
  <c r="BA859" i="1"/>
  <c r="BB859" i="1"/>
  <c r="AW860" i="1"/>
  <c r="AX860" i="1"/>
  <c r="AY860" i="1"/>
  <c r="AZ860" i="1"/>
  <c r="BA860" i="1"/>
  <c r="BB860" i="1"/>
  <c r="AW861" i="1"/>
  <c r="AX861" i="1"/>
  <c r="AY861" i="1"/>
  <c r="AZ861" i="1"/>
  <c r="BA861" i="1"/>
  <c r="BB861" i="1"/>
  <c r="AW863" i="1"/>
  <c r="AX863" i="1"/>
  <c r="AY863" i="1"/>
  <c r="AZ863" i="1"/>
  <c r="BA863" i="1"/>
  <c r="BB863" i="1"/>
  <c r="AW864" i="1"/>
  <c r="AX864" i="1"/>
  <c r="AY864" i="1"/>
  <c r="AZ864" i="1"/>
  <c r="BA864" i="1"/>
  <c r="BB864" i="1"/>
  <c r="AW865" i="1"/>
  <c r="AX865" i="1"/>
  <c r="AY865" i="1"/>
  <c r="AZ865" i="1"/>
  <c r="BA865" i="1"/>
  <c r="BB865" i="1"/>
  <c r="AW866" i="1"/>
  <c r="AX866" i="1"/>
  <c r="AY866" i="1"/>
  <c r="AZ866" i="1"/>
  <c r="BA866" i="1"/>
  <c r="BB866" i="1"/>
  <c r="AW867" i="1"/>
  <c r="AX867" i="1"/>
  <c r="AY867" i="1"/>
  <c r="AZ867" i="1"/>
  <c r="BA867" i="1"/>
  <c r="BB867" i="1"/>
  <c r="AW868" i="1"/>
  <c r="AX868" i="1"/>
  <c r="AY868" i="1"/>
  <c r="AZ868" i="1"/>
  <c r="BA868" i="1"/>
  <c r="BB868" i="1"/>
  <c r="AW869" i="1"/>
  <c r="AX869" i="1"/>
  <c r="AY869" i="1"/>
  <c r="AZ869" i="1"/>
  <c r="BA869" i="1"/>
  <c r="BB869" i="1"/>
  <c r="AW870" i="1"/>
  <c r="AX870" i="1"/>
  <c r="AY870" i="1"/>
  <c r="AZ870" i="1"/>
  <c r="BA870" i="1"/>
  <c r="BB870" i="1"/>
  <c r="AW871" i="1"/>
  <c r="AX871" i="1"/>
  <c r="AY871" i="1"/>
  <c r="AZ871" i="1"/>
  <c r="BA871" i="1"/>
  <c r="BB871" i="1"/>
  <c r="AW872" i="1"/>
  <c r="AX872" i="1"/>
  <c r="AY872" i="1"/>
  <c r="AZ872" i="1"/>
  <c r="BA872" i="1"/>
  <c r="BB872" i="1"/>
  <c r="AW873" i="1"/>
  <c r="AX873" i="1"/>
  <c r="AY873" i="1"/>
  <c r="AZ873" i="1"/>
  <c r="BA873" i="1"/>
  <c r="BB873" i="1"/>
  <c r="AW876" i="1"/>
  <c r="AX876" i="1"/>
  <c r="AY876" i="1"/>
  <c r="AZ876" i="1"/>
  <c r="BA876" i="1"/>
  <c r="BB876" i="1"/>
  <c r="AW877" i="1"/>
  <c r="AX877" i="1"/>
  <c r="AY877" i="1"/>
  <c r="AZ877" i="1"/>
  <c r="BA877" i="1"/>
  <c r="BB877" i="1"/>
  <c r="AW878" i="1"/>
  <c r="AX878" i="1"/>
  <c r="AY878" i="1"/>
  <c r="AZ878" i="1"/>
  <c r="BA878" i="1"/>
  <c r="BB878" i="1"/>
  <c r="AW880" i="1"/>
  <c r="AX880" i="1"/>
  <c r="AY880" i="1"/>
  <c r="AZ880" i="1"/>
  <c r="BA880" i="1"/>
  <c r="BB880" i="1"/>
  <c r="AW881" i="1"/>
  <c r="AX881" i="1"/>
  <c r="AY881" i="1"/>
  <c r="AZ881" i="1"/>
  <c r="BA881" i="1"/>
  <c r="BB881" i="1"/>
  <c r="AW882" i="1"/>
  <c r="AX882" i="1"/>
  <c r="AY882" i="1"/>
  <c r="AZ882" i="1"/>
  <c r="BA882" i="1"/>
  <c r="BB882" i="1"/>
  <c r="AW883" i="1"/>
  <c r="AX883" i="1"/>
  <c r="AY883" i="1"/>
  <c r="AZ883" i="1"/>
  <c r="BA883" i="1"/>
  <c r="BB883" i="1"/>
  <c r="AW888" i="1"/>
  <c r="AX888" i="1"/>
  <c r="AY888" i="1"/>
  <c r="AZ888" i="1"/>
  <c r="BA888" i="1"/>
  <c r="BB888" i="1"/>
  <c r="AW889" i="1"/>
  <c r="AX889" i="1"/>
  <c r="AY889" i="1"/>
  <c r="AZ889" i="1"/>
  <c r="BA889" i="1"/>
  <c r="BB889" i="1"/>
  <c r="AW890" i="1"/>
  <c r="AX890" i="1"/>
  <c r="AY890" i="1"/>
  <c r="AZ890" i="1"/>
  <c r="BA890" i="1"/>
  <c r="BB890" i="1"/>
  <c r="AW891" i="1"/>
  <c r="AX891" i="1"/>
  <c r="AY891" i="1"/>
  <c r="AZ891" i="1"/>
  <c r="BA891" i="1"/>
  <c r="BB891" i="1"/>
  <c r="AW892" i="1"/>
  <c r="AX892" i="1"/>
  <c r="AY892" i="1"/>
  <c r="AZ892" i="1"/>
  <c r="BA892" i="1"/>
  <c r="BB892" i="1"/>
  <c r="AW893" i="1"/>
  <c r="AX893" i="1"/>
  <c r="AY893" i="1"/>
  <c r="AZ893" i="1"/>
  <c r="BA893" i="1"/>
  <c r="BB893" i="1"/>
  <c r="AW895" i="1"/>
  <c r="AX895" i="1"/>
  <c r="AY895" i="1"/>
  <c r="AZ895" i="1"/>
  <c r="BA895" i="1"/>
  <c r="BB895" i="1"/>
  <c r="AW896" i="1"/>
  <c r="AX896" i="1"/>
  <c r="AY896" i="1"/>
  <c r="AZ896" i="1"/>
  <c r="BA896" i="1"/>
  <c r="BB896" i="1"/>
  <c r="AW897" i="1"/>
  <c r="AX897" i="1"/>
  <c r="AY897" i="1"/>
  <c r="AZ897" i="1"/>
  <c r="BA897" i="1"/>
  <c r="BB897" i="1"/>
  <c r="AW898" i="1"/>
  <c r="AX898" i="1"/>
  <c r="AY898" i="1"/>
  <c r="AZ898" i="1"/>
  <c r="BA898" i="1"/>
  <c r="BB898" i="1"/>
  <c r="AW899" i="1"/>
  <c r="AX899" i="1"/>
  <c r="AY899" i="1"/>
  <c r="AZ899" i="1"/>
  <c r="BA899" i="1"/>
  <c r="BB899" i="1"/>
  <c r="AW900" i="1"/>
  <c r="AX900" i="1"/>
  <c r="AY900" i="1"/>
  <c r="AZ900" i="1"/>
  <c r="BA900" i="1"/>
  <c r="BB900" i="1"/>
  <c r="AW901" i="1"/>
  <c r="AX901" i="1"/>
  <c r="AY901" i="1"/>
  <c r="AZ901" i="1"/>
  <c r="BA901" i="1"/>
  <c r="BB901" i="1"/>
  <c r="AW903" i="1"/>
  <c r="AX903" i="1"/>
  <c r="AY903" i="1"/>
  <c r="AZ903" i="1"/>
  <c r="BA903" i="1"/>
  <c r="BB903" i="1"/>
  <c r="AW904" i="1"/>
  <c r="AX904" i="1"/>
  <c r="AY904" i="1"/>
  <c r="AZ904" i="1"/>
  <c r="BA904" i="1"/>
  <c r="BB904" i="1"/>
  <c r="AW905" i="1"/>
  <c r="AX905" i="1"/>
  <c r="AY905" i="1"/>
  <c r="AZ905" i="1"/>
  <c r="BA905" i="1"/>
  <c r="BB905" i="1"/>
  <c r="AW906" i="1"/>
  <c r="AX906" i="1"/>
  <c r="AY906" i="1"/>
  <c r="AZ906" i="1"/>
  <c r="BA906" i="1"/>
  <c r="BB906" i="1"/>
  <c r="AW907" i="1"/>
  <c r="AX907" i="1"/>
  <c r="AY907" i="1"/>
  <c r="AZ907" i="1"/>
  <c r="BA907" i="1"/>
  <c r="BB907" i="1"/>
  <c r="AW908" i="1"/>
  <c r="AX908" i="1"/>
  <c r="AY908" i="1"/>
  <c r="AZ908" i="1"/>
  <c r="BA908" i="1"/>
  <c r="BB908" i="1"/>
  <c r="AW910" i="1"/>
  <c r="AX910" i="1"/>
  <c r="AY910" i="1"/>
  <c r="AZ910" i="1"/>
  <c r="BA910" i="1"/>
  <c r="BB910" i="1"/>
  <c r="AW911" i="1"/>
  <c r="AX911" i="1"/>
  <c r="AY911" i="1"/>
  <c r="AZ911" i="1"/>
  <c r="BA911" i="1"/>
  <c r="BB911" i="1"/>
  <c r="AW912" i="1"/>
  <c r="AX912" i="1"/>
  <c r="AY912" i="1"/>
  <c r="AZ912" i="1"/>
  <c r="BA912" i="1"/>
  <c r="BB912" i="1"/>
  <c r="AW913" i="1"/>
  <c r="AX913" i="1"/>
  <c r="AY913" i="1"/>
  <c r="AZ913" i="1"/>
  <c r="BA913" i="1"/>
  <c r="BB913" i="1"/>
  <c r="AW914" i="1"/>
  <c r="AX914" i="1"/>
  <c r="AY914" i="1"/>
  <c r="AZ914" i="1"/>
  <c r="BA914" i="1"/>
  <c r="BB914" i="1"/>
  <c r="AW915" i="1"/>
  <c r="AX915" i="1"/>
  <c r="AY915" i="1"/>
  <c r="AZ915" i="1"/>
  <c r="BA915" i="1"/>
  <c r="BB915" i="1"/>
  <c r="AW916" i="1"/>
  <c r="AX916" i="1"/>
  <c r="AY916" i="1"/>
  <c r="AZ916" i="1"/>
  <c r="BA916" i="1"/>
  <c r="BB916" i="1"/>
  <c r="AW917" i="1"/>
  <c r="AX917" i="1"/>
  <c r="AY917" i="1"/>
  <c r="AZ917" i="1"/>
  <c r="BA917" i="1"/>
  <c r="BB917" i="1"/>
  <c r="AW919" i="1"/>
  <c r="AX919" i="1"/>
  <c r="AY919" i="1"/>
  <c r="AZ919" i="1"/>
  <c r="BA919" i="1"/>
  <c r="BB919" i="1"/>
  <c r="AW920" i="1"/>
  <c r="AX920" i="1"/>
  <c r="AY920" i="1"/>
  <c r="AZ920" i="1"/>
  <c r="BA920" i="1"/>
  <c r="BB920" i="1"/>
  <c r="AW921" i="1"/>
  <c r="AX921" i="1"/>
  <c r="AY921" i="1"/>
  <c r="AZ921" i="1"/>
  <c r="BA921" i="1"/>
  <c r="BB921" i="1"/>
  <c r="AW922" i="1"/>
  <c r="AX922" i="1"/>
  <c r="AY922" i="1"/>
  <c r="AZ922" i="1"/>
  <c r="BA922" i="1"/>
  <c r="BB922" i="1"/>
  <c r="AW923" i="1"/>
  <c r="AX923" i="1"/>
  <c r="AY923" i="1"/>
  <c r="AZ923" i="1"/>
  <c r="BA923" i="1"/>
  <c r="BB923" i="1"/>
  <c r="AW924" i="1"/>
  <c r="AX924" i="1"/>
  <c r="AY924" i="1"/>
  <c r="AZ924" i="1"/>
  <c r="BA924" i="1"/>
  <c r="BB924" i="1"/>
  <c r="AW925" i="1"/>
  <c r="AX925" i="1"/>
  <c r="AY925" i="1"/>
  <c r="AZ925" i="1"/>
  <c r="BA925" i="1"/>
  <c r="BB925" i="1"/>
  <c r="AW926" i="1"/>
  <c r="AX926" i="1"/>
  <c r="AY926" i="1"/>
  <c r="AZ926" i="1"/>
  <c r="BA926" i="1"/>
  <c r="BB926" i="1"/>
  <c r="AW927" i="1"/>
  <c r="AX927" i="1"/>
  <c r="AY927" i="1"/>
  <c r="AZ927" i="1"/>
  <c r="BA927" i="1"/>
  <c r="BB927" i="1"/>
  <c r="AW928" i="1"/>
  <c r="AX928" i="1"/>
  <c r="AY928" i="1"/>
  <c r="AZ928" i="1"/>
  <c r="BA928" i="1"/>
  <c r="BB928" i="1"/>
  <c r="AW929" i="1"/>
  <c r="AX929" i="1"/>
  <c r="AY929" i="1"/>
  <c r="AZ929" i="1"/>
  <c r="BA929" i="1"/>
  <c r="BB929" i="1"/>
  <c r="AW931" i="1"/>
  <c r="AX931" i="1"/>
  <c r="AY931" i="1"/>
  <c r="AZ931" i="1"/>
  <c r="BA931" i="1"/>
  <c r="BB931" i="1"/>
  <c r="AW932" i="1"/>
  <c r="AX932" i="1"/>
  <c r="AY932" i="1"/>
  <c r="AZ932" i="1"/>
  <c r="BA932" i="1"/>
  <c r="BB932" i="1"/>
  <c r="AW933" i="1"/>
  <c r="AX933" i="1"/>
  <c r="AY933" i="1"/>
  <c r="AZ933" i="1"/>
  <c r="BA933" i="1"/>
  <c r="BB933" i="1"/>
  <c r="AW934" i="1"/>
  <c r="AX934" i="1"/>
  <c r="AY934" i="1"/>
  <c r="AZ934" i="1"/>
  <c r="BA934" i="1"/>
  <c r="BB934" i="1"/>
  <c r="AW936" i="1"/>
  <c r="AX936" i="1"/>
  <c r="AY936" i="1"/>
  <c r="AZ936" i="1"/>
  <c r="BA936" i="1"/>
  <c r="BB936" i="1"/>
  <c r="AW937" i="1"/>
  <c r="AX937" i="1"/>
  <c r="AY937" i="1"/>
  <c r="AZ937" i="1"/>
  <c r="BA937" i="1"/>
  <c r="BB937" i="1"/>
  <c r="AW938" i="1"/>
  <c r="AX938" i="1"/>
  <c r="AY938" i="1"/>
  <c r="AZ938" i="1"/>
  <c r="BA938" i="1"/>
  <c r="BB938" i="1"/>
  <c r="AW940" i="1"/>
  <c r="AX940" i="1"/>
  <c r="AY940" i="1"/>
  <c r="AZ940" i="1"/>
  <c r="BA940" i="1"/>
  <c r="BB940" i="1"/>
  <c r="AW941" i="1"/>
  <c r="AX941" i="1"/>
  <c r="AY941" i="1"/>
  <c r="AZ941" i="1"/>
  <c r="BA941" i="1"/>
  <c r="BB941" i="1"/>
  <c r="AW942" i="1"/>
  <c r="AX942" i="1"/>
  <c r="AY942" i="1"/>
  <c r="AZ942" i="1"/>
  <c r="BA942" i="1"/>
  <c r="BB942" i="1"/>
  <c r="AW943" i="1"/>
  <c r="AX943" i="1"/>
  <c r="AY943" i="1"/>
  <c r="AZ943" i="1"/>
  <c r="BA943" i="1"/>
  <c r="BB943" i="1"/>
  <c r="AW944" i="1"/>
  <c r="AX944" i="1"/>
  <c r="AY944" i="1"/>
  <c r="AZ944" i="1"/>
  <c r="BA944" i="1"/>
  <c r="BB944" i="1"/>
  <c r="AW945" i="1"/>
  <c r="AX945" i="1"/>
  <c r="AY945" i="1"/>
  <c r="AZ945" i="1"/>
  <c r="BA945" i="1"/>
  <c r="BB945" i="1"/>
  <c r="AW947" i="1"/>
  <c r="AX947" i="1"/>
  <c r="AY947" i="1"/>
  <c r="AZ947" i="1"/>
  <c r="BA947" i="1"/>
  <c r="BB947" i="1"/>
  <c r="AW948" i="1"/>
  <c r="AX948" i="1"/>
  <c r="AY948" i="1"/>
  <c r="AZ948" i="1"/>
  <c r="BA948" i="1"/>
  <c r="BB948" i="1"/>
  <c r="AW949" i="1"/>
  <c r="AX949" i="1"/>
  <c r="AY949" i="1"/>
  <c r="AZ949" i="1"/>
  <c r="BA949" i="1"/>
  <c r="BB949" i="1"/>
  <c r="AW951" i="1"/>
  <c r="AX951" i="1"/>
  <c r="AY951" i="1"/>
  <c r="AZ951" i="1"/>
  <c r="BA951" i="1"/>
  <c r="BB951" i="1"/>
  <c r="AW952" i="1"/>
  <c r="AX952" i="1"/>
  <c r="AY952" i="1"/>
  <c r="AZ952" i="1"/>
  <c r="BA952" i="1"/>
  <c r="BB952" i="1"/>
  <c r="AW953" i="1"/>
  <c r="AX953" i="1"/>
  <c r="AY953" i="1"/>
  <c r="AZ953" i="1"/>
  <c r="BA953" i="1"/>
  <c r="BB953" i="1"/>
  <c r="AW954" i="1"/>
  <c r="AX954" i="1"/>
  <c r="AY954" i="1"/>
  <c r="AZ954" i="1"/>
  <c r="BA954" i="1"/>
  <c r="BB954" i="1"/>
  <c r="AW956" i="1"/>
  <c r="AX956" i="1"/>
  <c r="AY956" i="1"/>
  <c r="AZ956" i="1"/>
  <c r="BA956" i="1"/>
  <c r="BB956" i="1"/>
  <c r="AW957" i="1"/>
  <c r="AX957" i="1"/>
  <c r="AY957" i="1"/>
  <c r="AZ957" i="1"/>
  <c r="BA957" i="1"/>
  <c r="BB957" i="1"/>
  <c r="AW958" i="1"/>
  <c r="AX958" i="1"/>
  <c r="AY958" i="1"/>
  <c r="AZ958" i="1"/>
  <c r="BA958" i="1"/>
  <c r="BB958" i="1"/>
  <c r="AW959" i="1"/>
  <c r="AX959" i="1"/>
  <c r="AY959" i="1"/>
  <c r="AZ959" i="1"/>
  <c r="BA959" i="1"/>
  <c r="BB959" i="1"/>
  <c r="AW960" i="1"/>
  <c r="AX960" i="1"/>
  <c r="AY960" i="1"/>
  <c r="AZ960" i="1"/>
  <c r="BA960" i="1"/>
  <c r="BB960" i="1"/>
  <c r="AW961" i="1"/>
  <c r="AX961" i="1"/>
  <c r="AY961" i="1"/>
  <c r="AZ961" i="1"/>
  <c r="BA961" i="1"/>
  <c r="BB961" i="1"/>
  <c r="AW962" i="1"/>
  <c r="AX962" i="1"/>
  <c r="AY962" i="1"/>
  <c r="AZ962" i="1"/>
  <c r="BA962" i="1"/>
  <c r="BB962" i="1"/>
  <c r="AW963" i="1"/>
  <c r="AX963" i="1"/>
  <c r="AY963" i="1"/>
  <c r="AZ963" i="1"/>
  <c r="BA963" i="1"/>
  <c r="BB963" i="1"/>
  <c r="AW965" i="1"/>
  <c r="AX965" i="1"/>
  <c r="AY965" i="1"/>
  <c r="AZ965" i="1"/>
  <c r="BA965" i="1"/>
  <c r="BB965" i="1"/>
  <c r="AW966" i="1"/>
  <c r="AX966" i="1"/>
  <c r="AY966" i="1"/>
  <c r="AZ966" i="1"/>
  <c r="BA966" i="1"/>
  <c r="BB966" i="1"/>
  <c r="AW967" i="1"/>
  <c r="AX967" i="1"/>
  <c r="AY967" i="1"/>
  <c r="AZ967" i="1"/>
  <c r="BA967" i="1"/>
  <c r="BB967" i="1"/>
  <c r="AW968" i="1"/>
  <c r="AX968" i="1"/>
  <c r="AY968" i="1"/>
  <c r="AZ968" i="1"/>
  <c r="BA968" i="1"/>
  <c r="BB968" i="1"/>
  <c r="AW970" i="1"/>
  <c r="AX970" i="1"/>
  <c r="AY970" i="1"/>
  <c r="AZ970" i="1"/>
  <c r="BA970" i="1"/>
  <c r="BB970" i="1"/>
  <c r="AW971" i="1"/>
  <c r="AX971" i="1"/>
  <c r="AY971" i="1"/>
  <c r="AZ971" i="1"/>
  <c r="BA971" i="1"/>
  <c r="BB971" i="1"/>
  <c r="AW977" i="1"/>
  <c r="AX977" i="1"/>
  <c r="AY977" i="1"/>
  <c r="AZ977" i="1"/>
  <c r="BA977" i="1"/>
  <c r="BB977" i="1"/>
  <c r="AW978" i="1"/>
  <c r="AX978" i="1"/>
  <c r="AY978" i="1"/>
  <c r="AZ978" i="1"/>
  <c r="BA978" i="1"/>
  <c r="BB978" i="1"/>
  <c r="AW979" i="1"/>
  <c r="AX979" i="1"/>
  <c r="AY979" i="1"/>
  <c r="AZ979" i="1"/>
  <c r="BA979" i="1"/>
  <c r="BB979" i="1"/>
  <c r="AW980" i="1"/>
  <c r="AX980" i="1"/>
  <c r="AY980" i="1"/>
  <c r="AZ980" i="1"/>
  <c r="BA980" i="1"/>
  <c r="BB980" i="1"/>
  <c r="AW981" i="1"/>
  <c r="AX981" i="1"/>
  <c r="AY981" i="1"/>
  <c r="AZ981" i="1"/>
  <c r="BA981" i="1"/>
  <c r="BB981" i="1"/>
  <c r="AW982" i="1"/>
  <c r="AX982" i="1"/>
  <c r="AY982" i="1"/>
  <c r="AZ982" i="1"/>
  <c r="BA982" i="1"/>
  <c r="BB982" i="1"/>
  <c r="AW983" i="1"/>
  <c r="AX983" i="1"/>
  <c r="AY983" i="1"/>
  <c r="AZ983" i="1"/>
  <c r="BA983" i="1"/>
  <c r="BB983" i="1"/>
  <c r="AW984" i="1"/>
  <c r="AX984" i="1"/>
  <c r="AY984" i="1"/>
  <c r="AZ984" i="1"/>
  <c r="BA984" i="1"/>
  <c r="BB984" i="1"/>
  <c r="AW985" i="1"/>
  <c r="AX985" i="1"/>
  <c r="AY985" i="1"/>
  <c r="AZ985" i="1"/>
  <c r="BA985" i="1"/>
  <c r="BB985" i="1"/>
  <c r="AW987" i="1"/>
  <c r="AX987" i="1"/>
  <c r="AY987" i="1"/>
  <c r="AZ987" i="1"/>
  <c r="BA987" i="1"/>
  <c r="BB987" i="1"/>
  <c r="AW988" i="1"/>
  <c r="AX988" i="1"/>
  <c r="AY988" i="1"/>
  <c r="AZ988" i="1"/>
  <c r="BA988" i="1"/>
  <c r="BB988" i="1"/>
  <c r="AW989" i="1"/>
  <c r="AX989" i="1"/>
  <c r="AY989" i="1"/>
  <c r="AZ989" i="1"/>
  <c r="BA989" i="1"/>
  <c r="BB989" i="1"/>
  <c r="AW991" i="1"/>
  <c r="AX991" i="1"/>
  <c r="AY991" i="1"/>
  <c r="AZ991" i="1"/>
  <c r="BA991" i="1"/>
  <c r="BB991" i="1"/>
  <c r="AW992" i="1"/>
  <c r="AX992" i="1"/>
  <c r="AY992" i="1"/>
  <c r="AZ992" i="1"/>
  <c r="BA992" i="1"/>
  <c r="BB992" i="1"/>
  <c r="AW993" i="1"/>
  <c r="AX993" i="1"/>
  <c r="AY993" i="1"/>
  <c r="AZ993" i="1"/>
  <c r="BA993" i="1"/>
  <c r="BB993" i="1"/>
  <c r="AW994" i="1"/>
  <c r="AX994" i="1"/>
  <c r="AY994" i="1"/>
  <c r="AZ994" i="1"/>
  <c r="BA994" i="1"/>
  <c r="BB994" i="1"/>
  <c r="AX7" i="1"/>
  <c r="AY7" i="1"/>
  <c r="AZ7" i="1"/>
  <c r="BA7" i="1"/>
  <c r="BA603" i="1"/>
  <c r="BB7" i="1"/>
  <c r="AW7" i="1"/>
  <c r="AP13" i="1"/>
  <c r="AQ13" i="1"/>
  <c r="AR13" i="1"/>
  <c r="AS13" i="1"/>
  <c r="AT13" i="1"/>
  <c r="AU13" i="1"/>
  <c r="AP18" i="1"/>
  <c r="AQ18" i="1"/>
  <c r="AR18" i="1"/>
  <c r="AS18" i="1"/>
  <c r="AT18" i="1"/>
  <c r="AU18" i="1"/>
  <c r="AP607" i="1"/>
  <c r="AQ607" i="1"/>
  <c r="AR607" i="1"/>
  <c r="AS607" i="1"/>
  <c r="AT607" i="1"/>
  <c r="AU607" i="1"/>
  <c r="AP608" i="1"/>
  <c r="AQ608" i="1"/>
  <c r="AR608" i="1"/>
  <c r="AS608" i="1"/>
  <c r="AT608" i="1"/>
  <c r="AU608" i="1"/>
  <c r="AP610" i="1"/>
  <c r="AQ610" i="1"/>
  <c r="AR610" i="1"/>
  <c r="AS610" i="1"/>
  <c r="AT610" i="1"/>
  <c r="AU610" i="1"/>
  <c r="AP611" i="1"/>
  <c r="AQ611" i="1"/>
  <c r="AR611" i="1"/>
  <c r="AS611" i="1"/>
  <c r="AT611" i="1"/>
  <c r="AU611" i="1"/>
  <c r="AP612" i="1"/>
  <c r="AQ612" i="1"/>
  <c r="AR612" i="1"/>
  <c r="AS612" i="1"/>
  <c r="AT612" i="1"/>
  <c r="AU612" i="1"/>
  <c r="AP614" i="1"/>
  <c r="AQ614" i="1"/>
  <c r="AR614" i="1"/>
  <c r="AS614" i="1"/>
  <c r="AT614" i="1"/>
  <c r="AU614" i="1"/>
  <c r="AP615" i="1"/>
  <c r="AQ615" i="1"/>
  <c r="AR615" i="1"/>
  <c r="AS615" i="1"/>
  <c r="AT615" i="1"/>
  <c r="AU615" i="1"/>
  <c r="AP616" i="1"/>
  <c r="AQ616" i="1"/>
  <c r="AR616" i="1"/>
  <c r="AS616" i="1"/>
  <c r="AT616" i="1"/>
  <c r="AU616" i="1"/>
  <c r="AP617" i="1"/>
  <c r="AQ617" i="1"/>
  <c r="AR617" i="1"/>
  <c r="AS617" i="1"/>
  <c r="AT617" i="1"/>
  <c r="AU617" i="1"/>
  <c r="AP619" i="1"/>
  <c r="AQ619" i="1"/>
  <c r="AR619" i="1"/>
  <c r="AS619" i="1"/>
  <c r="AT619" i="1"/>
  <c r="AU619" i="1"/>
  <c r="AP620" i="1"/>
  <c r="AQ620" i="1"/>
  <c r="AR620" i="1"/>
  <c r="AS620" i="1"/>
  <c r="AT620" i="1"/>
  <c r="AU620" i="1"/>
  <c r="AP621" i="1"/>
  <c r="AQ621" i="1"/>
  <c r="AR621" i="1"/>
  <c r="AS621" i="1"/>
  <c r="AT621" i="1"/>
  <c r="AU621" i="1"/>
  <c r="AP623" i="1"/>
  <c r="AQ623" i="1"/>
  <c r="AR623" i="1"/>
  <c r="AS623" i="1"/>
  <c r="AT623" i="1"/>
  <c r="AU623" i="1"/>
  <c r="AP624" i="1"/>
  <c r="AQ624" i="1"/>
  <c r="AR624" i="1"/>
  <c r="AS624" i="1"/>
  <c r="AT624" i="1"/>
  <c r="AU624" i="1"/>
  <c r="AP626" i="1"/>
  <c r="AQ626" i="1"/>
  <c r="AR626" i="1"/>
  <c r="AS626" i="1"/>
  <c r="AT626" i="1"/>
  <c r="AU626" i="1"/>
  <c r="AP627" i="1"/>
  <c r="AQ627" i="1"/>
  <c r="AR627" i="1"/>
  <c r="AS627" i="1"/>
  <c r="AT627" i="1"/>
  <c r="AU627" i="1"/>
  <c r="AP628" i="1"/>
  <c r="AQ628" i="1"/>
  <c r="AR628" i="1"/>
  <c r="AS628" i="1"/>
  <c r="AT628" i="1"/>
  <c r="AU628" i="1"/>
  <c r="AP630" i="1"/>
  <c r="AQ630" i="1"/>
  <c r="AR630" i="1"/>
  <c r="AS630" i="1"/>
  <c r="AT630" i="1"/>
  <c r="AU630" i="1"/>
  <c r="AP632" i="1"/>
  <c r="AQ632" i="1"/>
  <c r="AR632" i="1"/>
  <c r="AS632" i="1"/>
  <c r="AT632" i="1"/>
  <c r="AU632" i="1"/>
  <c r="AP633" i="1"/>
  <c r="AQ633" i="1"/>
  <c r="AR633" i="1"/>
  <c r="AS633" i="1"/>
  <c r="AT633" i="1"/>
  <c r="AU633" i="1"/>
  <c r="AP635" i="1"/>
  <c r="AQ635" i="1"/>
  <c r="AR635" i="1"/>
  <c r="AS635" i="1"/>
  <c r="AT635" i="1"/>
  <c r="AU635" i="1"/>
  <c r="AP636" i="1"/>
  <c r="AQ636" i="1"/>
  <c r="AR636" i="1"/>
  <c r="AS636" i="1"/>
  <c r="AT636" i="1"/>
  <c r="AU636" i="1"/>
  <c r="AP638" i="1"/>
  <c r="AQ638" i="1"/>
  <c r="AR638" i="1"/>
  <c r="AS638" i="1"/>
  <c r="AT638" i="1"/>
  <c r="AU638" i="1"/>
  <c r="AP639" i="1"/>
  <c r="AQ639" i="1"/>
  <c r="AR639" i="1"/>
  <c r="AS639" i="1"/>
  <c r="AT639" i="1"/>
  <c r="AU639" i="1"/>
  <c r="AP640" i="1"/>
  <c r="AQ640" i="1"/>
  <c r="AR640" i="1"/>
  <c r="AS640" i="1"/>
  <c r="AT640" i="1"/>
  <c r="AU640" i="1"/>
  <c r="AP641" i="1"/>
  <c r="AQ641" i="1"/>
  <c r="AR641" i="1"/>
  <c r="AS641" i="1"/>
  <c r="AT641" i="1"/>
  <c r="AU641" i="1"/>
  <c r="AP646" i="1"/>
  <c r="AQ646" i="1"/>
  <c r="AR646" i="1"/>
  <c r="AS646" i="1"/>
  <c r="AT646" i="1"/>
  <c r="AU646" i="1"/>
  <c r="AP647" i="1"/>
  <c r="AQ647" i="1"/>
  <c r="AR647" i="1"/>
  <c r="AS647" i="1"/>
  <c r="AT647" i="1"/>
  <c r="AU647" i="1"/>
  <c r="AP649" i="1"/>
  <c r="AQ649" i="1"/>
  <c r="AR649" i="1"/>
  <c r="AS649" i="1"/>
  <c r="AT649" i="1"/>
  <c r="AU649" i="1"/>
  <c r="AP650" i="1"/>
  <c r="AQ650" i="1"/>
  <c r="AR650" i="1"/>
  <c r="AS650" i="1"/>
  <c r="AT650" i="1"/>
  <c r="AU650" i="1"/>
  <c r="AP651" i="1"/>
  <c r="AQ651" i="1"/>
  <c r="AR651" i="1"/>
  <c r="AS651" i="1"/>
  <c r="AT651" i="1"/>
  <c r="AU651" i="1"/>
  <c r="AP653" i="1"/>
  <c r="AQ653" i="1"/>
  <c r="AR653" i="1"/>
  <c r="AS653" i="1"/>
  <c r="AT653" i="1"/>
  <c r="AU653" i="1"/>
  <c r="AP654" i="1"/>
  <c r="AQ654" i="1"/>
  <c r="AR654" i="1"/>
  <c r="AS654" i="1"/>
  <c r="AT654" i="1"/>
  <c r="AU654" i="1"/>
  <c r="AP655" i="1"/>
  <c r="AQ655" i="1"/>
  <c r="AR655" i="1"/>
  <c r="AS655" i="1"/>
  <c r="AT655" i="1"/>
  <c r="AU655" i="1"/>
  <c r="AP656" i="1"/>
  <c r="AQ656" i="1"/>
  <c r="AR656" i="1"/>
  <c r="AS656" i="1"/>
  <c r="AT656" i="1"/>
  <c r="AU656" i="1"/>
  <c r="AP657" i="1"/>
  <c r="AQ657" i="1"/>
  <c r="AR657" i="1"/>
  <c r="AS657" i="1"/>
  <c r="AT657" i="1"/>
  <c r="AU657" i="1"/>
  <c r="AP658" i="1"/>
  <c r="AQ658" i="1"/>
  <c r="AR658" i="1"/>
  <c r="AS658" i="1"/>
  <c r="AT658" i="1"/>
  <c r="AU658" i="1"/>
  <c r="AP754" i="1"/>
  <c r="AQ754" i="1"/>
  <c r="AR754" i="1"/>
  <c r="AS754" i="1"/>
  <c r="AT754" i="1"/>
  <c r="AU754" i="1"/>
  <c r="AP756" i="1"/>
  <c r="AQ756" i="1"/>
  <c r="AR756" i="1"/>
  <c r="AS756" i="1"/>
  <c r="AT756" i="1"/>
  <c r="AU756" i="1"/>
  <c r="AP757" i="1"/>
  <c r="AQ757" i="1"/>
  <c r="AR757" i="1"/>
  <c r="AS757" i="1"/>
  <c r="AT757" i="1"/>
  <c r="AU757" i="1"/>
  <c r="AP758" i="1"/>
  <c r="AQ758" i="1"/>
  <c r="AR758" i="1"/>
  <c r="AS758" i="1"/>
  <c r="AT758" i="1"/>
  <c r="AU758" i="1"/>
  <c r="AP759" i="1"/>
  <c r="AQ759" i="1"/>
  <c r="AR759" i="1"/>
  <c r="AS759" i="1"/>
  <c r="AT759" i="1"/>
  <c r="AU759" i="1"/>
  <c r="AP761" i="1"/>
  <c r="AQ761" i="1"/>
  <c r="AR761" i="1"/>
  <c r="AS761" i="1"/>
  <c r="AT761" i="1"/>
  <c r="AU761" i="1"/>
  <c r="AP762" i="1"/>
  <c r="AQ762" i="1"/>
  <c r="AR762" i="1"/>
  <c r="AS762" i="1"/>
  <c r="AT762" i="1"/>
  <c r="AU762" i="1"/>
  <c r="AP763" i="1"/>
  <c r="AQ763" i="1"/>
  <c r="AR763" i="1"/>
  <c r="AS763" i="1"/>
  <c r="AT763" i="1"/>
  <c r="AU763" i="1"/>
  <c r="AP764" i="1"/>
  <c r="AQ764" i="1"/>
  <c r="AR764" i="1"/>
  <c r="AS764" i="1"/>
  <c r="AT764" i="1"/>
  <c r="AU764" i="1"/>
  <c r="AP765" i="1"/>
  <c r="AQ765" i="1"/>
  <c r="AR765" i="1"/>
  <c r="AS765" i="1"/>
  <c r="AT765" i="1"/>
  <c r="AU765" i="1"/>
  <c r="AP766" i="1"/>
  <c r="AQ766" i="1"/>
  <c r="AR766" i="1"/>
  <c r="AS766" i="1"/>
  <c r="AT766" i="1"/>
  <c r="AU766" i="1"/>
  <c r="AP767" i="1"/>
  <c r="AQ767" i="1"/>
  <c r="AR767" i="1"/>
  <c r="AS767" i="1"/>
  <c r="AT767" i="1"/>
  <c r="AU767" i="1"/>
  <c r="AP768" i="1"/>
  <c r="AQ768" i="1"/>
  <c r="AR768" i="1"/>
  <c r="AS768" i="1"/>
  <c r="AT768" i="1"/>
  <c r="AU768" i="1"/>
  <c r="AP769" i="1"/>
  <c r="AQ769" i="1"/>
  <c r="AR769" i="1"/>
  <c r="AS769" i="1"/>
  <c r="AT769" i="1"/>
  <c r="AU769" i="1"/>
  <c r="AP771" i="1"/>
  <c r="AQ771" i="1"/>
  <c r="AR771" i="1"/>
  <c r="AS771" i="1"/>
  <c r="AT771" i="1"/>
  <c r="AU771" i="1"/>
  <c r="AP772" i="1"/>
  <c r="AQ772" i="1"/>
  <c r="AR772" i="1"/>
  <c r="AS772" i="1"/>
  <c r="AT772" i="1"/>
  <c r="AU772" i="1"/>
  <c r="AP773" i="1"/>
  <c r="AQ773" i="1"/>
  <c r="AR773" i="1"/>
  <c r="AS773" i="1"/>
  <c r="AT773" i="1"/>
  <c r="AU773" i="1"/>
  <c r="AP774" i="1"/>
  <c r="AQ774" i="1"/>
  <c r="AR774" i="1"/>
  <c r="AS774" i="1"/>
  <c r="AT774" i="1"/>
  <c r="AU774" i="1"/>
  <c r="AP775" i="1"/>
  <c r="AQ775" i="1"/>
  <c r="AR775" i="1"/>
  <c r="AS775" i="1"/>
  <c r="AT775" i="1"/>
  <c r="AU775" i="1"/>
  <c r="AP776" i="1"/>
  <c r="AQ776" i="1"/>
  <c r="AR776" i="1"/>
  <c r="AS776" i="1"/>
  <c r="AT776" i="1"/>
  <c r="AU776" i="1"/>
  <c r="AP777" i="1"/>
  <c r="AQ777" i="1"/>
  <c r="AR777" i="1"/>
  <c r="AS777" i="1"/>
  <c r="AT777" i="1"/>
  <c r="AU777" i="1"/>
  <c r="AP778" i="1"/>
  <c r="AQ778" i="1"/>
  <c r="AR778" i="1"/>
  <c r="AS778" i="1"/>
  <c r="AT778" i="1"/>
  <c r="AU778" i="1"/>
  <c r="AP779" i="1"/>
  <c r="AQ779" i="1"/>
  <c r="AR779" i="1"/>
  <c r="AS779" i="1"/>
  <c r="AT779" i="1"/>
  <c r="AU779" i="1"/>
  <c r="AP780" i="1"/>
  <c r="AQ780" i="1"/>
  <c r="AR780" i="1"/>
  <c r="AS780" i="1"/>
  <c r="AT780" i="1"/>
  <c r="AU780" i="1"/>
  <c r="AP781" i="1"/>
  <c r="AQ781" i="1"/>
  <c r="AR781" i="1"/>
  <c r="AS781" i="1"/>
  <c r="AT781" i="1"/>
  <c r="AU781" i="1"/>
  <c r="AP782" i="1"/>
  <c r="AQ782" i="1"/>
  <c r="AR782" i="1"/>
  <c r="AS782" i="1"/>
  <c r="AT782" i="1"/>
  <c r="AU782" i="1"/>
  <c r="AP783" i="1"/>
  <c r="AQ783" i="1"/>
  <c r="AR783" i="1"/>
  <c r="AS783" i="1"/>
  <c r="AT783" i="1"/>
  <c r="AU783" i="1"/>
  <c r="AP784" i="1"/>
  <c r="AQ784" i="1"/>
  <c r="AR784" i="1"/>
  <c r="AS784" i="1"/>
  <c r="AT784" i="1"/>
  <c r="AU784" i="1"/>
  <c r="AP785" i="1"/>
  <c r="AQ785" i="1"/>
  <c r="AR785" i="1"/>
  <c r="AS785" i="1"/>
  <c r="AT785" i="1"/>
  <c r="AU785" i="1"/>
  <c r="AP791" i="1"/>
  <c r="AQ791" i="1"/>
  <c r="AR791" i="1"/>
  <c r="AS791" i="1"/>
  <c r="AT791" i="1"/>
  <c r="AU791" i="1"/>
  <c r="AP792" i="1"/>
  <c r="AQ792" i="1"/>
  <c r="AR792" i="1"/>
  <c r="AS792" i="1"/>
  <c r="AT792" i="1"/>
  <c r="AU792" i="1"/>
  <c r="AP793" i="1"/>
  <c r="AQ793" i="1"/>
  <c r="AR793" i="1"/>
  <c r="AS793" i="1"/>
  <c r="AT793" i="1"/>
  <c r="AU793" i="1"/>
  <c r="AP794" i="1"/>
  <c r="AQ794" i="1"/>
  <c r="AR794" i="1"/>
  <c r="AS794" i="1"/>
  <c r="AT794" i="1"/>
  <c r="AU794" i="1"/>
  <c r="AP795" i="1"/>
  <c r="AQ795" i="1"/>
  <c r="AR795" i="1"/>
  <c r="AS795" i="1"/>
  <c r="AT795" i="1"/>
  <c r="AU795" i="1"/>
  <c r="AP796" i="1"/>
  <c r="AQ796" i="1"/>
  <c r="AR796" i="1"/>
  <c r="AS796" i="1"/>
  <c r="AT796" i="1"/>
  <c r="AU796" i="1"/>
  <c r="AP797" i="1"/>
  <c r="AQ797" i="1"/>
  <c r="AR797" i="1"/>
  <c r="AS797" i="1"/>
  <c r="AT797" i="1"/>
  <c r="AU797" i="1"/>
  <c r="AP798" i="1"/>
  <c r="AQ798" i="1"/>
  <c r="AR798" i="1"/>
  <c r="AS798" i="1"/>
  <c r="AT798" i="1"/>
  <c r="AU798" i="1"/>
  <c r="AP799" i="1"/>
  <c r="AQ799" i="1"/>
  <c r="AR799" i="1"/>
  <c r="AS799" i="1"/>
  <c r="AT799" i="1"/>
  <c r="AU799" i="1"/>
  <c r="AP803" i="1"/>
  <c r="AQ803" i="1"/>
  <c r="AR803" i="1"/>
  <c r="AS803" i="1"/>
  <c r="AT803" i="1"/>
  <c r="AU803" i="1"/>
  <c r="AP804" i="1"/>
  <c r="AQ804" i="1"/>
  <c r="AR804" i="1"/>
  <c r="AS804" i="1"/>
  <c r="AT804" i="1"/>
  <c r="AU804" i="1"/>
  <c r="AP805" i="1"/>
  <c r="AQ805" i="1"/>
  <c r="AR805" i="1"/>
  <c r="AS805" i="1"/>
  <c r="AT805" i="1"/>
  <c r="AU805" i="1"/>
  <c r="AP806" i="1"/>
  <c r="AQ806" i="1"/>
  <c r="AR806" i="1"/>
  <c r="AS806" i="1"/>
  <c r="AT806" i="1"/>
  <c r="AU806" i="1"/>
  <c r="AP808" i="1"/>
  <c r="AQ808" i="1"/>
  <c r="AR808" i="1"/>
  <c r="AS808" i="1"/>
  <c r="AT808" i="1"/>
  <c r="AU808" i="1"/>
  <c r="AP809" i="1"/>
  <c r="AQ809" i="1"/>
  <c r="AR809" i="1"/>
  <c r="AS809" i="1"/>
  <c r="AT809" i="1"/>
  <c r="AU809" i="1"/>
  <c r="AP810" i="1"/>
  <c r="AQ810" i="1"/>
  <c r="AR810" i="1"/>
  <c r="AS810" i="1"/>
  <c r="AT810" i="1"/>
  <c r="AU810" i="1"/>
  <c r="AP811" i="1"/>
  <c r="AQ811" i="1"/>
  <c r="AR811" i="1"/>
  <c r="AS811" i="1"/>
  <c r="AT811" i="1"/>
  <c r="AU811" i="1"/>
  <c r="AP813" i="1"/>
  <c r="AQ813" i="1"/>
  <c r="AR813" i="1"/>
  <c r="AS813" i="1"/>
  <c r="AT813" i="1"/>
  <c r="AU813" i="1"/>
  <c r="AP814" i="1"/>
  <c r="AQ814" i="1"/>
  <c r="AR814" i="1"/>
  <c r="AS814" i="1"/>
  <c r="AT814" i="1"/>
  <c r="AU814" i="1"/>
  <c r="AP815" i="1"/>
  <c r="AQ815" i="1"/>
  <c r="AR815" i="1"/>
  <c r="AS815" i="1"/>
  <c r="AT815" i="1"/>
  <c r="AU815" i="1"/>
  <c r="AP816" i="1"/>
  <c r="AQ816" i="1"/>
  <c r="AR816" i="1"/>
  <c r="AS816" i="1"/>
  <c r="AT816" i="1"/>
  <c r="AU816" i="1"/>
  <c r="AP817" i="1"/>
  <c r="AQ817" i="1"/>
  <c r="AR817" i="1"/>
  <c r="AS817" i="1"/>
  <c r="AT817" i="1"/>
  <c r="AU817" i="1"/>
  <c r="AP818" i="1"/>
  <c r="AQ818" i="1"/>
  <c r="AR818" i="1"/>
  <c r="AS818" i="1"/>
  <c r="AT818" i="1"/>
  <c r="AU818" i="1"/>
  <c r="AP820" i="1"/>
  <c r="AQ820" i="1"/>
  <c r="AR820" i="1"/>
  <c r="AS820" i="1"/>
  <c r="AT820" i="1"/>
  <c r="AU820" i="1"/>
  <c r="AP821" i="1"/>
  <c r="AQ821" i="1"/>
  <c r="AR821" i="1"/>
  <c r="AS821" i="1"/>
  <c r="AT821" i="1"/>
  <c r="AU821" i="1"/>
  <c r="AP822" i="1"/>
  <c r="AQ822" i="1"/>
  <c r="AR822" i="1"/>
  <c r="AS822" i="1"/>
  <c r="AT822" i="1"/>
  <c r="AU822" i="1"/>
  <c r="AP823" i="1"/>
  <c r="AQ823" i="1"/>
  <c r="AR823" i="1"/>
  <c r="AS823" i="1"/>
  <c r="AT823" i="1"/>
  <c r="AU823" i="1"/>
  <c r="AP824" i="1"/>
  <c r="AQ824" i="1"/>
  <c r="AR824" i="1"/>
  <c r="AS824" i="1"/>
  <c r="AT824" i="1"/>
  <c r="AU824" i="1"/>
  <c r="AP825" i="1"/>
  <c r="AQ825" i="1"/>
  <c r="AR825" i="1"/>
  <c r="AS825" i="1"/>
  <c r="AT825" i="1"/>
  <c r="AU825" i="1"/>
  <c r="AP827" i="1"/>
  <c r="AQ827" i="1"/>
  <c r="AR827" i="1"/>
  <c r="AS827" i="1"/>
  <c r="AT827" i="1"/>
  <c r="AU827" i="1"/>
  <c r="AP828" i="1"/>
  <c r="AQ828" i="1"/>
  <c r="AR828" i="1"/>
  <c r="AS828" i="1"/>
  <c r="AT828" i="1"/>
  <c r="AU828" i="1"/>
  <c r="AP829" i="1"/>
  <c r="AQ829" i="1"/>
  <c r="AR829" i="1"/>
  <c r="AS829" i="1"/>
  <c r="AT829" i="1"/>
  <c r="AU829" i="1"/>
  <c r="AP830" i="1"/>
  <c r="AQ830" i="1"/>
  <c r="AR830" i="1"/>
  <c r="AS830" i="1"/>
  <c r="AT830" i="1"/>
  <c r="AU830" i="1"/>
  <c r="AP831" i="1"/>
  <c r="AQ831" i="1"/>
  <c r="AR831" i="1"/>
  <c r="AS831" i="1"/>
  <c r="AT831" i="1"/>
  <c r="AU831" i="1"/>
  <c r="AP832" i="1"/>
  <c r="AQ832" i="1"/>
  <c r="AR832" i="1"/>
  <c r="AS832" i="1"/>
  <c r="AT832" i="1"/>
  <c r="AU832" i="1"/>
  <c r="AP833" i="1"/>
  <c r="AQ833" i="1"/>
  <c r="AR833" i="1"/>
  <c r="AS833" i="1"/>
  <c r="AT833" i="1"/>
  <c r="AU833" i="1"/>
  <c r="AP835" i="1"/>
  <c r="AQ835" i="1"/>
  <c r="AR835" i="1"/>
  <c r="AS835" i="1"/>
  <c r="AT835" i="1"/>
  <c r="AU835" i="1"/>
  <c r="AP838" i="1"/>
  <c r="AQ838" i="1"/>
  <c r="AR838" i="1"/>
  <c r="AS838" i="1"/>
  <c r="AT838" i="1"/>
  <c r="AU838" i="1"/>
  <c r="AP840" i="1"/>
  <c r="AQ840" i="1"/>
  <c r="AR840" i="1"/>
  <c r="AS840" i="1"/>
  <c r="AT840" i="1"/>
  <c r="AU840" i="1"/>
  <c r="AP842" i="1"/>
  <c r="AQ842" i="1"/>
  <c r="AR842" i="1"/>
  <c r="AS842" i="1"/>
  <c r="AT842" i="1"/>
  <c r="AU842" i="1"/>
  <c r="AP843" i="1"/>
  <c r="AQ843" i="1"/>
  <c r="AR843" i="1"/>
  <c r="AS843" i="1"/>
  <c r="AT843" i="1"/>
  <c r="AU843" i="1"/>
  <c r="AP847" i="1"/>
  <c r="AQ847" i="1"/>
  <c r="AR847" i="1"/>
  <c r="AS847" i="1"/>
  <c r="AT847" i="1"/>
  <c r="AU847" i="1"/>
  <c r="AP848" i="1"/>
  <c r="AQ848" i="1"/>
  <c r="AR848" i="1"/>
  <c r="AS848" i="1"/>
  <c r="AT848" i="1"/>
  <c r="AU848" i="1"/>
  <c r="AP849" i="1"/>
  <c r="AQ849" i="1"/>
  <c r="AR849" i="1"/>
  <c r="AS849" i="1"/>
  <c r="AT849" i="1"/>
  <c r="AU849" i="1"/>
  <c r="AP850" i="1"/>
  <c r="AQ850" i="1"/>
  <c r="AR850" i="1"/>
  <c r="AS850" i="1"/>
  <c r="AT850" i="1"/>
  <c r="AU850" i="1"/>
  <c r="AP851" i="1"/>
  <c r="AQ851" i="1"/>
  <c r="AR851" i="1"/>
  <c r="AS851" i="1"/>
  <c r="AT851" i="1"/>
  <c r="AU851" i="1"/>
  <c r="AP852" i="1"/>
  <c r="AQ852" i="1"/>
  <c r="AR852" i="1"/>
  <c r="AS852" i="1"/>
  <c r="AT852" i="1"/>
  <c r="AU852" i="1"/>
  <c r="AP853" i="1"/>
  <c r="AQ853" i="1"/>
  <c r="AR853" i="1"/>
  <c r="AS853" i="1"/>
  <c r="AT853" i="1"/>
  <c r="AU853" i="1"/>
  <c r="AP854" i="1"/>
  <c r="AQ854" i="1"/>
  <c r="AR854" i="1"/>
  <c r="AS854" i="1"/>
  <c r="AT854" i="1"/>
  <c r="AU854" i="1"/>
  <c r="AP855" i="1"/>
  <c r="AQ855" i="1"/>
  <c r="AR855" i="1"/>
  <c r="AS855" i="1"/>
  <c r="AT855" i="1"/>
  <c r="AU855" i="1"/>
  <c r="AP856" i="1"/>
  <c r="AQ856" i="1"/>
  <c r="AR856" i="1"/>
  <c r="AS856" i="1"/>
  <c r="AT856" i="1"/>
  <c r="AU856" i="1"/>
  <c r="AP857" i="1"/>
  <c r="AQ857" i="1"/>
  <c r="AR857" i="1"/>
  <c r="AS857" i="1"/>
  <c r="AT857" i="1"/>
  <c r="AU857" i="1"/>
  <c r="AP858" i="1"/>
  <c r="AQ858" i="1"/>
  <c r="AR858" i="1"/>
  <c r="AS858" i="1"/>
  <c r="AT858" i="1"/>
  <c r="AU858" i="1"/>
  <c r="AP859" i="1"/>
  <c r="AQ859" i="1"/>
  <c r="AR859" i="1"/>
  <c r="AS859" i="1"/>
  <c r="AT859" i="1"/>
  <c r="AU859" i="1"/>
  <c r="AP860" i="1"/>
  <c r="AQ860" i="1"/>
  <c r="AR860" i="1"/>
  <c r="AS860" i="1"/>
  <c r="AT860" i="1"/>
  <c r="AU860" i="1"/>
  <c r="AP861" i="1"/>
  <c r="AQ861" i="1"/>
  <c r="AR861" i="1"/>
  <c r="AS861" i="1"/>
  <c r="AT861" i="1"/>
  <c r="AU861" i="1"/>
  <c r="AP863" i="1"/>
  <c r="AQ863" i="1"/>
  <c r="AR863" i="1"/>
  <c r="AS863" i="1"/>
  <c r="AT863" i="1"/>
  <c r="AU863" i="1"/>
  <c r="AP864" i="1"/>
  <c r="AQ864" i="1"/>
  <c r="AR864" i="1"/>
  <c r="AS864" i="1"/>
  <c r="AT864" i="1"/>
  <c r="AU864" i="1"/>
  <c r="AP865" i="1"/>
  <c r="AQ865" i="1"/>
  <c r="AR865" i="1"/>
  <c r="AS865" i="1"/>
  <c r="AT865" i="1"/>
  <c r="AU865" i="1"/>
  <c r="AP866" i="1"/>
  <c r="AQ866" i="1"/>
  <c r="AR866" i="1"/>
  <c r="AS866" i="1"/>
  <c r="AT866" i="1"/>
  <c r="AU866" i="1"/>
  <c r="AP867" i="1"/>
  <c r="AQ867" i="1"/>
  <c r="AR867" i="1"/>
  <c r="AS867" i="1"/>
  <c r="AT867" i="1"/>
  <c r="AU867" i="1"/>
  <c r="AP868" i="1"/>
  <c r="AQ868" i="1"/>
  <c r="AR868" i="1"/>
  <c r="AS868" i="1"/>
  <c r="AT868" i="1"/>
  <c r="AU868" i="1"/>
  <c r="AP869" i="1"/>
  <c r="AQ869" i="1"/>
  <c r="AR869" i="1"/>
  <c r="AS869" i="1"/>
  <c r="AT869" i="1"/>
  <c r="AU869" i="1"/>
  <c r="AP870" i="1"/>
  <c r="AQ870" i="1"/>
  <c r="AR870" i="1"/>
  <c r="AS870" i="1"/>
  <c r="AT870" i="1"/>
  <c r="AU870" i="1"/>
  <c r="AP871" i="1"/>
  <c r="AQ871" i="1"/>
  <c r="AR871" i="1"/>
  <c r="AS871" i="1"/>
  <c r="AT871" i="1"/>
  <c r="AU871" i="1"/>
  <c r="AP872" i="1"/>
  <c r="AQ872" i="1"/>
  <c r="AR872" i="1"/>
  <c r="AS872" i="1"/>
  <c r="AT872" i="1"/>
  <c r="AU872" i="1"/>
  <c r="AP873" i="1"/>
  <c r="AQ873" i="1"/>
  <c r="AR873" i="1"/>
  <c r="AS873" i="1"/>
  <c r="AT873" i="1"/>
  <c r="AU873" i="1"/>
  <c r="AP876" i="1"/>
  <c r="AQ876" i="1"/>
  <c r="AR876" i="1"/>
  <c r="AS876" i="1"/>
  <c r="AT876" i="1"/>
  <c r="AU876" i="1"/>
  <c r="AP877" i="1"/>
  <c r="AQ877" i="1"/>
  <c r="AR877" i="1"/>
  <c r="AS877" i="1"/>
  <c r="AT877" i="1"/>
  <c r="AU877" i="1"/>
  <c r="AP878" i="1"/>
  <c r="AQ878" i="1"/>
  <c r="AR878" i="1"/>
  <c r="AS878" i="1"/>
  <c r="AT878" i="1"/>
  <c r="AU878" i="1"/>
  <c r="AP880" i="1"/>
  <c r="AQ880" i="1"/>
  <c r="AR880" i="1"/>
  <c r="AS880" i="1"/>
  <c r="AT880" i="1"/>
  <c r="AU880" i="1"/>
  <c r="AP881" i="1"/>
  <c r="AQ881" i="1"/>
  <c r="AR881" i="1"/>
  <c r="AS881" i="1"/>
  <c r="AT881" i="1"/>
  <c r="AU881" i="1"/>
  <c r="AP882" i="1"/>
  <c r="AQ882" i="1"/>
  <c r="AR882" i="1"/>
  <c r="AS882" i="1"/>
  <c r="AT882" i="1"/>
  <c r="AU882" i="1"/>
  <c r="AP883" i="1"/>
  <c r="AQ883" i="1"/>
  <c r="AR883" i="1"/>
  <c r="AS883" i="1"/>
  <c r="AT883" i="1"/>
  <c r="AU883" i="1"/>
  <c r="AP888" i="1"/>
  <c r="AQ888" i="1"/>
  <c r="AR888" i="1"/>
  <c r="AS888" i="1"/>
  <c r="AT888" i="1"/>
  <c r="AU888" i="1"/>
  <c r="AP889" i="1"/>
  <c r="AQ889" i="1"/>
  <c r="AR889" i="1"/>
  <c r="AS889" i="1"/>
  <c r="AT889" i="1"/>
  <c r="AU889" i="1"/>
  <c r="AP890" i="1"/>
  <c r="AQ890" i="1"/>
  <c r="AR890" i="1"/>
  <c r="AS890" i="1"/>
  <c r="AT890" i="1"/>
  <c r="AU890" i="1"/>
  <c r="AP891" i="1"/>
  <c r="AQ891" i="1"/>
  <c r="AR891" i="1"/>
  <c r="AS891" i="1"/>
  <c r="AT891" i="1"/>
  <c r="AU891" i="1"/>
  <c r="AP892" i="1"/>
  <c r="AQ892" i="1"/>
  <c r="AR892" i="1"/>
  <c r="AS892" i="1"/>
  <c r="AT892" i="1"/>
  <c r="AU892" i="1"/>
  <c r="AP893" i="1"/>
  <c r="AQ893" i="1"/>
  <c r="AR893" i="1"/>
  <c r="AS893" i="1"/>
  <c r="AT893" i="1"/>
  <c r="AU893" i="1"/>
  <c r="AP895" i="1"/>
  <c r="AQ895" i="1"/>
  <c r="AR895" i="1"/>
  <c r="AS895" i="1"/>
  <c r="AT895" i="1"/>
  <c r="AU895" i="1"/>
  <c r="AP896" i="1"/>
  <c r="AQ896" i="1"/>
  <c r="AR896" i="1"/>
  <c r="AS896" i="1"/>
  <c r="AT896" i="1"/>
  <c r="AU896" i="1"/>
  <c r="AP897" i="1"/>
  <c r="AQ897" i="1"/>
  <c r="AR897" i="1"/>
  <c r="AS897" i="1"/>
  <c r="AT897" i="1"/>
  <c r="AU897" i="1"/>
  <c r="AP898" i="1"/>
  <c r="AQ898" i="1"/>
  <c r="AR898" i="1"/>
  <c r="AS898" i="1"/>
  <c r="AT898" i="1"/>
  <c r="AU898" i="1"/>
  <c r="AP899" i="1"/>
  <c r="AQ899" i="1"/>
  <c r="AR899" i="1"/>
  <c r="AS899" i="1"/>
  <c r="AT899" i="1"/>
  <c r="AU899" i="1"/>
  <c r="AP900" i="1"/>
  <c r="AQ900" i="1"/>
  <c r="AR900" i="1"/>
  <c r="AS900" i="1"/>
  <c r="AT900" i="1"/>
  <c r="AU900" i="1"/>
  <c r="AP901" i="1"/>
  <c r="AQ901" i="1"/>
  <c r="AR901" i="1"/>
  <c r="AS901" i="1"/>
  <c r="AT901" i="1"/>
  <c r="AU901" i="1"/>
  <c r="AP903" i="1"/>
  <c r="AQ903" i="1"/>
  <c r="AR903" i="1"/>
  <c r="AS903" i="1"/>
  <c r="AT903" i="1"/>
  <c r="AU903" i="1"/>
  <c r="AP904" i="1"/>
  <c r="AQ904" i="1"/>
  <c r="AR904" i="1"/>
  <c r="AS904" i="1"/>
  <c r="AT904" i="1"/>
  <c r="AU904" i="1"/>
  <c r="AP905" i="1"/>
  <c r="AQ905" i="1"/>
  <c r="AR905" i="1"/>
  <c r="AS905" i="1"/>
  <c r="AT905" i="1"/>
  <c r="AU905" i="1"/>
  <c r="AP906" i="1"/>
  <c r="AQ906" i="1"/>
  <c r="AR906" i="1"/>
  <c r="AS906" i="1"/>
  <c r="AT906" i="1"/>
  <c r="AU906" i="1"/>
  <c r="AP907" i="1"/>
  <c r="AQ907" i="1"/>
  <c r="AR907" i="1"/>
  <c r="AS907" i="1"/>
  <c r="AT907" i="1"/>
  <c r="AU907" i="1"/>
  <c r="AP908" i="1"/>
  <c r="AQ908" i="1"/>
  <c r="AR908" i="1"/>
  <c r="AS908" i="1"/>
  <c r="AT908" i="1"/>
  <c r="AU908" i="1"/>
  <c r="AP910" i="1"/>
  <c r="AQ910" i="1"/>
  <c r="AR910" i="1"/>
  <c r="AS910" i="1"/>
  <c r="AT910" i="1"/>
  <c r="AU910" i="1"/>
  <c r="AP911" i="1"/>
  <c r="AQ911" i="1"/>
  <c r="AR911" i="1"/>
  <c r="AS911" i="1"/>
  <c r="AT911" i="1"/>
  <c r="AU911" i="1"/>
  <c r="AP912" i="1"/>
  <c r="AQ912" i="1"/>
  <c r="AR912" i="1"/>
  <c r="AS912" i="1"/>
  <c r="AT912" i="1"/>
  <c r="AU912" i="1"/>
  <c r="AP913" i="1"/>
  <c r="AQ913" i="1"/>
  <c r="AR913" i="1"/>
  <c r="AS913" i="1"/>
  <c r="AT913" i="1"/>
  <c r="AU913" i="1"/>
  <c r="AP914" i="1"/>
  <c r="AQ914" i="1"/>
  <c r="AR914" i="1"/>
  <c r="AS914" i="1"/>
  <c r="AT914" i="1"/>
  <c r="AU914" i="1"/>
  <c r="AP915" i="1"/>
  <c r="AQ915" i="1"/>
  <c r="AR915" i="1"/>
  <c r="AS915" i="1"/>
  <c r="AT915" i="1"/>
  <c r="AU915" i="1"/>
  <c r="AP916" i="1"/>
  <c r="AQ916" i="1"/>
  <c r="AR916" i="1"/>
  <c r="AS916" i="1"/>
  <c r="AT916" i="1"/>
  <c r="AU916" i="1"/>
  <c r="AP917" i="1"/>
  <c r="AQ917" i="1"/>
  <c r="AR917" i="1"/>
  <c r="AS917" i="1"/>
  <c r="AT917" i="1"/>
  <c r="AU917" i="1"/>
  <c r="AP919" i="1"/>
  <c r="AQ919" i="1"/>
  <c r="AR919" i="1"/>
  <c r="AS919" i="1"/>
  <c r="AT919" i="1"/>
  <c r="AU919" i="1"/>
  <c r="AP920" i="1"/>
  <c r="AQ920" i="1"/>
  <c r="AR920" i="1"/>
  <c r="AS920" i="1"/>
  <c r="AT920" i="1"/>
  <c r="AU920" i="1"/>
  <c r="AP921" i="1"/>
  <c r="AQ921" i="1"/>
  <c r="AR921" i="1"/>
  <c r="AS921" i="1"/>
  <c r="AT921" i="1"/>
  <c r="AU921" i="1"/>
  <c r="AP922" i="1"/>
  <c r="AQ922" i="1"/>
  <c r="AR922" i="1"/>
  <c r="AS922" i="1"/>
  <c r="AT922" i="1"/>
  <c r="AU922" i="1"/>
  <c r="AP923" i="1"/>
  <c r="AQ923" i="1"/>
  <c r="AR923" i="1"/>
  <c r="AS923" i="1"/>
  <c r="AT923" i="1"/>
  <c r="AU923" i="1"/>
  <c r="AP924" i="1"/>
  <c r="AQ924" i="1"/>
  <c r="AR924" i="1"/>
  <c r="AS924" i="1"/>
  <c r="AT924" i="1"/>
  <c r="AU924" i="1"/>
  <c r="AP925" i="1"/>
  <c r="AQ925" i="1"/>
  <c r="AR925" i="1"/>
  <c r="AS925" i="1"/>
  <c r="AT925" i="1"/>
  <c r="AU925" i="1"/>
  <c r="AP926" i="1"/>
  <c r="AQ926" i="1"/>
  <c r="AR926" i="1"/>
  <c r="AS926" i="1"/>
  <c r="AT926" i="1"/>
  <c r="AU926" i="1"/>
  <c r="AP927" i="1"/>
  <c r="AQ927" i="1"/>
  <c r="AR927" i="1"/>
  <c r="AS927" i="1"/>
  <c r="AT927" i="1"/>
  <c r="AU927" i="1"/>
  <c r="AP928" i="1"/>
  <c r="AQ928" i="1"/>
  <c r="AR928" i="1"/>
  <c r="AS928" i="1"/>
  <c r="AT928" i="1"/>
  <c r="AU928" i="1"/>
  <c r="AP929" i="1"/>
  <c r="AQ929" i="1"/>
  <c r="AR929" i="1"/>
  <c r="AS929" i="1"/>
  <c r="AT929" i="1"/>
  <c r="AU929" i="1"/>
  <c r="AP931" i="1"/>
  <c r="AQ931" i="1"/>
  <c r="AR931" i="1"/>
  <c r="AS931" i="1"/>
  <c r="AT931" i="1"/>
  <c r="AU931" i="1"/>
  <c r="AP932" i="1"/>
  <c r="AQ932" i="1"/>
  <c r="AR932" i="1"/>
  <c r="AS932" i="1"/>
  <c r="AT932" i="1"/>
  <c r="AU932" i="1"/>
  <c r="AP933" i="1"/>
  <c r="AQ933" i="1"/>
  <c r="AR933" i="1"/>
  <c r="AS933" i="1"/>
  <c r="AT933" i="1"/>
  <c r="AU933" i="1"/>
  <c r="AP934" i="1"/>
  <c r="AQ934" i="1"/>
  <c r="AR934" i="1"/>
  <c r="AS934" i="1"/>
  <c r="AT934" i="1"/>
  <c r="AU934" i="1"/>
  <c r="AP936" i="1"/>
  <c r="AQ936" i="1"/>
  <c r="AR936" i="1"/>
  <c r="AS936" i="1"/>
  <c r="AT936" i="1"/>
  <c r="AU936" i="1"/>
  <c r="AP937" i="1"/>
  <c r="AQ937" i="1"/>
  <c r="AR937" i="1"/>
  <c r="AS937" i="1"/>
  <c r="AT937" i="1"/>
  <c r="AU937" i="1"/>
  <c r="AP938" i="1"/>
  <c r="AQ938" i="1"/>
  <c r="AR938" i="1"/>
  <c r="AS938" i="1"/>
  <c r="AT938" i="1"/>
  <c r="AU938" i="1"/>
  <c r="AP940" i="1"/>
  <c r="AQ940" i="1"/>
  <c r="AR940" i="1"/>
  <c r="AS940" i="1"/>
  <c r="AT940" i="1"/>
  <c r="AU940" i="1"/>
  <c r="AP941" i="1"/>
  <c r="AQ941" i="1"/>
  <c r="AR941" i="1"/>
  <c r="AS941" i="1"/>
  <c r="AT941" i="1"/>
  <c r="AU941" i="1"/>
  <c r="AP942" i="1"/>
  <c r="AQ942" i="1"/>
  <c r="AR942" i="1"/>
  <c r="AS942" i="1"/>
  <c r="AT942" i="1"/>
  <c r="AU942" i="1"/>
  <c r="AP943" i="1"/>
  <c r="AQ943" i="1"/>
  <c r="AR943" i="1"/>
  <c r="AS943" i="1"/>
  <c r="AT943" i="1"/>
  <c r="AU943" i="1"/>
  <c r="AP944" i="1"/>
  <c r="AQ944" i="1"/>
  <c r="AR944" i="1"/>
  <c r="AS944" i="1"/>
  <c r="AT944" i="1"/>
  <c r="AU944" i="1"/>
  <c r="AP945" i="1"/>
  <c r="AQ945" i="1"/>
  <c r="AR945" i="1"/>
  <c r="AS945" i="1"/>
  <c r="AT945" i="1"/>
  <c r="AU945" i="1"/>
  <c r="AP947" i="1"/>
  <c r="AQ947" i="1"/>
  <c r="AR947" i="1"/>
  <c r="AS947" i="1"/>
  <c r="AT947" i="1"/>
  <c r="AU947" i="1"/>
  <c r="AP948" i="1"/>
  <c r="AQ948" i="1"/>
  <c r="AR948" i="1"/>
  <c r="AS948" i="1"/>
  <c r="AT948" i="1"/>
  <c r="AU948" i="1"/>
  <c r="AP949" i="1"/>
  <c r="AQ949" i="1"/>
  <c r="AR949" i="1"/>
  <c r="AS949" i="1"/>
  <c r="AT949" i="1"/>
  <c r="AU949" i="1"/>
  <c r="AP951" i="1"/>
  <c r="AQ951" i="1"/>
  <c r="AR951" i="1"/>
  <c r="AS951" i="1"/>
  <c r="AT951" i="1"/>
  <c r="AU951" i="1"/>
  <c r="AP952" i="1"/>
  <c r="AQ952" i="1"/>
  <c r="AR952" i="1"/>
  <c r="AS952" i="1"/>
  <c r="AT952" i="1"/>
  <c r="AU952" i="1"/>
  <c r="AP953" i="1"/>
  <c r="AQ953" i="1"/>
  <c r="AR953" i="1"/>
  <c r="AS953" i="1"/>
  <c r="AT953" i="1"/>
  <c r="AU953" i="1"/>
  <c r="AP954" i="1"/>
  <c r="AQ954" i="1"/>
  <c r="AR954" i="1"/>
  <c r="AS954" i="1"/>
  <c r="AT954" i="1"/>
  <c r="AU954" i="1"/>
  <c r="AP956" i="1"/>
  <c r="AQ956" i="1"/>
  <c r="AR956" i="1"/>
  <c r="AS956" i="1"/>
  <c r="AT956" i="1"/>
  <c r="AU956" i="1"/>
  <c r="AP957" i="1"/>
  <c r="AQ957" i="1"/>
  <c r="AR957" i="1"/>
  <c r="AS957" i="1"/>
  <c r="AT957" i="1"/>
  <c r="AU957" i="1"/>
  <c r="AP958" i="1"/>
  <c r="AQ958" i="1"/>
  <c r="AR958" i="1"/>
  <c r="AS958" i="1"/>
  <c r="AT958" i="1"/>
  <c r="AU958" i="1"/>
  <c r="AP959" i="1"/>
  <c r="AQ959" i="1"/>
  <c r="AR959" i="1"/>
  <c r="AS959" i="1"/>
  <c r="AT959" i="1"/>
  <c r="AU959" i="1"/>
  <c r="AP960" i="1"/>
  <c r="AQ960" i="1"/>
  <c r="AR960" i="1"/>
  <c r="AS960" i="1"/>
  <c r="AT960" i="1"/>
  <c r="AU960" i="1"/>
  <c r="AP961" i="1"/>
  <c r="AQ961" i="1"/>
  <c r="AR961" i="1"/>
  <c r="AS961" i="1"/>
  <c r="AT961" i="1"/>
  <c r="AU961" i="1"/>
  <c r="AP962" i="1"/>
  <c r="AQ962" i="1"/>
  <c r="AR962" i="1"/>
  <c r="AS962" i="1"/>
  <c r="AT962" i="1"/>
  <c r="AU962" i="1"/>
  <c r="AP963" i="1"/>
  <c r="AQ963" i="1"/>
  <c r="AR963" i="1"/>
  <c r="AS963" i="1"/>
  <c r="AT963" i="1"/>
  <c r="AU963" i="1"/>
  <c r="AP965" i="1"/>
  <c r="AQ965" i="1"/>
  <c r="AR965" i="1"/>
  <c r="AS965" i="1"/>
  <c r="AT965" i="1"/>
  <c r="AU965" i="1"/>
  <c r="AP966" i="1"/>
  <c r="AQ966" i="1"/>
  <c r="AR966" i="1"/>
  <c r="AS966" i="1"/>
  <c r="AT966" i="1"/>
  <c r="AU966" i="1"/>
  <c r="AP967" i="1"/>
  <c r="AQ967" i="1"/>
  <c r="AR967" i="1"/>
  <c r="AS967" i="1"/>
  <c r="AT967" i="1"/>
  <c r="AU967" i="1"/>
  <c r="AP968" i="1"/>
  <c r="AQ968" i="1"/>
  <c r="AR968" i="1"/>
  <c r="AS968" i="1"/>
  <c r="AT968" i="1"/>
  <c r="AU968" i="1"/>
  <c r="AP970" i="1"/>
  <c r="AQ970" i="1"/>
  <c r="AR970" i="1"/>
  <c r="AS970" i="1"/>
  <c r="AT970" i="1"/>
  <c r="AU970" i="1"/>
  <c r="AP971" i="1"/>
  <c r="AQ971" i="1"/>
  <c r="AR971" i="1"/>
  <c r="AS971" i="1"/>
  <c r="AT971" i="1"/>
  <c r="AU971" i="1"/>
  <c r="AP977" i="1"/>
  <c r="AQ977" i="1"/>
  <c r="AR977" i="1"/>
  <c r="AS977" i="1"/>
  <c r="AT977" i="1"/>
  <c r="AU977" i="1"/>
  <c r="AP978" i="1"/>
  <c r="AQ978" i="1"/>
  <c r="AR978" i="1"/>
  <c r="AS978" i="1"/>
  <c r="AT978" i="1"/>
  <c r="AU978" i="1"/>
  <c r="AP979" i="1"/>
  <c r="AQ979" i="1"/>
  <c r="AR979" i="1"/>
  <c r="AS979" i="1"/>
  <c r="AT979" i="1"/>
  <c r="AU979" i="1"/>
  <c r="AP980" i="1"/>
  <c r="AQ980" i="1"/>
  <c r="AR980" i="1"/>
  <c r="AS980" i="1"/>
  <c r="AT980" i="1"/>
  <c r="AU980" i="1"/>
  <c r="AP981" i="1"/>
  <c r="AQ981" i="1"/>
  <c r="AR981" i="1"/>
  <c r="AS981" i="1"/>
  <c r="AT981" i="1"/>
  <c r="AU981" i="1"/>
  <c r="AP982" i="1"/>
  <c r="AQ982" i="1"/>
  <c r="AR982" i="1"/>
  <c r="AS982" i="1"/>
  <c r="AT982" i="1"/>
  <c r="AU982" i="1"/>
  <c r="AP983" i="1"/>
  <c r="AQ983" i="1"/>
  <c r="AR983" i="1"/>
  <c r="AS983" i="1"/>
  <c r="AT983" i="1"/>
  <c r="AU983" i="1"/>
  <c r="AP984" i="1"/>
  <c r="AQ984" i="1"/>
  <c r="AR984" i="1"/>
  <c r="AS984" i="1"/>
  <c r="AT984" i="1"/>
  <c r="AU984" i="1"/>
  <c r="AP985" i="1"/>
  <c r="AQ985" i="1"/>
  <c r="AR985" i="1"/>
  <c r="AS985" i="1"/>
  <c r="AT985" i="1"/>
  <c r="AU985" i="1"/>
  <c r="AP987" i="1"/>
  <c r="AQ987" i="1"/>
  <c r="AR987" i="1"/>
  <c r="AS987" i="1"/>
  <c r="AT987" i="1"/>
  <c r="AU987" i="1"/>
  <c r="AP988" i="1"/>
  <c r="AQ988" i="1"/>
  <c r="AR988" i="1"/>
  <c r="AS988" i="1"/>
  <c r="AT988" i="1"/>
  <c r="AU988" i="1"/>
  <c r="AP989" i="1"/>
  <c r="AQ989" i="1"/>
  <c r="AR989" i="1"/>
  <c r="AS989" i="1"/>
  <c r="AT989" i="1"/>
  <c r="AU989" i="1"/>
  <c r="AP991" i="1"/>
  <c r="AQ991" i="1"/>
  <c r="AR991" i="1"/>
  <c r="AS991" i="1"/>
  <c r="AT991" i="1"/>
  <c r="AU991" i="1"/>
  <c r="AP992" i="1"/>
  <c r="AQ992" i="1"/>
  <c r="AR992" i="1"/>
  <c r="AS992" i="1"/>
  <c r="AT992" i="1"/>
  <c r="AU992" i="1"/>
  <c r="AP993" i="1"/>
  <c r="AQ993" i="1"/>
  <c r="AR993" i="1"/>
  <c r="AS993" i="1"/>
  <c r="AT993" i="1"/>
  <c r="AU993" i="1"/>
  <c r="AP994" i="1"/>
  <c r="AQ994" i="1"/>
  <c r="AR994" i="1"/>
  <c r="AS994" i="1"/>
  <c r="AT994" i="1"/>
  <c r="AU994" i="1"/>
  <c r="AQ7" i="1"/>
  <c r="AR7" i="1"/>
  <c r="AS7" i="1"/>
  <c r="AT7" i="1"/>
  <c r="AU7" i="1"/>
  <c r="AP7" i="1"/>
  <c r="AI13" i="1"/>
  <c r="AJ13" i="1"/>
  <c r="AK13" i="1"/>
  <c r="AL13" i="1"/>
  <c r="AM13" i="1"/>
  <c r="AN13" i="1"/>
  <c r="AI18" i="1"/>
  <c r="AJ18" i="1"/>
  <c r="AK18" i="1"/>
  <c r="AL18" i="1"/>
  <c r="AM18" i="1"/>
  <c r="AN18" i="1"/>
  <c r="AI607" i="1"/>
  <c r="AJ607" i="1"/>
  <c r="AK607" i="1"/>
  <c r="AL607" i="1"/>
  <c r="AM607" i="1"/>
  <c r="AN607" i="1"/>
  <c r="AI608" i="1"/>
  <c r="AJ608" i="1"/>
  <c r="AK608" i="1"/>
  <c r="AL608" i="1"/>
  <c r="AM608" i="1"/>
  <c r="AN608" i="1"/>
  <c r="AI610" i="1"/>
  <c r="AJ610" i="1"/>
  <c r="AK610" i="1"/>
  <c r="AL610" i="1"/>
  <c r="AM610" i="1"/>
  <c r="AN610" i="1"/>
  <c r="AI611" i="1"/>
  <c r="AJ611" i="1"/>
  <c r="AK611" i="1"/>
  <c r="AL611" i="1"/>
  <c r="AM611" i="1"/>
  <c r="AN611" i="1"/>
  <c r="AI612" i="1"/>
  <c r="AJ612" i="1"/>
  <c r="AK612" i="1"/>
  <c r="AL612" i="1"/>
  <c r="AM612" i="1"/>
  <c r="AN612" i="1"/>
  <c r="AI614" i="1"/>
  <c r="AJ614" i="1"/>
  <c r="AK614" i="1"/>
  <c r="AL614" i="1"/>
  <c r="AM614" i="1"/>
  <c r="AN614" i="1"/>
  <c r="AI615" i="1"/>
  <c r="AJ615" i="1"/>
  <c r="AK615" i="1"/>
  <c r="AL615" i="1"/>
  <c r="AM615" i="1"/>
  <c r="AN615" i="1"/>
  <c r="AI616" i="1"/>
  <c r="AJ616" i="1"/>
  <c r="AK616" i="1"/>
  <c r="AL616" i="1"/>
  <c r="AM616" i="1"/>
  <c r="AN616" i="1"/>
  <c r="AI617" i="1"/>
  <c r="AJ617" i="1"/>
  <c r="AK617" i="1"/>
  <c r="AL617" i="1"/>
  <c r="AM617" i="1"/>
  <c r="AN617" i="1"/>
  <c r="AI619" i="1"/>
  <c r="AJ619" i="1"/>
  <c r="AK619" i="1"/>
  <c r="AL619" i="1"/>
  <c r="AM619" i="1"/>
  <c r="AN619" i="1"/>
  <c r="AI620" i="1"/>
  <c r="AJ620" i="1"/>
  <c r="AK620" i="1"/>
  <c r="AL620" i="1"/>
  <c r="AM620" i="1"/>
  <c r="AN620" i="1"/>
  <c r="AI621" i="1"/>
  <c r="AJ621" i="1"/>
  <c r="AK621" i="1"/>
  <c r="AL621" i="1"/>
  <c r="AM621" i="1"/>
  <c r="AN621" i="1"/>
  <c r="AI623" i="1"/>
  <c r="AJ623" i="1"/>
  <c r="AK623" i="1"/>
  <c r="AL623" i="1"/>
  <c r="AM623" i="1"/>
  <c r="AN623" i="1"/>
  <c r="AI624" i="1"/>
  <c r="AJ624" i="1"/>
  <c r="AK624" i="1"/>
  <c r="AL624" i="1"/>
  <c r="AM624" i="1"/>
  <c r="AN624" i="1"/>
  <c r="AI626" i="1"/>
  <c r="AJ626" i="1"/>
  <c r="AK626" i="1"/>
  <c r="AL626" i="1"/>
  <c r="AM626" i="1"/>
  <c r="AN626" i="1"/>
  <c r="AI627" i="1"/>
  <c r="AJ627" i="1"/>
  <c r="AK627" i="1"/>
  <c r="AL627" i="1"/>
  <c r="AM627" i="1"/>
  <c r="AN627" i="1"/>
  <c r="AI628" i="1"/>
  <c r="AJ628" i="1"/>
  <c r="AK628" i="1"/>
  <c r="AL628" i="1"/>
  <c r="AM628" i="1"/>
  <c r="AN628" i="1"/>
  <c r="AI630" i="1"/>
  <c r="AJ630" i="1"/>
  <c r="AK630" i="1"/>
  <c r="AL630" i="1"/>
  <c r="AM630" i="1"/>
  <c r="AN630" i="1"/>
  <c r="AI632" i="1"/>
  <c r="AJ632" i="1"/>
  <c r="AK632" i="1"/>
  <c r="AL632" i="1"/>
  <c r="AM632" i="1"/>
  <c r="AN632" i="1"/>
  <c r="AI633" i="1"/>
  <c r="AJ633" i="1"/>
  <c r="AK633" i="1"/>
  <c r="AL633" i="1"/>
  <c r="AM633" i="1"/>
  <c r="AN633" i="1"/>
  <c r="AI635" i="1"/>
  <c r="AJ635" i="1"/>
  <c r="AK635" i="1"/>
  <c r="AL635" i="1"/>
  <c r="AM635" i="1"/>
  <c r="AN635" i="1"/>
  <c r="AI636" i="1"/>
  <c r="AJ636" i="1"/>
  <c r="AK636" i="1"/>
  <c r="AL636" i="1"/>
  <c r="AM636" i="1"/>
  <c r="AN636" i="1"/>
  <c r="AI638" i="1"/>
  <c r="AJ638" i="1"/>
  <c r="AK638" i="1"/>
  <c r="AL638" i="1"/>
  <c r="AM638" i="1"/>
  <c r="AN638" i="1"/>
  <c r="AI639" i="1"/>
  <c r="AJ639" i="1"/>
  <c r="AK639" i="1"/>
  <c r="AL639" i="1"/>
  <c r="AM639" i="1"/>
  <c r="AN639" i="1"/>
  <c r="AI640" i="1"/>
  <c r="AJ640" i="1"/>
  <c r="AK640" i="1"/>
  <c r="AL640" i="1"/>
  <c r="AM640" i="1"/>
  <c r="AN640" i="1"/>
  <c r="AI641" i="1"/>
  <c r="AJ641" i="1"/>
  <c r="AK641" i="1"/>
  <c r="AL641" i="1"/>
  <c r="AM641" i="1"/>
  <c r="AN641" i="1"/>
  <c r="AI646" i="1"/>
  <c r="AJ646" i="1"/>
  <c r="AK646" i="1"/>
  <c r="AL646" i="1"/>
  <c r="AM646" i="1"/>
  <c r="AN646" i="1"/>
  <c r="AI647" i="1"/>
  <c r="AJ647" i="1"/>
  <c r="AK647" i="1"/>
  <c r="AL647" i="1"/>
  <c r="AM647" i="1"/>
  <c r="AN647" i="1"/>
  <c r="AI649" i="1"/>
  <c r="AJ649" i="1"/>
  <c r="AK649" i="1"/>
  <c r="AL649" i="1"/>
  <c r="AM649" i="1"/>
  <c r="AN649" i="1"/>
  <c r="AI650" i="1"/>
  <c r="AJ650" i="1"/>
  <c r="AK650" i="1"/>
  <c r="AL650" i="1"/>
  <c r="AM650" i="1"/>
  <c r="AN650" i="1"/>
  <c r="AI651" i="1"/>
  <c r="AJ651" i="1"/>
  <c r="AK651" i="1"/>
  <c r="AL651" i="1"/>
  <c r="AM651" i="1"/>
  <c r="AN651" i="1"/>
  <c r="AI653" i="1"/>
  <c r="AJ653" i="1"/>
  <c r="AK653" i="1"/>
  <c r="AL653" i="1"/>
  <c r="AM653" i="1"/>
  <c r="AN653" i="1"/>
  <c r="AI654" i="1"/>
  <c r="AJ654" i="1"/>
  <c r="AK654" i="1"/>
  <c r="AL654" i="1"/>
  <c r="AM654" i="1"/>
  <c r="AN654" i="1"/>
  <c r="AI655" i="1"/>
  <c r="AJ655" i="1"/>
  <c r="AK655" i="1"/>
  <c r="AL655" i="1"/>
  <c r="AM655" i="1"/>
  <c r="AN655" i="1"/>
  <c r="AI656" i="1"/>
  <c r="AJ656" i="1"/>
  <c r="AK656" i="1"/>
  <c r="AL656" i="1"/>
  <c r="AM656" i="1"/>
  <c r="AN656" i="1"/>
  <c r="AI657" i="1"/>
  <c r="AJ657" i="1"/>
  <c r="AK657" i="1"/>
  <c r="AL657" i="1"/>
  <c r="AM657" i="1"/>
  <c r="AN657" i="1"/>
  <c r="AI658" i="1"/>
  <c r="AJ658" i="1"/>
  <c r="AK658" i="1"/>
  <c r="AL658" i="1"/>
  <c r="AM658" i="1"/>
  <c r="AN658" i="1"/>
  <c r="AI754" i="1"/>
  <c r="AJ754" i="1"/>
  <c r="AK754" i="1"/>
  <c r="AL754" i="1"/>
  <c r="AM754" i="1"/>
  <c r="AN754" i="1"/>
  <c r="AI756" i="1"/>
  <c r="AJ756" i="1"/>
  <c r="AK756" i="1"/>
  <c r="AL756" i="1"/>
  <c r="AM756" i="1"/>
  <c r="AN756" i="1"/>
  <c r="AI757" i="1"/>
  <c r="AJ757" i="1"/>
  <c r="AK757" i="1"/>
  <c r="AL757" i="1"/>
  <c r="AM757" i="1"/>
  <c r="AN757" i="1"/>
  <c r="AI758" i="1"/>
  <c r="AJ758" i="1"/>
  <c r="AK758" i="1"/>
  <c r="AL758" i="1"/>
  <c r="AM758" i="1"/>
  <c r="AN758" i="1"/>
  <c r="AI759" i="1"/>
  <c r="AJ759" i="1"/>
  <c r="AK759" i="1"/>
  <c r="AL759" i="1"/>
  <c r="AM759" i="1"/>
  <c r="AN759" i="1"/>
  <c r="AI761" i="1"/>
  <c r="AJ761" i="1"/>
  <c r="AK761" i="1"/>
  <c r="AL761" i="1"/>
  <c r="AM761" i="1"/>
  <c r="AN761" i="1"/>
  <c r="AI762" i="1"/>
  <c r="AJ762" i="1"/>
  <c r="AK762" i="1"/>
  <c r="AL762" i="1"/>
  <c r="AM762" i="1"/>
  <c r="AN762" i="1"/>
  <c r="AI763" i="1"/>
  <c r="AJ763" i="1"/>
  <c r="AK763" i="1"/>
  <c r="AL763" i="1"/>
  <c r="AM763" i="1"/>
  <c r="AN763" i="1"/>
  <c r="AI764" i="1"/>
  <c r="AJ764" i="1"/>
  <c r="AK764" i="1"/>
  <c r="AL764" i="1"/>
  <c r="AM764" i="1"/>
  <c r="AN764" i="1"/>
  <c r="AI765" i="1"/>
  <c r="AJ765" i="1"/>
  <c r="AK765" i="1"/>
  <c r="AL765" i="1"/>
  <c r="AM765" i="1"/>
  <c r="AN765" i="1"/>
  <c r="AI766" i="1"/>
  <c r="AJ766" i="1"/>
  <c r="AK766" i="1"/>
  <c r="AL766" i="1"/>
  <c r="AM766" i="1"/>
  <c r="AN766" i="1"/>
  <c r="AI767" i="1"/>
  <c r="AJ767" i="1"/>
  <c r="AK767" i="1"/>
  <c r="AL767" i="1"/>
  <c r="AM767" i="1"/>
  <c r="AN767" i="1"/>
  <c r="AI768" i="1"/>
  <c r="AJ768" i="1"/>
  <c r="AK768" i="1"/>
  <c r="AL768" i="1"/>
  <c r="AM768" i="1"/>
  <c r="AN768" i="1"/>
  <c r="AI769" i="1"/>
  <c r="AJ769" i="1"/>
  <c r="AK769" i="1"/>
  <c r="AL769" i="1"/>
  <c r="AM769" i="1"/>
  <c r="AN769" i="1"/>
  <c r="AI771" i="1"/>
  <c r="AJ771" i="1"/>
  <c r="AK771" i="1"/>
  <c r="AL771" i="1"/>
  <c r="AM771" i="1"/>
  <c r="AN771" i="1"/>
  <c r="AI772" i="1"/>
  <c r="AJ772" i="1"/>
  <c r="AK772" i="1"/>
  <c r="AL772" i="1"/>
  <c r="AM772" i="1"/>
  <c r="AN772" i="1"/>
  <c r="AI773" i="1"/>
  <c r="AJ773" i="1"/>
  <c r="AK773" i="1"/>
  <c r="AL773" i="1"/>
  <c r="AM773" i="1"/>
  <c r="AN773" i="1"/>
  <c r="AI774" i="1"/>
  <c r="AJ774" i="1"/>
  <c r="AK774" i="1"/>
  <c r="AL774" i="1"/>
  <c r="AM774" i="1"/>
  <c r="AN774" i="1"/>
  <c r="AI775" i="1"/>
  <c r="AJ775" i="1"/>
  <c r="AK775" i="1"/>
  <c r="AL775" i="1"/>
  <c r="AM775" i="1"/>
  <c r="AN775" i="1"/>
  <c r="AI776" i="1"/>
  <c r="AJ776" i="1"/>
  <c r="AK776" i="1"/>
  <c r="AL776" i="1"/>
  <c r="AM776" i="1"/>
  <c r="AN776" i="1"/>
  <c r="AI777" i="1"/>
  <c r="AJ777" i="1"/>
  <c r="AK777" i="1"/>
  <c r="AL777" i="1"/>
  <c r="AM777" i="1"/>
  <c r="AN777" i="1"/>
  <c r="AI778" i="1"/>
  <c r="AJ778" i="1"/>
  <c r="AK778" i="1"/>
  <c r="AL778" i="1"/>
  <c r="AM778" i="1"/>
  <c r="AN778" i="1"/>
  <c r="AI779" i="1"/>
  <c r="AJ779" i="1"/>
  <c r="AK779" i="1"/>
  <c r="AL779" i="1"/>
  <c r="AM779" i="1"/>
  <c r="AN779" i="1"/>
  <c r="AI780" i="1"/>
  <c r="AJ780" i="1"/>
  <c r="AK780" i="1"/>
  <c r="AL780" i="1"/>
  <c r="AM780" i="1"/>
  <c r="AN780" i="1"/>
  <c r="AI781" i="1"/>
  <c r="AJ781" i="1"/>
  <c r="AK781" i="1"/>
  <c r="AL781" i="1"/>
  <c r="AM781" i="1"/>
  <c r="AN781" i="1"/>
  <c r="AI782" i="1"/>
  <c r="AJ782" i="1"/>
  <c r="AK782" i="1"/>
  <c r="AL782" i="1"/>
  <c r="AM782" i="1"/>
  <c r="AN782" i="1"/>
  <c r="AI783" i="1"/>
  <c r="AJ783" i="1"/>
  <c r="AK783" i="1"/>
  <c r="AL783" i="1"/>
  <c r="AM783" i="1"/>
  <c r="AN783" i="1"/>
  <c r="AI784" i="1"/>
  <c r="AJ784" i="1"/>
  <c r="AK784" i="1"/>
  <c r="AL784" i="1"/>
  <c r="AM784" i="1"/>
  <c r="AN784" i="1"/>
  <c r="AI785" i="1"/>
  <c r="AJ785" i="1"/>
  <c r="AK785" i="1"/>
  <c r="AL785" i="1"/>
  <c r="AM785" i="1"/>
  <c r="AN785" i="1"/>
  <c r="AI791" i="1"/>
  <c r="AJ791" i="1"/>
  <c r="AK791" i="1"/>
  <c r="AL791" i="1"/>
  <c r="AM791" i="1"/>
  <c r="AN791" i="1"/>
  <c r="AI792" i="1"/>
  <c r="AJ792" i="1"/>
  <c r="AK792" i="1"/>
  <c r="AL792" i="1"/>
  <c r="AM792" i="1"/>
  <c r="AN792" i="1"/>
  <c r="AI793" i="1"/>
  <c r="AJ793" i="1"/>
  <c r="AK793" i="1"/>
  <c r="AL793" i="1"/>
  <c r="AM793" i="1"/>
  <c r="AN793" i="1"/>
  <c r="AI794" i="1"/>
  <c r="AJ794" i="1"/>
  <c r="AK794" i="1"/>
  <c r="AL794" i="1"/>
  <c r="AM794" i="1"/>
  <c r="AN794" i="1"/>
  <c r="AI795" i="1"/>
  <c r="AJ795" i="1"/>
  <c r="AK795" i="1"/>
  <c r="AL795" i="1"/>
  <c r="AM795" i="1"/>
  <c r="AN795" i="1"/>
  <c r="AI796" i="1"/>
  <c r="AJ796" i="1"/>
  <c r="AK796" i="1"/>
  <c r="AL796" i="1"/>
  <c r="AM796" i="1"/>
  <c r="AN796" i="1"/>
  <c r="AI797" i="1"/>
  <c r="AJ797" i="1"/>
  <c r="AK797" i="1"/>
  <c r="AL797" i="1"/>
  <c r="AM797" i="1"/>
  <c r="AN797" i="1"/>
  <c r="AI798" i="1"/>
  <c r="AJ798" i="1"/>
  <c r="AK798" i="1"/>
  <c r="AL798" i="1"/>
  <c r="AM798" i="1"/>
  <c r="AN798" i="1"/>
  <c r="AI799" i="1"/>
  <c r="AJ799" i="1"/>
  <c r="AK799" i="1"/>
  <c r="AL799" i="1"/>
  <c r="AM799" i="1"/>
  <c r="AN799" i="1"/>
  <c r="AI803" i="1"/>
  <c r="AJ803" i="1"/>
  <c r="AK803" i="1"/>
  <c r="AL803" i="1"/>
  <c r="AM803" i="1"/>
  <c r="AN803" i="1"/>
  <c r="AI804" i="1"/>
  <c r="AJ804" i="1"/>
  <c r="AK804" i="1"/>
  <c r="AL804" i="1"/>
  <c r="AM804" i="1"/>
  <c r="AN804" i="1"/>
  <c r="AI805" i="1"/>
  <c r="AJ805" i="1"/>
  <c r="AK805" i="1"/>
  <c r="AL805" i="1"/>
  <c r="AM805" i="1"/>
  <c r="AN805" i="1"/>
  <c r="AI806" i="1"/>
  <c r="AJ806" i="1"/>
  <c r="AK806" i="1"/>
  <c r="AL806" i="1"/>
  <c r="AM806" i="1"/>
  <c r="AN806" i="1"/>
  <c r="AI808" i="1"/>
  <c r="AJ808" i="1"/>
  <c r="AK808" i="1"/>
  <c r="AL808" i="1"/>
  <c r="AM808" i="1"/>
  <c r="AN808" i="1"/>
  <c r="AI809" i="1"/>
  <c r="AJ809" i="1"/>
  <c r="AK809" i="1"/>
  <c r="AL809" i="1"/>
  <c r="AM809" i="1"/>
  <c r="AN809" i="1"/>
  <c r="AI810" i="1"/>
  <c r="AJ810" i="1"/>
  <c r="AK810" i="1"/>
  <c r="AL810" i="1"/>
  <c r="AM810" i="1"/>
  <c r="AN810" i="1"/>
  <c r="AI811" i="1"/>
  <c r="AJ811" i="1"/>
  <c r="AK811" i="1"/>
  <c r="AL811" i="1"/>
  <c r="AM811" i="1"/>
  <c r="AN811" i="1"/>
  <c r="AI813" i="1"/>
  <c r="AJ813" i="1"/>
  <c r="AK813" i="1"/>
  <c r="AL813" i="1"/>
  <c r="AM813" i="1"/>
  <c r="AN813" i="1"/>
  <c r="AI814" i="1"/>
  <c r="AJ814" i="1"/>
  <c r="AK814" i="1"/>
  <c r="AL814" i="1"/>
  <c r="AM814" i="1"/>
  <c r="AN814" i="1"/>
  <c r="AI815" i="1"/>
  <c r="AJ815" i="1"/>
  <c r="AK815" i="1"/>
  <c r="AL815" i="1"/>
  <c r="AM815" i="1"/>
  <c r="AN815" i="1"/>
  <c r="AI816" i="1"/>
  <c r="AJ816" i="1"/>
  <c r="AK816" i="1"/>
  <c r="AL816" i="1"/>
  <c r="AM816" i="1"/>
  <c r="AN816" i="1"/>
  <c r="AI817" i="1"/>
  <c r="AJ817" i="1"/>
  <c r="AK817" i="1"/>
  <c r="AL817" i="1"/>
  <c r="AM817" i="1"/>
  <c r="AN817" i="1"/>
  <c r="AI818" i="1"/>
  <c r="AJ818" i="1"/>
  <c r="AK818" i="1"/>
  <c r="AL818" i="1"/>
  <c r="AM818" i="1"/>
  <c r="AN818" i="1"/>
  <c r="AI820" i="1"/>
  <c r="AJ820" i="1"/>
  <c r="AK820" i="1"/>
  <c r="AL820" i="1"/>
  <c r="AM820" i="1"/>
  <c r="AN820" i="1"/>
  <c r="AI821" i="1"/>
  <c r="AJ821" i="1"/>
  <c r="AK821" i="1"/>
  <c r="AL821" i="1"/>
  <c r="AM821" i="1"/>
  <c r="AN821" i="1"/>
  <c r="AI822" i="1"/>
  <c r="AJ822" i="1"/>
  <c r="AK822" i="1"/>
  <c r="AL822" i="1"/>
  <c r="AM822" i="1"/>
  <c r="AN822" i="1"/>
  <c r="AI823" i="1"/>
  <c r="AJ823" i="1"/>
  <c r="AK823" i="1"/>
  <c r="AL823" i="1"/>
  <c r="AM823" i="1"/>
  <c r="AN823" i="1"/>
  <c r="AI824" i="1"/>
  <c r="AJ824" i="1"/>
  <c r="AK824" i="1"/>
  <c r="AL824" i="1"/>
  <c r="AM824" i="1"/>
  <c r="AN824" i="1"/>
  <c r="AI825" i="1"/>
  <c r="AJ825" i="1"/>
  <c r="AK825" i="1"/>
  <c r="AL825" i="1"/>
  <c r="AM825" i="1"/>
  <c r="AN825" i="1"/>
  <c r="AI827" i="1"/>
  <c r="AJ827" i="1"/>
  <c r="AK827" i="1"/>
  <c r="AL827" i="1"/>
  <c r="AM827" i="1"/>
  <c r="AN827" i="1"/>
  <c r="AI828" i="1"/>
  <c r="AJ828" i="1"/>
  <c r="AK828" i="1"/>
  <c r="AL828" i="1"/>
  <c r="AM828" i="1"/>
  <c r="AN828" i="1"/>
  <c r="AI829" i="1"/>
  <c r="AJ829" i="1"/>
  <c r="AK829" i="1"/>
  <c r="AL829" i="1"/>
  <c r="AM829" i="1"/>
  <c r="AN829" i="1"/>
  <c r="AI830" i="1"/>
  <c r="AJ830" i="1"/>
  <c r="AK830" i="1"/>
  <c r="AL830" i="1"/>
  <c r="AM830" i="1"/>
  <c r="AN830" i="1"/>
  <c r="AI831" i="1"/>
  <c r="AJ831" i="1"/>
  <c r="AK831" i="1"/>
  <c r="AL831" i="1"/>
  <c r="AM831" i="1"/>
  <c r="AN831" i="1"/>
  <c r="AI832" i="1"/>
  <c r="AJ832" i="1"/>
  <c r="AK832" i="1"/>
  <c r="AL832" i="1"/>
  <c r="AM832" i="1"/>
  <c r="AN832" i="1"/>
  <c r="AI833" i="1"/>
  <c r="AJ833" i="1"/>
  <c r="AK833" i="1"/>
  <c r="AL833" i="1"/>
  <c r="AM833" i="1"/>
  <c r="AN833" i="1"/>
  <c r="AI835" i="1"/>
  <c r="AJ835" i="1"/>
  <c r="AK835" i="1"/>
  <c r="AL835" i="1"/>
  <c r="AM835" i="1"/>
  <c r="AN835" i="1"/>
  <c r="AI838" i="1"/>
  <c r="AJ838" i="1"/>
  <c r="AK838" i="1"/>
  <c r="AL838" i="1"/>
  <c r="AM838" i="1"/>
  <c r="AN838" i="1"/>
  <c r="AI840" i="1"/>
  <c r="AJ840" i="1"/>
  <c r="AK840" i="1"/>
  <c r="AL840" i="1"/>
  <c r="AM840" i="1"/>
  <c r="AN840" i="1"/>
  <c r="AI842" i="1"/>
  <c r="AJ842" i="1"/>
  <c r="AK842" i="1"/>
  <c r="AL842" i="1"/>
  <c r="AM842" i="1"/>
  <c r="AN842" i="1"/>
  <c r="AI843" i="1"/>
  <c r="AJ843" i="1"/>
  <c r="AK843" i="1"/>
  <c r="AL843" i="1"/>
  <c r="AM843" i="1"/>
  <c r="AN843" i="1"/>
  <c r="AI847" i="1"/>
  <c r="AJ847" i="1"/>
  <c r="AK847" i="1"/>
  <c r="AL847" i="1"/>
  <c r="AM847" i="1"/>
  <c r="AN847" i="1"/>
  <c r="AI848" i="1"/>
  <c r="AJ848" i="1"/>
  <c r="AK848" i="1"/>
  <c r="AL848" i="1"/>
  <c r="AM848" i="1"/>
  <c r="AN848" i="1"/>
  <c r="AI849" i="1"/>
  <c r="AJ849" i="1"/>
  <c r="AK849" i="1"/>
  <c r="AL849" i="1"/>
  <c r="AM849" i="1"/>
  <c r="AN849" i="1"/>
  <c r="AI850" i="1"/>
  <c r="AJ850" i="1"/>
  <c r="AK850" i="1"/>
  <c r="AL850" i="1"/>
  <c r="AM850" i="1"/>
  <c r="AN850" i="1"/>
  <c r="AI851" i="1"/>
  <c r="AJ851" i="1"/>
  <c r="AK851" i="1"/>
  <c r="AL851" i="1"/>
  <c r="AM851" i="1"/>
  <c r="AN851" i="1"/>
  <c r="AI852" i="1"/>
  <c r="AJ852" i="1"/>
  <c r="AK852" i="1"/>
  <c r="AL852" i="1"/>
  <c r="AM852" i="1"/>
  <c r="AN852" i="1"/>
  <c r="AI853" i="1"/>
  <c r="AJ853" i="1"/>
  <c r="AK853" i="1"/>
  <c r="AL853" i="1"/>
  <c r="AM853" i="1"/>
  <c r="AN853" i="1"/>
  <c r="AI854" i="1"/>
  <c r="AJ854" i="1"/>
  <c r="AK854" i="1"/>
  <c r="AL854" i="1"/>
  <c r="AM854" i="1"/>
  <c r="AN854" i="1"/>
  <c r="AI855" i="1"/>
  <c r="AJ855" i="1"/>
  <c r="AK855" i="1"/>
  <c r="AL855" i="1"/>
  <c r="AM855" i="1"/>
  <c r="AN855" i="1"/>
  <c r="AI856" i="1"/>
  <c r="AJ856" i="1"/>
  <c r="AK856" i="1"/>
  <c r="AL856" i="1"/>
  <c r="AM856" i="1"/>
  <c r="AN856" i="1"/>
  <c r="AI857" i="1"/>
  <c r="AJ857" i="1"/>
  <c r="AK857" i="1"/>
  <c r="AL857" i="1"/>
  <c r="AM857" i="1"/>
  <c r="AN857" i="1"/>
  <c r="AI858" i="1"/>
  <c r="AJ858" i="1"/>
  <c r="AK858" i="1"/>
  <c r="AL858" i="1"/>
  <c r="AM858" i="1"/>
  <c r="AN858" i="1"/>
  <c r="AI859" i="1"/>
  <c r="AJ859" i="1"/>
  <c r="AK859" i="1"/>
  <c r="AL859" i="1"/>
  <c r="AM859" i="1"/>
  <c r="AN859" i="1"/>
  <c r="AI860" i="1"/>
  <c r="AJ860" i="1"/>
  <c r="AK860" i="1"/>
  <c r="AL860" i="1"/>
  <c r="AM860" i="1"/>
  <c r="AN860" i="1"/>
  <c r="AI861" i="1"/>
  <c r="AJ861" i="1"/>
  <c r="AK861" i="1"/>
  <c r="AL861" i="1"/>
  <c r="AM861" i="1"/>
  <c r="AN861" i="1"/>
  <c r="AI863" i="1"/>
  <c r="AJ863" i="1"/>
  <c r="AK863" i="1"/>
  <c r="AL863" i="1"/>
  <c r="AM863" i="1"/>
  <c r="AN863" i="1"/>
  <c r="AI864" i="1"/>
  <c r="AJ864" i="1"/>
  <c r="AK864" i="1"/>
  <c r="AL864" i="1"/>
  <c r="AM864" i="1"/>
  <c r="AN864" i="1"/>
  <c r="AI865" i="1"/>
  <c r="AJ865" i="1"/>
  <c r="AK865" i="1"/>
  <c r="AL865" i="1"/>
  <c r="AM865" i="1"/>
  <c r="AN865" i="1"/>
  <c r="AI866" i="1"/>
  <c r="AJ866" i="1"/>
  <c r="AK866" i="1"/>
  <c r="AL866" i="1"/>
  <c r="AM866" i="1"/>
  <c r="AN866" i="1"/>
  <c r="AI867" i="1"/>
  <c r="AJ867" i="1"/>
  <c r="AK867" i="1"/>
  <c r="AL867" i="1"/>
  <c r="AM867" i="1"/>
  <c r="AN867" i="1"/>
  <c r="AI868" i="1"/>
  <c r="AJ868" i="1"/>
  <c r="AK868" i="1"/>
  <c r="AL868" i="1"/>
  <c r="AM868" i="1"/>
  <c r="AN868" i="1"/>
  <c r="AI869" i="1"/>
  <c r="AJ869" i="1"/>
  <c r="AK869" i="1"/>
  <c r="AL869" i="1"/>
  <c r="AM869" i="1"/>
  <c r="AN869" i="1"/>
  <c r="AI870" i="1"/>
  <c r="AJ870" i="1"/>
  <c r="AK870" i="1"/>
  <c r="AL870" i="1"/>
  <c r="AM870" i="1"/>
  <c r="AN870" i="1"/>
  <c r="AI871" i="1"/>
  <c r="AJ871" i="1"/>
  <c r="AK871" i="1"/>
  <c r="AL871" i="1"/>
  <c r="AM871" i="1"/>
  <c r="AN871" i="1"/>
  <c r="AI872" i="1"/>
  <c r="AJ872" i="1"/>
  <c r="AK872" i="1"/>
  <c r="AL872" i="1"/>
  <c r="AM872" i="1"/>
  <c r="AN872" i="1"/>
  <c r="AI873" i="1"/>
  <c r="AJ873" i="1"/>
  <c r="AK873" i="1"/>
  <c r="AL873" i="1"/>
  <c r="AM873" i="1"/>
  <c r="AN873" i="1"/>
  <c r="AI876" i="1"/>
  <c r="AJ876" i="1"/>
  <c r="AK876" i="1"/>
  <c r="AL876" i="1"/>
  <c r="AM876" i="1"/>
  <c r="AN876" i="1"/>
  <c r="AI877" i="1"/>
  <c r="AJ877" i="1"/>
  <c r="AK877" i="1"/>
  <c r="AL877" i="1"/>
  <c r="AM877" i="1"/>
  <c r="AN877" i="1"/>
  <c r="AI878" i="1"/>
  <c r="AJ878" i="1"/>
  <c r="AK878" i="1"/>
  <c r="AL878" i="1"/>
  <c r="AM878" i="1"/>
  <c r="AN878" i="1"/>
  <c r="AI880" i="1"/>
  <c r="AJ880" i="1"/>
  <c r="AK880" i="1"/>
  <c r="AL880" i="1"/>
  <c r="AM880" i="1"/>
  <c r="AN880" i="1"/>
  <c r="AI881" i="1"/>
  <c r="AJ881" i="1"/>
  <c r="AK881" i="1"/>
  <c r="AL881" i="1"/>
  <c r="AM881" i="1"/>
  <c r="AN881" i="1"/>
  <c r="AI882" i="1"/>
  <c r="AJ882" i="1"/>
  <c r="AK882" i="1"/>
  <c r="AL882" i="1"/>
  <c r="AM882" i="1"/>
  <c r="AN882" i="1"/>
  <c r="AI883" i="1"/>
  <c r="AJ883" i="1"/>
  <c r="AK883" i="1"/>
  <c r="AL883" i="1"/>
  <c r="AM883" i="1"/>
  <c r="AN883" i="1"/>
  <c r="AI888" i="1"/>
  <c r="AJ888" i="1"/>
  <c r="AK888" i="1"/>
  <c r="AL888" i="1"/>
  <c r="AM888" i="1"/>
  <c r="AN888" i="1"/>
  <c r="AI889" i="1"/>
  <c r="AJ889" i="1"/>
  <c r="AK889" i="1"/>
  <c r="AL889" i="1"/>
  <c r="AM889" i="1"/>
  <c r="AN889" i="1"/>
  <c r="AI890" i="1"/>
  <c r="AJ890" i="1"/>
  <c r="AK890" i="1"/>
  <c r="AL890" i="1"/>
  <c r="AM890" i="1"/>
  <c r="AN890" i="1"/>
  <c r="AI891" i="1"/>
  <c r="AJ891" i="1"/>
  <c r="AK891" i="1"/>
  <c r="AL891" i="1"/>
  <c r="AM891" i="1"/>
  <c r="AN891" i="1"/>
  <c r="AI892" i="1"/>
  <c r="AJ892" i="1"/>
  <c r="AK892" i="1"/>
  <c r="AL892" i="1"/>
  <c r="AM892" i="1"/>
  <c r="AN892" i="1"/>
  <c r="AI893" i="1"/>
  <c r="AJ893" i="1"/>
  <c r="AK893" i="1"/>
  <c r="AL893" i="1"/>
  <c r="AM893" i="1"/>
  <c r="AN893" i="1"/>
  <c r="AI895" i="1"/>
  <c r="AJ895" i="1"/>
  <c r="AK895" i="1"/>
  <c r="AL895" i="1"/>
  <c r="AM895" i="1"/>
  <c r="AN895" i="1"/>
  <c r="AI896" i="1"/>
  <c r="AJ896" i="1"/>
  <c r="AK896" i="1"/>
  <c r="AL896" i="1"/>
  <c r="AM896" i="1"/>
  <c r="AN896" i="1"/>
  <c r="AI897" i="1"/>
  <c r="AJ897" i="1"/>
  <c r="AK897" i="1"/>
  <c r="AL897" i="1"/>
  <c r="AM897" i="1"/>
  <c r="AN897" i="1"/>
  <c r="AI898" i="1"/>
  <c r="AJ898" i="1"/>
  <c r="AK898" i="1"/>
  <c r="AL898" i="1"/>
  <c r="AM898" i="1"/>
  <c r="AN898" i="1"/>
  <c r="AI899" i="1"/>
  <c r="AJ899" i="1"/>
  <c r="AK899" i="1"/>
  <c r="AL899" i="1"/>
  <c r="AM899" i="1"/>
  <c r="AN899" i="1"/>
  <c r="AI900" i="1"/>
  <c r="AJ900" i="1"/>
  <c r="AK900" i="1"/>
  <c r="AL900" i="1"/>
  <c r="AM900" i="1"/>
  <c r="AN900" i="1"/>
  <c r="AI901" i="1"/>
  <c r="AJ901" i="1"/>
  <c r="AK901" i="1"/>
  <c r="AL901" i="1"/>
  <c r="AM901" i="1"/>
  <c r="AN901" i="1"/>
  <c r="AI903" i="1"/>
  <c r="AJ903" i="1"/>
  <c r="AK903" i="1"/>
  <c r="AL903" i="1"/>
  <c r="AM903" i="1"/>
  <c r="AN903" i="1"/>
  <c r="AI904" i="1"/>
  <c r="AJ904" i="1"/>
  <c r="AK904" i="1"/>
  <c r="AL904" i="1"/>
  <c r="AM904" i="1"/>
  <c r="AN904" i="1"/>
  <c r="AI905" i="1"/>
  <c r="AJ905" i="1"/>
  <c r="AK905" i="1"/>
  <c r="AL905" i="1"/>
  <c r="AM905" i="1"/>
  <c r="AN905" i="1"/>
  <c r="AI906" i="1"/>
  <c r="AJ906" i="1"/>
  <c r="AK906" i="1"/>
  <c r="AL906" i="1"/>
  <c r="AM906" i="1"/>
  <c r="AN906" i="1"/>
  <c r="AI907" i="1"/>
  <c r="AJ907" i="1"/>
  <c r="AK907" i="1"/>
  <c r="AL907" i="1"/>
  <c r="AM907" i="1"/>
  <c r="AN907" i="1"/>
  <c r="AI908" i="1"/>
  <c r="AJ908" i="1"/>
  <c r="AK908" i="1"/>
  <c r="AL908" i="1"/>
  <c r="AM908" i="1"/>
  <c r="AN908" i="1"/>
  <c r="AI910" i="1"/>
  <c r="AJ910" i="1"/>
  <c r="AK910" i="1"/>
  <c r="AL910" i="1"/>
  <c r="AM910" i="1"/>
  <c r="AN910" i="1"/>
  <c r="AI911" i="1"/>
  <c r="AJ911" i="1"/>
  <c r="AK911" i="1"/>
  <c r="AL911" i="1"/>
  <c r="AM911" i="1"/>
  <c r="AN911" i="1"/>
  <c r="AI912" i="1"/>
  <c r="AJ912" i="1"/>
  <c r="AK912" i="1"/>
  <c r="AL912" i="1"/>
  <c r="AM912" i="1"/>
  <c r="AN912" i="1"/>
  <c r="AI913" i="1"/>
  <c r="AJ913" i="1"/>
  <c r="AK913" i="1"/>
  <c r="AL913" i="1"/>
  <c r="AM913" i="1"/>
  <c r="AN913" i="1"/>
  <c r="AI914" i="1"/>
  <c r="AJ914" i="1"/>
  <c r="AK914" i="1"/>
  <c r="AL914" i="1"/>
  <c r="AM914" i="1"/>
  <c r="AN914" i="1"/>
  <c r="AI915" i="1"/>
  <c r="AJ915" i="1"/>
  <c r="AK915" i="1"/>
  <c r="AL915" i="1"/>
  <c r="AM915" i="1"/>
  <c r="AN915" i="1"/>
  <c r="AI916" i="1"/>
  <c r="AJ916" i="1"/>
  <c r="AK916" i="1"/>
  <c r="AL916" i="1"/>
  <c r="AM916" i="1"/>
  <c r="AN916" i="1"/>
  <c r="AI917" i="1"/>
  <c r="AJ917" i="1"/>
  <c r="AK917" i="1"/>
  <c r="AL917" i="1"/>
  <c r="AM917" i="1"/>
  <c r="AN917" i="1"/>
  <c r="AI919" i="1"/>
  <c r="AJ919" i="1"/>
  <c r="AK919" i="1"/>
  <c r="AL919" i="1"/>
  <c r="AM919" i="1"/>
  <c r="AN919" i="1"/>
  <c r="AI920" i="1"/>
  <c r="AJ920" i="1"/>
  <c r="AK920" i="1"/>
  <c r="AL920" i="1"/>
  <c r="AM920" i="1"/>
  <c r="AN920" i="1"/>
  <c r="AI921" i="1"/>
  <c r="AJ921" i="1"/>
  <c r="AK921" i="1"/>
  <c r="AL921" i="1"/>
  <c r="AM921" i="1"/>
  <c r="AN921" i="1"/>
  <c r="AI922" i="1"/>
  <c r="AJ922" i="1"/>
  <c r="AK922" i="1"/>
  <c r="AL922" i="1"/>
  <c r="AM922" i="1"/>
  <c r="AN922" i="1"/>
  <c r="AI923" i="1"/>
  <c r="AJ923" i="1"/>
  <c r="AK923" i="1"/>
  <c r="AL923" i="1"/>
  <c r="AM923" i="1"/>
  <c r="AN923" i="1"/>
  <c r="AI924" i="1"/>
  <c r="AJ924" i="1"/>
  <c r="AK924" i="1"/>
  <c r="AL924" i="1"/>
  <c r="AM924" i="1"/>
  <c r="AN924" i="1"/>
  <c r="AI925" i="1"/>
  <c r="AJ925" i="1"/>
  <c r="AK925" i="1"/>
  <c r="AL925" i="1"/>
  <c r="AM925" i="1"/>
  <c r="AN925" i="1"/>
  <c r="AI926" i="1"/>
  <c r="AJ926" i="1"/>
  <c r="AK926" i="1"/>
  <c r="AL926" i="1"/>
  <c r="AM926" i="1"/>
  <c r="AN926" i="1"/>
  <c r="AI927" i="1"/>
  <c r="AJ927" i="1"/>
  <c r="AK927" i="1"/>
  <c r="AL927" i="1"/>
  <c r="AM927" i="1"/>
  <c r="AN927" i="1"/>
  <c r="AI928" i="1"/>
  <c r="AJ928" i="1"/>
  <c r="AK928" i="1"/>
  <c r="AL928" i="1"/>
  <c r="AM928" i="1"/>
  <c r="AN928" i="1"/>
  <c r="AI929" i="1"/>
  <c r="AJ929" i="1"/>
  <c r="AK929" i="1"/>
  <c r="AL929" i="1"/>
  <c r="AM929" i="1"/>
  <c r="AN929" i="1"/>
  <c r="AI931" i="1"/>
  <c r="AJ931" i="1"/>
  <c r="AK931" i="1"/>
  <c r="AL931" i="1"/>
  <c r="AM931" i="1"/>
  <c r="AN931" i="1"/>
  <c r="AI932" i="1"/>
  <c r="AJ932" i="1"/>
  <c r="AK932" i="1"/>
  <c r="AL932" i="1"/>
  <c r="AM932" i="1"/>
  <c r="AN932" i="1"/>
  <c r="AI933" i="1"/>
  <c r="AJ933" i="1"/>
  <c r="AK933" i="1"/>
  <c r="AL933" i="1"/>
  <c r="AM933" i="1"/>
  <c r="AN933" i="1"/>
  <c r="AI934" i="1"/>
  <c r="AJ934" i="1"/>
  <c r="AK934" i="1"/>
  <c r="AL934" i="1"/>
  <c r="AM934" i="1"/>
  <c r="AN934" i="1"/>
  <c r="AI936" i="1"/>
  <c r="AJ936" i="1"/>
  <c r="AK936" i="1"/>
  <c r="AL936" i="1"/>
  <c r="AM936" i="1"/>
  <c r="AN936" i="1"/>
  <c r="AI937" i="1"/>
  <c r="AJ937" i="1"/>
  <c r="AK937" i="1"/>
  <c r="AL937" i="1"/>
  <c r="AM937" i="1"/>
  <c r="AN937" i="1"/>
  <c r="AI938" i="1"/>
  <c r="AJ938" i="1"/>
  <c r="AK938" i="1"/>
  <c r="AL938" i="1"/>
  <c r="AM938" i="1"/>
  <c r="AN938" i="1"/>
  <c r="AI940" i="1"/>
  <c r="AJ940" i="1"/>
  <c r="AK940" i="1"/>
  <c r="AL940" i="1"/>
  <c r="AM940" i="1"/>
  <c r="AN940" i="1"/>
  <c r="AI941" i="1"/>
  <c r="AJ941" i="1"/>
  <c r="AK941" i="1"/>
  <c r="AL941" i="1"/>
  <c r="AM941" i="1"/>
  <c r="AN941" i="1"/>
  <c r="AI942" i="1"/>
  <c r="AJ942" i="1"/>
  <c r="AK942" i="1"/>
  <c r="AL942" i="1"/>
  <c r="AM942" i="1"/>
  <c r="AN942" i="1"/>
  <c r="AI943" i="1"/>
  <c r="AJ943" i="1"/>
  <c r="AK943" i="1"/>
  <c r="AL943" i="1"/>
  <c r="AM943" i="1"/>
  <c r="AN943" i="1"/>
  <c r="AI944" i="1"/>
  <c r="AJ944" i="1"/>
  <c r="AK944" i="1"/>
  <c r="AL944" i="1"/>
  <c r="AM944" i="1"/>
  <c r="AN944" i="1"/>
  <c r="AI945" i="1"/>
  <c r="AJ945" i="1"/>
  <c r="AK945" i="1"/>
  <c r="AL945" i="1"/>
  <c r="AM945" i="1"/>
  <c r="AN945" i="1"/>
  <c r="AI947" i="1"/>
  <c r="AJ947" i="1"/>
  <c r="AK947" i="1"/>
  <c r="AL947" i="1"/>
  <c r="AM947" i="1"/>
  <c r="AN947" i="1"/>
  <c r="AI948" i="1"/>
  <c r="AJ948" i="1"/>
  <c r="AK948" i="1"/>
  <c r="AL948" i="1"/>
  <c r="AM948" i="1"/>
  <c r="AN948" i="1"/>
  <c r="AI949" i="1"/>
  <c r="AJ949" i="1"/>
  <c r="AK949" i="1"/>
  <c r="AL949" i="1"/>
  <c r="AM949" i="1"/>
  <c r="AN949" i="1"/>
  <c r="AI951" i="1"/>
  <c r="AJ951" i="1"/>
  <c r="AK951" i="1"/>
  <c r="AL951" i="1"/>
  <c r="AM951" i="1"/>
  <c r="AN951" i="1"/>
  <c r="AI952" i="1"/>
  <c r="AJ952" i="1"/>
  <c r="AK952" i="1"/>
  <c r="AL952" i="1"/>
  <c r="AM952" i="1"/>
  <c r="AN952" i="1"/>
  <c r="AI953" i="1"/>
  <c r="AJ953" i="1"/>
  <c r="AK953" i="1"/>
  <c r="AL953" i="1"/>
  <c r="AM953" i="1"/>
  <c r="AN953" i="1"/>
  <c r="AI954" i="1"/>
  <c r="AJ954" i="1"/>
  <c r="AK954" i="1"/>
  <c r="AL954" i="1"/>
  <c r="AM954" i="1"/>
  <c r="AN954" i="1"/>
  <c r="AI956" i="1"/>
  <c r="AJ956" i="1"/>
  <c r="AK956" i="1"/>
  <c r="AL956" i="1"/>
  <c r="AM956" i="1"/>
  <c r="AN956" i="1"/>
  <c r="AI957" i="1"/>
  <c r="AJ957" i="1"/>
  <c r="AK957" i="1"/>
  <c r="AL957" i="1"/>
  <c r="AM957" i="1"/>
  <c r="AN957" i="1"/>
  <c r="AI958" i="1"/>
  <c r="AJ958" i="1"/>
  <c r="AK958" i="1"/>
  <c r="AL958" i="1"/>
  <c r="AM958" i="1"/>
  <c r="AN958" i="1"/>
  <c r="AI959" i="1"/>
  <c r="AJ959" i="1"/>
  <c r="AK959" i="1"/>
  <c r="AL959" i="1"/>
  <c r="AM959" i="1"/>
  <c r="AN959" i="1"/>
  <c r="AI960" i="1"/>
  <c r="AJ960" i="1"/>
  <c r="AK960" i="1"/>
  <c r="AL960" i="1"/>
  <c r="AM960" i="1"/>
  <c r="AN960" i="1"/>
  <c r="AI961" i="1"/>
  <c r="AJ961" i="1"/>
  <c r="AK961" i="1"/>
  <c r="AL961" i="1"/>
  <c r="AM961" i="1"/>
  <c r="AN961" i="1"/>
  <c r="AI962" i="1"/>
  <c r="AJ962" i="1"/>
  <c r="AK962" i="1"/>
  <c r="AL962" i="1"/>
  <c r="AM962" i="1"/>
  <c r="AN962" i="1"/>
  <c r="AI963" i="1"/>
  <c r="AJ963" i="1"/>
  <c r="AK963" i="1"/>
  <c r="AL963" i="1"/>
  <c r="AM963" i="1"/>
  <c r="AN963" i="1"/>
  <c r="AI965" i="1"/>
  <c r="AJ965" i="1"/>
  <c r="AK965" i="1"/>
  <c r="AL965" i="1"/>
  <c r="AM965" i="1"/>
  <c r="AN965" i="1"/>
  <c r="AI966" i="1"/>
  <c r="AJ966" i="1"/>
  <c r="AK966" i="1"/>
  <c r="AL966" i="1"/>
  <c r="AM966" i="1"/>
  <c r="AN966" i="1"/>
  <c r="AI967" i="1"/>
  <c r="AJ967" i="1"/>
  <c r="AK967" i="1"/>
  <c r="AL967" i="1"/>
  <c r="AM967" i="1"/>
  <c r="AN967" i="1"/>
  <c r="AI968" i="1"/>
  <c r="AJ968" i="1"/>
  <c r="AK968" i="1"/>
  <c r="AL968" i="1"/>
  <c r="AM968" i="1"/>
  <c r="AN968" i="1"/>
  <c r="AI970" i="1"/>
  <c r="AJ970" i="1"/>
  <c r="AK970" i="1"/>
  <c r="AL970" i="1"/>
  <c r="AM970" i="1"/>
  <c r="AN970" i="1"/>
  <c r="AI971" i="1"/>
  <c r="AJ971" i="1"/>
  <c r="AK971" i="1"/>
  <c r="AL971" i="1"/>
  <c r="AM971" i="1"/>
  <c r="AN971" i="1"/>
  <c r="AI977" i="1"/>
  <c r="AJ977" i="1"/>
  <c r="AK977" i="1"/>
  <c r="AL977" i="1"/>
  <c r="AM977" i="1"/>
  <c r="AN977" i="1"/>
  <c r="AI978" i="1"/>
  <c r="AJ978" i="1"/>
  <c r="AK978" i="1"/>
  <c r="AL978" i="1"/>
  <c r="AM978" i="1"/>
  <c r="AN978" i="1"/>
  <c r="AI979" i="1"/>
  <c r="AJ979" i="1"/>
  <c r="AK979" i="1"/>
  <c r="AL979" i="1"/>
  <c r="AM979" i="1"/>
  <c r="AN979" i="1"/>
  <c r="AI980" i="1"/>
  <c r="AJ980" i="1"/>
  <c r="AK980" i="1"/>
  <c r="AL980" i="1"/>
  <c r="AM980" i="1"/>
  <c r="AN980" i="1"/>
  <c r="AI981" i="1"/>
  <c r="AJ981" i="1"/>
  <c r="AK981" i="1"/>
  <c r="AL981" i="1"/>
  <c r="AM981" i="1"/>
  <c r="AN981" i="1"/>
  <c r="AI982" i="1"/>
  <c r="AJ982" i="1"/>
  <c r="AK982" i="1"/>
  <c r="AL982" i="1"/>
  <c r="AM982" i="1"/>
  <c r="AN982" i="1"/>
  <c r="AI983" i="1"/>
  <c r="AJ983" i="1"/>
  <c r="AK983" i="1"/>
  <c r="AL983" i="1"/>
  <c r="AM983" i="1"/>
  <c r="AN983" i="1"/>
  <c r="AI984" i="1"/>
  <c r="AJ984" i="1"/>
  <c r="AK984" i="1"/>
  <c r="AL984" i="1"/>
  <c r="AM984" i="1"/>
  <c r="AN984" i="1"/>
  <c r="AI985" i="1"/>
  <c r="AJ985" i="1"/>
  <c r="AK985" i="1"/>
  <c r="AL985" i="1"/>
  <c r="AM985" i="1"/>
  <c r="AN985" i="1"/>
  <c r="AI987" i="1"/>
  <c r="AJ987" i="1"/>
  <c r="AK987" i="1"/>
  <c r="AL987" i="1"/>
  <c r="AM987" i="1"/>
  <c r="AN987" i="1"/>
  <c r="AI988" i="1"/>
  <c r="AJ988" i="1"/>
  <c r="AK988" i="1"/>
  <c r="AL988" i="1"/>
  <c r="AM988" i="1"/>
  <c r="AN988" i="1"/>
  <c r="AI989" i="1"/>
  <c r="AJ989" i="1"/>
  <c r="AK989" i="1"/>
  <c r="AL989" i="1"/>
  <c r="AM989" i="1"/>
  <c r="AN989" i="1"/>
  <c r="AI991" i="1"/>
  <c r="AJ991" i="1"/>
  <c r="AK991" i="1"/>
  <c r="AL991" i="1"/>
  <c r="AM991" i="1"/>
  <c r="AN991" i="1"/>
  <c r="AI992" i="1"/>
  <c r="AJ992" i="1"/>
  <c r="AK992" i="1"/>
  <c r="AL992" i="1"/>
  <c r="AM992" i="1"/>
  <c r="AN992" i="1"/>
  <c r="AI993" i="1"/>
  <c r="AJ993" i="1"/>
  <c r="AK993" i="1"/>
  <c r="AL993" i="1"/>
  <c r="AM993" i="1"/>
  <c r="AN993" i="1"/>
  <c r="AI994" i="1"/>
  <c r="AJ994" i="1"/>
  <c r="AK994" i="1"/>
  <c r="AL994" i="1"/>
  <c r="AM994" i="1"/>
  <c r="AN994" i="1"/>
  <c r="AJ7" i="1"/>
  <c r="AK7" i="1"/>
  <c r="AL7" i="1"/>
  <c r="AM7" i="1"/>
  <c r="AN7" i="1"/>
  <c r="AI7" i="1"/>
  <c r="AB18" i="1"/>
  <c r="AC18" i="1"/>
  <c r="AD18" i="1"/>
  <c r="AE18" i="1"/>
  <c r="AF18" i="1"/>
  <c r="AG18" i="1"/>
  <c r="AB607" i="1"/>
  <c r="AC607" i="1"/>
  <c r="AD607" i="1"/>
  <c r="AE607" i="1"/>
  <c r="AF607" i="1"/>
  <c r="AG607" i="1"/>
  <c r="AB608" i="1"/>
  <c r="AC608" i="1"/>
  <c r="AD608" i="1"/>
  <c r="AE608" i="1"/>
  <c r="AF608" i="1"/>
  <c r="AG608" i="1"/>
  <c r="AB610" i="1"/>
  <c r="AC610" i="1"/>
  <c r="AD610" i="1"/>
  <c r="AE610" i="1"/>
  <c r="AF610" i="1"/>
  <c r="AG610" i="1"/>
  <c r="AB611" i="1"/>
  <c r="AC611" i="1"/>
  <c r="AD611" i="1"/>
  <c r="AE611" i="1"/>
  <c r="AF611" i="1"/>
  <c r="AG611" i="1"/>
  <c r="AB612" i="1"/>
  <c r="AC612" i="1"/>
  <c r="AD612" i="1"/>
  <c r="AE612" i="1"/>
  <c r="AF612" i="1"/>
  <c r="AG612" i="1"/>
  <c r="AB614" i="1"/>
  <c r="AC614" i="1"/>
  <c r="AD614" i="1"/>
  <c r="AE614" i="1"/>
  <c r="AF614" i="1"/>
  <c r="AG614" i="1"/>
  <c r="AB615" i="1"/>
  <c r="AC615" i="1"/>
  <c r="AD615" i="1"/>
  <c r="AE615" i="1"/>
  <c r="AF615" i="1"/>
  <c r="AG615" i="1"/>
  <c r="AB616" i="1"/>
  <c r="AC616" i="1"/>
  <c r="AD616" i="1"/>
  <c r="AE616" i="1"/>
  <c r="AF616" i="1"/>
  <c r="AG616" i="1"/>
  <c r="AB617" i="1"/>
  <c r="AC617" i="1"/>
  <c r="AD617" i="1"/>
  <c r="AE617" i="1"/>
  <c r="AF617" i="1"/>
  <c r="AG617" i="1"/>
  <c r="AB619" i="1"/>
  <c r="AC619" i="1"/>
  <c r="AD619" i="1"/>
  <c r="AE619" i="1"/>
  <c r="AF619" i="1"/>
  <c r="AG619" i="1"/>
  <c r="AB620" i="1"/>
  <c r="AC620" i="1"/>
  <c r="AD620" i="1"/>
  <c r="AE620" i="1"/>
  <c r="AF620" i="1"/>
  <c r="AG620" i="1"/>
  <c r="AB621" i="1"/>
  <c r="AC621" i="1"/>
  <c r="AD621" i="1"/>
  <c r="AE621" i="1"/>
  <c r="AF621" i="1"/>
  <c r="AG621" i="1"/>
  <c r="AB623" i="1"/>
  <c r="AC623" i="1"/>
  <c r="AD623" i="1"/>
  <c r="AE623" i="1"/>
  <c r="AF623" i="1"/>
  <c r="AG623" i="1"/>
  <c r="AB624" i="1"/>
  <c r="AC624" i="1"/>
  <c r="AD624" i="1"/>
  <c r="AE624" i="1"/>
  <c r="AF624" i="1"/>
  <c r="AG624" i="1"/>
  <c r="AB626" i="1"/>
  <c r="AC626" i="1"/>
  <c r="AD626" i="1"/>
  <c r="AE626" i="1"/>
  <c r="AF626" i="1"/>
  <c r="AG626" i="1"/>
  <c r="AB627" i="1"/>
  <c r="AC627" i="1"/>
  <c r="AD627" i="1"/>
  <c r="AE627" i="1"/>
  <c r="AF627" i="1"/>
  <c r="AG627" i="1"/>
  <c r="AB628" i="1"/>
  <c r="AC628" i="1"/>
  <c r="AD628" i="1"/>
  <c r="AE628" i="1"/>
  <c r="AF628" i="1"/>
  <c r="AG628" i="1"/>
  <c r="AB630" i="1"/>
  <c r="AC630" i="1"/>
  <c r="AD630" i="1"/>
  <c r="AE630" i="1"/>
  <c r="AF630" i="1"/>
  <c r="AG630" i="1"/>
  <c r="AB632" i="1"/>
  <c r="AC632" i="1"/>
  <c r="AD632" i="1"/>
  <c r="AE632" i="1"/>
  <c r="AF632" i="1"/>
  <c r="AG632" i="1"/>
  <c r="AB633" i="1"/>
  <c r="AC633" i="1"/>
  <c r="AD633" i="1"/>
  <c r="AE633" i="1"/>
  <c r="AF633" i="1"/>
  <c r="AG633" i="1"/>
  <c r="AB635" i="1"/>
  <c r="AC635" i="1"/>
  <c r="AD635" i="1"/>
  <c r="AE635" i="1"/>
  <c r="AF635" i="1"/>
  <c r="AG635" i="1"/>
  <c r="AB636" i="1"/>
  <c r="AC636" i="1"/>
  <c r="AD636" i="1"/>
  <c r="AE636" i="1"/>
  <c r="AF636" i="1"/>
  <c r="AG636" i="1"/>
  <c r="AB638" i="1"/>
  <c r="AC638" i="1"/>
  <c r="AD638" i="1"/>
  <c r="AE638" i="1"/>
  <c r="AF638" i="1"/>
  <c r="AG638" i="1"/>
  <c r="AB639" i="1"/>
  <c r="AC639" i="1"/>
  <c r="AD639" i="1"/>
  <c r="AE639" i="1"/>
  <c r="AF639" i="1"/>
  <c r="AG639" i="1"/>
  <c r="AB640" i="1"/>
  <c r="AC640" i="1"/>
  <c r="AD640" i="1"/>
  <c r="AE640" i="1"/>
  <c r="AF640" i="1"/>
  <c r="AG640" i="1"/>
  <c r="AB641" i="1"/>
  <c r="AC641" i="1"/>
  <c r="AD641" i="1"/>
  <c r="AE641" i="1"/>
  <c r="AF641" i="1"/>
  <c r="AG641" i="1"/>
  <c r="AB646" i="1"/>
  <c r="AC646" i="1"/>
  <c r="AD646" i="1"/>
  <c r="AE646" i="1"/>
  <c r="AF646" i="1"/>
  <c r="AG646" i="1"/>
  <c r="AB647" i="1"/>
  <c r="AC647" i="1"/>
  <c r="AD647" i="1"/>
  <c r="AE647" i="1"/>
  <c r="AF647" i="1"/>
  <c r="AG647" i="1"/>
  <c r="AB649" i="1"/>
  <c r="AC649" i="1"/>
  <c r="AD649" i="1"/>
  <c r="AE649" i="1"/>
  <c r="AF649" i="1"/>
  <c r="AG649" i="1"/>
  <c r="AB650" i="1"/>
  <c r="AC650" i="1"/>
  <c r="AD650" i="1"/>
  <c r="AE650" i="1"/>
  <c r="AF650" i="1"/>
  <c r="AG650" i="1"/>
  <c r="AB651" i="1"/>
  <c r="AC651" i="1"/>
  <c r="AD651" i="1"/>
  <c r="AE651" i="1"/>
  <c r="AF651" i="1"/>
  <c r="AG651" i="1"/>
  <c r="AB653" i="1"/>
  <c r="AC653" i="1"/>
  <c r="AD653" i="1"/>
  <c r="AE653" i="1"/>
  <c r="AF653" i="1"/>
  <c r="AG653" i="1"/>
  <c r="AB654" i="1"/>
  <c r="AC654" i="1"/>
  <c r="AD654" i="1"/>
  <c r="AE654" i="1"/>
  <c r="AF654" i="1"/>
  <c r="AG654" i="1"/>
  <c r="AB655" i="1"/>
  <c r="AC655" i="1"/>
  <c r="AD655" i="1"/>
  <c r="AE655" i="1"/>
  <c r="AF655" i="1"/>
  <c r="AG655" i="1"/>
  <c r="AB656" i="1"/>
  <c r="AC656" i="1"/>
  <c r="AD656" i="1"/>
  <c r="AE656" i="1"/>
  <c r="AF656" i="1"/>
  <c r="AG656" i="1"/>
  <c r="AB657" i="1"/>
  <c r="AC657" i="1"/>
  <c r="AD657" i="1"/>
  <c r="AE657" i="1"/>
  <c r="AF657" i="1"/>
  <c r="AG657" i="1"/>
  <c r="AB658" i="1"/>
  <c r="AC658" i="1"/>
  <c r="AD658" i="1"/>
  <c r="AE658" i="1"/>
  <c r="AF658" i="1"/>
  <c r="AG658" i="1"/>
  <c r="AB754" i="1"/>
  <c r="AC754" i="1"/>
  <c r="AD754" i="1"/>
  <c r="AE754" i="1"/>
  <c r="AF754" i="1"/>
  <c r="AG754" i="1"/>
  <c r="AB756" i="1"/>
  <c r="AC756" i="1"/>
  <c r="AD756" i="1"/>
  <c r="AE756" i="1"/>
  <c r="AF756" i="1"/>
  <c r="AG756" i="1"/>
  <c r="AB757" i="1"/>
  <c r="AC757" i="1"/>
  <c r="AD757" i="1"/>
  <c r="AE757" i="1"/>
  <c r="AF757" i="1"/>
  <c r="AG757" i="1"/>
  <c r="AB758" i="1"/>
  <c r="AC758" i="1"/>
  <c r="AD758" i="1"/>
  <c r="AE758" i="1"/>
  <c r="AF758" i="1"/>
  <c r="AG758" i="1"/>
  <c r="AB759" i="1"/>
  <c r="AC759" i="1"/>
  <c r="AD759" i="1"/>
  <c r="AE759" i="1"/>
  <c r="AF759" i="1"/>
  <c r="AG759" i="1"/>
  <c r="AB761" i="1"/>
  <c r="AC761" i="1"/>
  <c r="AD761" i="1"/>
  <c r="AE761" i="1"/>
  <c r="AF761" i="1"/>
  <c r="AG761" i="1"/>
  <c r="AB762" i="1"/>
  <c r="AC762" i="1"/>
  <c r="AD762" i="1"/>
  <c r="AE762" i="1"/>
  <c r="AF762" i="1"/>
  <c r="AG762" i="1"/>
  <c r="AB763" i="1"/>
  <c r="AC763" i="1"/>
  <c r="AD763" i="1"/>
  <c r="AE763" i="1"/>
  <c r="AF763" i="1"/>
  <c r="AG763" i="1"/>
  <c r="AB764" i="1"/>
  <c r="AC764" i="1"/>
  <c r="AD764" i="1"/>
  <c r="AE764" i="1"/>
  <c r="AF764" i="1"/>
  <c r="AG764" i="1"/>
  <c r="AB765" i="1"/>
  <c r="AC765" i="1"/>
  <c r="AD765" i="1"/>
  <c r="AE765" i="1"/>
  <c r="AF765" i="1"/>
  <c r="AG765" i="1"/>
  <c r="AB766" i="1"/>
  <c r="AC766" i="1"/>
  <c r="AD766" i="1"/>
  <c r="AE766" i="1"/>
  <c r="AF766" i="1"/>
  <c r="AG766" i="1"/>
  <c r="AB767" i="1"/>
  <c r="AC767" i="1"/>
  <c r="AD767" i="1"/>
  <c r="AE767" i="1"/>
  <c r="AF767" i="1"/>
  <c r="AG767" i="1"/>
  <c r="AB768" i="1"/>
  <c r="AC768" i="1"/>
  <c r="AD768" i="1"/>
  <c r="AE768" i="1"/>
  <c r="AF768" i="1"/>
  <c r="AG768" i="1"/>
  <c r="AB769" i="1"/>
  <c r="AC769" i="1"/>
  <c r="AD769" i="1"/>
  <c r="AE769" i="1"/>
  <c r="AF769" i="1"/>
  <c r="AG769" i="1"/>
  <c r="AB771" i="1"/>
  <c r="AC771" i="1"/>
  <c r="AD771" i="1"/>
  <c r="AE771" i="1"/>
  <c r="AF771" i="1"/>
  <c r="AG771" i="1"/>
  <c r="AB772" i="1"/>
  <c r="AC772" i="1"/>
  <c r="AD772" i="1"/>
  <c r="AE772" i="1"/>
  <c r="AF772" i="1"/>
  <c r="AG772" i="1"/>
  <c r="AB773" i="1"/>
  <c r="AC773" i="1"/>
  <c r="AD773" i="1"/>
  <c r="AE773" i="1"/>
  <c r="AF773" i="1"/>
  <c r="AG773" i="1"/>
  <c r="AB774" i="1"/>
  <c r="AC774" i="1"/>
  <c r="AD774" i="1"/>
  <c r="AE774" i="1"/>
  <c r="AF774" i="1"/>
  <c r="AG774" i="1"/>
  <c r="AB775" i="1"/>
  <c r="AC775" i="1"/>
  <c r="AD775" i="1"/>
  <c r="AE775" i="1"/>
  <c r="AF775" i="1"/>
  <c r="AG775" i="1"/>
  <c r="AB776" i="1"/>
  <c r="AC776" i="1"/>
  <c r="AD776" i="1"/>
  <c r="AE776" i="1"/>
  <c r="AF776" i="1"/>
  <c r="AG776" i="1"/>
  <c r="AB777" i="1"/>
  <c r="AC777" i="1"/>
  <c r="AD777" i="1"/>
  <c r="AE777" i="1"/>
  <c r="AF777" i="1"/>
  <c r="AG777" i="1"/>
  <c r="AB778" i="1"/>
  <c r="AC778" i="1"/>
  <c r="AD778" i="1"/>
  <c r="AE778" i="1"/>
  <c r="AF778" i="1"/>
  <c r="AG778" i="1"/>
  <c r="AB779" i="1"/>
  <c r="AC779" i="1"/>
  <c r="AD779" i="1"/>
  <c r="AE779" i="1"/>
  <c r="AF779" i="1"/>
  <c r="AG779" i="1"/>
  <c r="AB780" i="1"/>
  <c r="AC780" i="1"/>
  <c r="AD780" i="1"/>
  <c r="AE780" i="1"/>
  <c r="AF780" i="1"/>
  <c r="AG780" i="1"/>
  <c r="AB781" i="1"/>
  <c r="AC781" i="1"/>
  <c r="AD781" i="1"/>
  <c r="AE781" i="1"/>
  <c r="AF781" i="1"/>
  <c r="AG781" i="1"/>
  <c r="AB782" i="1"/>
  <c r="AC782" i="1"/>
  <c r="AD782" i="1"/>
  <c r="AE782" i="1"/>
  <c r="AF782" i="1"/>
  <c r="AG782" i="1"/>
  <c r="AB783" i="1"/>
  <c r="AC783" i="1"/>
  <c r="AD783" i="1"/>
  <c r="AE783" i="1"/>
  <c r="AF783" i="1"/>
  <c r="AG783" i="1"/>
  <c r="AB784" i="1"/>
  <c r="AC784" i="1"/>
  <c r="AD784" i="1"/>
  <c r="AE784" i="1"/>
  <c r="AF784" i="1"/>
  <c r="AG784" i="1"/>
  <c r="AB785" i="1"/>
  <c r="AC785" i="1"/>
  <c r="AD785" i="1"/>
  <c r="AE785" i="1"/>
  <c r="AF785" i="1"/>
  <c r="AG785" i="1"/>
  <c r="AB791" i="1"/>
  <c r="AC791" i="1"/>
  <c r="AD791" i="1"/>
  <c r="AE791" i="1"/>
  <c r="AF791" i="1"/>
  <c r="AG791" i="1"/>
  <c r="AB792" i="1"/>
  <c r="AC792" i="1"/>
  <c r="AD792" i="1"/>
  <c r="AE792" i="1"/>
  <c r="AF792" i="1"/>
  <c r="AG792" i="1"/>
  <c r="AB793" i="1"/>
  <c r="AC793" i="1"/>
  <c r="AD793" i="1"/>
  <c r="AE793" i="1"/>
  <c r="AF793" i="1"/>
  <c r="AG793" i="1"/>
  <c r="AB794" i="1"/>
  <c r="AC794" i="1"/>
  <c r="AD794" i="1"/>
  <c r="AE794" i="1"/>
  <c r="AF794" i="1"/>
  <c r="AG794" i="1"/>
  <c r="AB795" i="1"/>
  <c r="AC795" i="1"/>
  <c r="AD795" i="1"/>
  <c r="AE795" i="1"/>
  <c r="AF795" i="1"/>
  <c r="AG795" i="1"/>
  <c r="AB796" i="1"/>
  <c r="AC796" i="1"/>
  <c r="AD796" i="1"/>
  <c r="AE796" i="1"/>
  <c r="AF796" i="1"/>
  <c r="AG796" i="1"/>
  <c r="AB797" i="1"/>
  <c r="AC797" i="1"/>
  <c r="AD797" i="1"/>
  <c r="AE797" i="1"/>
  <c r="AF797" i="1"/>
  <c r="AG797" i="1"/>
  <c r="AB798" i="1"/>
  <c r="AC798" i="1"/>
  <c r="AD798" i="1"/>
  <c r="AE798" i="1"/>
  <c r="AF798" i="1"/>
  <c r="AG798" i="1"/>
  <c r="AB799" i="1"/>
  <c r="AC799" i="1"/>
  <c r="AD799" i="1"/>
  <c r="AE799" i="1"/>
  <c r="AF799" i="1"/>
  <c r="AG799" i="1"/>
  <c r="AB803" i="1"/>
  <c r="AC803" i="1"/>
  <c r="AD803" i="1"/>
  <c r="AE803" i="1"/>
  <c r="AF803" i="1"/>
  <c r="AG803" i="1"/>
  <c r="AB804" i="1"/>
  <c r="AC804" i="1"/>
  <c r="AD804" i="1"/>
  <c r="AE804" i="1"/>
  <c r="AF804" i="1"/>
  <c r="AG804" i="1"/>
  <c r="AB805" i="1"/>
  <c r="AC805" i="1"/>
  <c r="AD805" i="1"/>
  <c r="AE805" i="1"/>
  <c r="AF805" i="1"/>
  <c r="AG805" i="1"/>
  <c r="AB806" i="1"/>
  <c r="AC806" i="1"/>
  <c r="AD806" i="1"/>
  <c r="AE806" i="1"/>
  <c r="AF806" i="1"/>
  <c r="AG806" i="1"/>
  <c r="AB808" i="1"/>
  <c r="AC808" i="1"/>
  <c r="AD808" i="1"/>
  <c r="AE808" i="1"/>
  <c r="AF808" i="1"/>
  <c r="AG808" i="1"/>
  <c r="AB809" i="1"/>
  <c r="AC809" i="1"/>
  <c r="AD809" i="1"/>
  <c r="AE809" i="1"/>
  <c r="AF809" i="1"/>
  <c r="AG809" i="1"/>
  <c r="AB810" i="1"/>
  <c r="AC810" i="1"/>
  <c r="AD810" i="1"/>
  <c r="AE810" i="1"/>
  <c r="AF810" i="1"/>
  <c r="AG810" i="1"/>
  <c r="AB811" i="1"/>
  <c r="AC811" i="1"/>
  <c r="AD811" i="1"/>
  <c r="AE811" i="1"/>
  <c r="AF811" i="1"/>
  <c r="AG811" i="1"/>
  <c r="AB813" i="1"/>
  <c r="AC813" i="1"/>
  <c r="AD813" i="1"/>
  <c r="AE813" i="1"/>
  <c r="AF813" i="1"/>
  <c r="AG813" i="1"/>
  <c r="AB814" i="1"/>
  <c r="AC814" i="1"/>
  <c r="AD814" i="1"/>
  <c r="AE814" i="1"/>
  <c r="AF814" i="1"/>
  <c r="AG814" i="1"/>
  <c r="AB815" i="1"/>
  <c r="AC815" i="1"/>
  <c r="AD815" i="1"/>
  <c r="AE815" i="1"/>
  <c r="AF815" i="1"/>
  <c r="AG815" i="1"/>
  <c r="AB816" i="1"/>
  <c r="AC816" i="1"/>
  <c r="AD816" i="1"/>
  <c r="AE816" i="1"/>
  <c r="AF816" i="1"/>
  <c r="AG816" i="1"/>
  <c r="AB817" i="1"/>
  <c r="AC817" i="1"/>
  <c r="AD817" i="1"/>
  <c r="AE817" i="1"/>
  <c r="AF817" i="1"/>
  <c r="AG817" i="1"/>
  <c r="AB818" i="1"/>
  <c r="AC818" i="1"/>
  <c r="AD818" i="1"/>
  <c r="AE818" i="1"/>
  <c r="AF818" i="1"/>
  <c r="AG818" i="1"/>
  <c r="AB820" i="1"/>
  <c r="AC820" i="1"/>
  <c r="AD820" i="1"/>
  <c r="AE820" i="1"/>
  <c r="AF820" i="1"/>
  <c r="AG820" i="1"/>
  <c r="AB821" i="1"/>
  <c r="AC821" i="1"/>
  <c r="AD821" i="1"/>
  <c r="AE821" i="1"/>
  <c r="AF821" i="1"/>
  <c r="AG821" i="1"/>
  <c r="AB822" i="1"/>
  <c r="AC822" i="1"/>
  <c r="AD822" i="1"/>
  <c r="AE822" i="1"/>
  <c r="AF822" i="1"/>
  <c r="AG822" i="1"/>
  <c r="AB823" i="1"/>
  <c r="AC823" i="1"/>
  <c r="AD823" i="1"/>
  <c r="AE823" i="1"/>
  <c r="AF823" i="1"/>
  <c r="AG823" i="1"/>
  <c r="AB824" i="1"/>
  <c r="AC824" i="1"/>
  <c r="AD824" i="1"/>
  <c r="AE824" i="1"/>
  <c r="AF824" i="1"/>
  <c r="AG824" i="1"/>
  <c r="AB825" i="1"/>
  <c r="AC825" i="1"/>
  <c r="AD825" i="1"/>
  <c r="AE825" i="1"/>
  <c r="AF825" i="1"/>
  <c r="AG825" i="1"/>
  <c r="AB827" i="1"/>
  <c r="AC827" i="1"/>
  <c r="AD827" i="1"/>
  <c r="AE827" i="1"/>
  <c r="AF827" i="1"/>
  <c r="AG827" i="1"/>
  <c r="AB828" i="1"/>
  <c r="AC828" i="1"/>
  <c r="AD828" i="1"/>
  <c r="AE828" i="1"/>
  <c r="AF828" i="1"/>
  <c r="AG828" i="1"/>
  <c r="AB829" i="1"/>
  <c r="AC829" i="1"/>
  <c r="AD829" i="1"/>
  <c r="AE829" i="1"/>
  <c r="AF829" i="1"/>
  <c r="AG829" i="1"/>
  <c r="AB830" i="1"/>
  <c r="AC830" i="1"/>
  <c r="AD830" i="1"/>
  <c r="AE830" i="1"/>
  <c r="AF830" i="1"/>
  <c r="AG830" i="1"/>
  <c r="AB831" i="1"/>
  <c r="AC831" i="1"/>
  <c r="AD831" i="1"/>
  <c r="AE831" i="1"/>
  <c r="AF831" i="1"/>
  <c r="AG831" i="1"/>
  <c r="AB832" i="1"/>
  <c r="AC832" i="1"/>
  <c r="AD832" i="1"/>
  <c r="AE832" i="1"/>
  <c r="AF832" i="1"/>
  <c r="AG832" i="1"/>
  <c r="AB833" i="1"/>
  <c r="AC833" i="1"/>
  <c r="AD833" i="1"/>
  <c r="AE833" i="1"/>
  <c r="AF833" i="1"/>
  <c r="AG833" i="1"/>
  <c r="AB835" i="1"/>
  <c r="AC835" i="1"/>
  <c r="AD835" i="1"/>
  <c r="AE835" i="1"/>
  <c r="AF835" i="1"/>
  <c r="AG835" i="1"/>
  <c r="AB838" i="1"/>
  <c r="AC838" i="1"/>
  <c r="AD838" i="1"/>
  <c r="AE838" i="1"/>
  <c r="AF838" i="1"/>
  <c r="AG838" i="1"/>
  <c r="AB840" i="1"/>
  <c r="AC840" i="1"/>
  <c r="AD840" i="1"/>
  <c r="AE840" i="1"/>
  <c r="AF840" i="1"/>
  <c r="AG840" i="1"/>
  <c r="AB842" i="1"/>
  <c r="AC842" i="1"/>
  <c r="AD842" i="1"/>
  <c r="AE842" i="1"/>
  <c r="AF842" i="1"/>
  <c r="AG842" i="1"/>
  <c r="AB843" i="1"/>
  <c r="AC843" i="1"/>
  <c r="AD843" i="1"/>
  <c r="AE843" i="1"/>
  <c r="AF843" i="1"/>
  <c r="AG843" i="1"/>
  <c r="AB847" i="1"/>
  <c r="AC847" i="1"/>
  <c r="AD847" i="1"/>
  <c r="AE847" i="1"/>
  <c r="AF847" i="1"/>
  <c r="AG847" i="1"/>
  <c r="AB848" i="1"/>
  <c r="AC848" i="1"/>
  <c r="AD848" i="1"/>
  <c r="AE848" i="1"/>
  <c r="AF848" i="1"/>
  <c r="AG848" i="1"/>
  <c r="AB849" i="1"/>
  <c r="AC849" i="1"/>
  <c r="AD849" i="1"/>
  <c r="AE849" i="1"/>
  <c r="AF849" i="1"/>
  <c r="AG849" i="1"/>
  <c r="AB850" i="1"/>
  <c r="AC850" i="1"/>
  <c r="AD850" i="1"/>
  <c r="AE850" i="1"/>
  <c r="AF850" i="1"/>
  <c r="AG850" i="1"/>
  <c r="AB851" i="1"/>
  <c r="AC851" i="1"/>
  <c r="AD851" i="1"/>
  <c r="AE851" i="1"/>
  <c r="AF851" i="1"/>
  <c r="AG851" i="1"/>
  <c r="AB852" i="1"/>
  <c r="AC852" i="1"/>
  <c r="AD852" i="1"/>
  <c r="AE852" i="1"/>
  <c r="AF852" i="1"/>
  <c r="AG852" i="1"/>
  <c r="AB853" i="1"/>
  <c r="AC853" i="1"/>
  <c r="AD853" i="1"/>
  <c r="AE853" i="1"/>
  <c r="AF853" i="1"/>
  <c r="AG853" i="1"/>
  <c r="AB854" i="1"/>
  <c r="AC854" i="1"/>
  <c r="AD854" i="1"/>
  <c r="AE854" i="1"/>
  <c r="AF854" i="1"/>
  <c r="AG854" i="1"/>
  <c r="AB855" i="1"/>
  <c r="AC855" i="1"/>
  <c r="AD855" i="1"/>
  <c r="AE855" i="1"/>
  <c r="AF855" i="1"/>
  <c r="AG855" i="1"/>
  <c r="AB856" i="1"/>
  <c r="AC856" i="1"/>
  <c r="AD856" i="1"/>
  <c r="AE856" i="1"/>
  <c r="AF856" i="1"/>
  <c r="AG856" i="1"/>
  <c r="AB857" i="1"/>
  <c r="AC857" i="1"/>
  <c r="AD857" i="1"/>
  <c r="AE857" i="1"/>
  <c r="AF857" i="1"/>
  <c r="AG857" i="1"/>
  <c r="AB858" i="1"/>
  <c r="AC858" i="1"/>
  <c r="AD858" i="1"/>
  <c r="AE858" i="1"/>
  <c r="AF858" i="1"/>
  <c r="AG858" i="1"/>
  <c r="AB859" i="1"/>
  <c r="AC859" i="1"/>
  <c r="AD859" i="1"/>
  <c r="AE859" i="1"/>
  <c r="AF859" i="1"/>
  <c r="AG859" i="1"/>
  <c r="AB860" i="1"/>
  <c r="AC860" i="1"/>
  <c r="AD860" i="1"/>
  <c r="AE860" i="1"/>
  <c r="AF860" i="1"/>
  <c r="AG860" i="1"/>
  <c r="AB861" i="1"/>
  <c r="AC861" i="1"/>
  <c r="AD861" i="1"/>
  <c r="AE861" i="1"/>
  <c r="AF861" i="1"/>
  <c r="AG861" i="1"/>
  <c r="AB863" i="1"/>
  <c r="AC863" i="1"/>
  <c r="AD863" i="1"/>
  <c r="AE863" i="1"/>
  <c r="AF863" i="1"/>
  <c r="AG863" i="1"/>
  <c r="AB864" i="1"/>
  <c r="AC864" i="1"/>
  <c r="AD864" i="1"/>
  <c r="AE864" i="1"/>
  <c r="AF864" i="1"/>
  <c r="AG864" i="1"/>
  <c r="AB865" i="1"/>
  <c r="AC865" i="1"/>
  <c r="AD865" i="1"/>
  <c r="AE865" i="1"/>
  <c r="AF865" i="1"/>
  <c r="AG865" i="1"/>
  <c r="AB866" i="1"/>
  <c r="AC866" i="1"/>
  <c r="AD866" i="1"/>
  <c r="AE866" i="1"/>
  <c r="AF866" i="1"/>
  <c r="AG866" i="1"/>
  <c r="AB867" i="1"/>
  <c r="AC867" i="1"/>
  <c r="AD867" i="1"/>
  <c r="AE867" i="1"/>
  <c r="AF867" i="1"/>
  <c r="AG867" i="1"/>
  <c r="AB868" i="1"/>
  <c r="AC868" i="1"/>
  <c r="AD868" i="1"/>
  <c r="AE868" i="1"/>
  <c r="AF868" i="1"/>
  <c r="AG868" i="1"/>
  <c r="AB869" i="1"/>
  <c r="AC869" i="1"/>
  <c r="AD869" i="1"/>
  <c r="AE869" i="1"/>
  <c r="AF869" i="1"/>
  <c r="AG869" i="1"/>
  <c r="AB870" i="1"/>
  <c r="AC870" i="1"/>
  <c r="AD870" i="1"/>
  <c r="AE870" i="1"/>
  <c r="AF870" i="1"/>
  <c r="AG870" i="1"/>
  <c r="AB871" i="1"/>
  <c r="AC871" i="1"/>
  <c r="AD871" i="1"/>
  <c r="AE871" i="1"/>
  <c r="AF871" i="1"/>
  <c r="AG871" i="1"/>
  <c r="AB872" i="1"/>
  <c r="AC872" i="1"/>
  <c r="AD872" i="1"/>
  <c r="AE872" i="1"/>
  <c r="AF872" i="1"/>
  <c r="AG872" i="1"/>
  <c r="AB873" i="1"/>
  <c r="AC873" i="1"/>
  <c r="AD873" i="1"/>
  <c r="AE873" i="1"/>
  <c r="AF873" i="1"/>
  <c r="AG873" i="1"/>
  <c r="AB876" i="1"/>
  <c r="AC876" i="1"/>
  <c r="AD876" i="1"/>
  <c r="AE876" i="1"/>
  <c r="AF876" i="1"/>
  <c r="AG876" i="1"/>
  <c r="AB877" i="1"/>
  <c r="AC877" i="1"/>
  <c r="AD877" i="1"/>
  <c r="AE877" i="1"/>
  <c r="AF877" i="1"/>
  <c r="AG877" i="1"/>
  <c r="AB878" i="1"/>
  <c r="AC878" i="1"/>
  <c r="AD878" i="1"/>
  <c r="AE878" i="1"/>
  <c r="AF878" i="1"/>
  <c r="AG878" i="1"/>
  <c r="AB880" i="1"/>
  <c r="AC880" i="1"/>
  <c r="AD880" i="1"/>
  <c r="AE880" i="1"/>
  <c r="AF880" i="1"/>
  <c r="AG880" i="1"/>
  <c r="AB881" i="1"/>
  <c r="AC881" i="1"/>
  <c r="AD881" i="1"/>
  <c r="AE881" i="1"/>
  <c r="AF881" i="1"/>
  <c r="AG881" i="1"/>
  <c r="AB882" i="1"/>
  <c r="AC882" i="1"/>
  <c r="AD882" i="1"/>
  <c r="AE882" i="1"/>
  <c r="AF882" i="1"/>
  <c r="AG882" i="1"/>
  <c r="AB883" i="1"/>
  <c r="AC883" i="1"/>
  <c r="AD883" i="1"/>
  <c r="AE883" i="1"/>
  <c r="AF883" i="1"/>
  <c r="AG883" i="1"/>
  <c r="AB888" i="1"/>
  <c r="AC888" i="1"/>
  <c r="AD888" i="1"/>
  <c r="AE888" i="1"/>
  <c r="AF888" i="1"/>
  <c r="AG888" i="1"/>
  <c r="AB889" i="1"/>
  <c r="AC889" i="1"/>
  <c r="AD889" i="1"/>
  <c r="AE889" i="1"/>
  <c r="AF889" i="1"/>
  <c r="AG889" i="1"/>
  <c r="AB890" i="1"/>
  <c r="AC890" i="1"/>
  <c r="AD890" i="1"/>
  <c r="AE890" i="1"/>
  <c r="AF890" i="1"/>
  <c r="AG890" i="1"/>
  <c r="AB891" i="1"/>
  <c r="AC891" i="1"/>
  <c r="AD891" i="1"/>
  <c r="AE891" i="1"/>
  <c r="AF891" i="1"/>
  <c r="AG891" i="1"/>
  <c r="AB892" i="1"/>
  <c r="AC892" i="1"/>
  <c r="AD892" i="1"/>
  <c r="AE892" i="1"/>
  <c r="AF892" i="1"/>
  <c r="AG892" i="1"/>
  <c r="AB893" i="1"/>
  <c r="AC893" i="1"/>
  <c r="AD893" i="1"/>
  <c r="AE893" i="1"/>
  <c r="AF893" i="1"/>
  <c r="AG893" i="1"/>
  <c r="AB895" i="1"/>
  <c r="AC895" i="1"/>
  <c r="AD895" i="1"/>
  <c r="AE895" i="1"/>
  <c r="AF895" i="1"/>
  <c r="AG895" i="1"/>
  <c r="AB896" i="1"/>
  <c r="AC896" i="1"/>
  <c r="AD896" i="1"/>
  <c r="AE896" i="1"/>
  <c r="AF896" i="1"/>
  <c r="AG896" i="1"/>
  <c r="AB897" i="1"/>
  <c r="AC897" i="1"/>
  <c r="AD897" i="1"/>
  <c r="AE897" i="1"/>
  <c r="AF897" i="1"/>
  <c r="AG897" i="1"/>
  <c r="AB898" i="1"/>
  <c r="AC898" i="1"/>
  <c r="AD898" i="1"/>
  <c r="AE898" i="1"/>
  <c r="AF898" i="1"/>
  <c r="AG898" i="1"/>
  <c r="AB899" i="1"/>
  <c r="AC899" i="1"/>
  <c r="AD899" i="1"/>
  <c r="AE899" i="1"/>
  <c r="AF899" i="1"/>
  <c r="AG899" i="1"/>
  <c r="AB900" i="1"/>
  <c r="AC900" i="1"/>
  <c r="AD900" i="1"/>
  <c r="AE900" i="1"/>
  <c r="AF900" i="1"/>
  <c r="AG900" i="1"/>
  <c r="AB901" i="1"/>
  <c r="AC901" i="1"/>
  <c r="AD901" i="1"/>
  <c r="AE901" i="1"/>
  <c r="AF901" i="1"/>
  <c r="AG901" i="1"/>
  <c r="AB903" i="1"/>
  <c r="AC903" i="1"/>
  <c r="AD903" i="1"/>
  <c r="AE903" i="1"/>
  <c r="AF903" i="1"/>
  <c r="AG903" i="1"/>
  <c r="AB904" i="1"/>
  <c r="AC904" i="1"/>
  <c r="AD904" i="1"/>
  <c r="AE904" i="1"/>
  <c r="AF904" i="1"/>
  <c r="AG904" i="1"/>
  <c r="AB905" i="1"/>
  <c r="AC905" i="1"/>
  <c r="AD905" i="1"/>
  <c r="AE905" i="1"/>
  <c r="AF905" i="1"/>
  <c r="AG905" i="1"/>
  <c r="AB906" i="1"/>
  <c r="AC906" i="1"/>
  <c r="AD906" i="1"/>
  <c r="AE906" i="1"/>
  <c r="AF906" i="1"/>
  <c r="AG906" i="1"/>
  <c r="AB907" i="1"/>
  <c r="AC907" i="1"/>
  <c r="AD907" i="1"/>
  <c r="AE907" i="1"/>
  <c r="AF907" i="1"/>
  <c r="AG907" i="1"/>
  <c r="AB908" i="1"/>
  <c r="AC908" i="1"/>
  <c r="AD908" i="1"/>
  <c r="AE908" i="1"/>
  <c r="AF908" i="1"/>
  <c r="AG908" i="1"/>
  <c r="AB910" i="1"/>
  <c r="AC910" i="1"/>
  <c r="AD910" i="1"/>
  <c r="AE910" i="1"/>
  <c r="AF910" i="1"/>
  <c r="AG910" i="1"/>
  <c r="AB911" i="1"/>
  <c r="AC911" i="1"/>
  <c r="AD911" i="1"/>
  <c r="AE911" i="1"/>
  <c r="AF911" i="1"/>
  <c r="AG911" i="1"/>
  <c r="AB912" i="1"/>
  <c r="AC912" i="1"/>
  <c r="AD912" i="1"/>
  <c r="AE912" i="1"/>
  <c r="AF912" i="1"/>
  <c r="AG912" i="1"/>
  <c r="AB913" i="1"/>
  <c r="AC913" i="1"/>
  <c r="AD913" i="1"/>
  <c r="AE913" i="1"/>
  <c r="AF913" i="1"/>
  <c r="AG913" i="1"/>
  <c r="AB914" i="1"/>
  <c r="AC914" i="1"/>
  <c r="AD914" i="1"/>
  <c r="AE914" i="1"/>
  <c r="AF914" i="1"/>
  <c r="AG914" i="1"/>
  <c r="AB915" i="1"/>
  <c r="AC915" i="1"/>
  <c r="AD915" i="1"/>
  <c r="AE915" i="1"/>
  <c r="AF915" i="1"/>
  <c r="AG915" i="1"/>
  <c r="AB916" i="1"/>
  <c r="AC916" i="1"/>
  <c r="AD916" i="1"/>
  <c r="AE916" i="1"/>
  <c r="AF916" i="1"/>
  <c r="AG916" i="1"/>
  <c r="AB917" i="1"/>
  <c r="AC917" i="1"/>
  <c r="AD917" i="1"/>
  <c r="AE917" i="1"/>
  <c r="AF917" i="1"/>
  <c r="AG917" i="1"/>
  <c r="AB919" i="1"/>
  <c r="AC919" i="1"/>
  <c r="AD919" i="1"/>
  <c r="AE919" i="1"/>
  <c r="AF919" i="1"/>
  <c r="AG919" i="1"/>
  <c r="AB920" i="1"/>
  <c r="AC920" i="1"/>
  <c r="AD920" i="1"/>
  <c r="AE920" i="1"/>
  <c r="AF920" i="1"/>
  <c r="AG920" i="1"/>
  <c r="AB921" i="1"/>
  <c r="AC921" i="1"/>
  <c r="AD921" i="1"/>
  <c r="AE921" i="1"/>
  <c r="AF921" i="1"/>
  <c r="AG921" i="1"/>
  <c r="AB922" i="1"/>
  <c r="AC922" i="1"/>
  <c r="AD922" i="1"/>
  <c r="AE922" i="1"/>
  <c r="AF922" i="1"/>
  <c r="AG922" i="1"/>
  <c r="AB923" i="1"/>
  <c r="AC923" i="1"/>
  <c r="AD923" i="1"/>
  <c r="AE923" i="1"/>
  <c r="AF923" i="1"/>
  <c r="AG923" i="1"/>
  <c r="AB924" i="1"/>
  <c r="AC924" i="1"/>
  <c r="AD924" i="1"/>
  <c r="AE924" i="1"/>
  <c r="AF924" i="1"/>
  <c r="AG924" i="1"/>
  <c r="AB925" i="1"/>
  <c r="AC925" i="1"/>
  <c r="AD925" i="1"/>
  <c r="AE925" i="1"/>
  <c r="AF925" i="1"/>
  <c r="AG925" i="1"/>
  <c r="AB926" i="1"/>
  <c r="AC926" i="1"/>
  <c r="AD926" i="1"/>
  <c r="AE926" i="1"/>
  <c r="AF926" i="1"/>
  <c r="AG926" i="1"/>
  <c r="AB927" i="1"/>
  <c r="AC927" i="1"/>
  <c r="AD927" i="1"/>
  <c r="AE927" i="1"/>
  <c r="AF927" i="1"/>
  <c r="AG927" i="1"/>
  <c r="AB928" i="1"/>
  <c r="AC928" i="1"/>
  <c r="AD928" i="1"/>
  <c r="AE928" i="1"/>
  <c r="AF928" i="1"/>
  <c r="AG928" i="1"/>
  <c r="AB929" i="1"/>
  <c r="AC929" i="1"/>
  <c r="AD929" i="1"/>
  <c r="AE929" i="1"/>
  <c r="AF929" i="1"/>
  <c r="AG929" i="1"/>
  <c r="AB931" i="1"/>
  <c r="AC931" i="1"/>
  <c r="AD931" i="1"/>
  <c r="AE931" i="1"/>
  <c r="AF931" i="1"/>
  <c r="AG931" i="1"/>
  <c r="AB932" i="1"/>
  <c r="AC932" i="1"/>
  <c r="AD932" i="1"/>
  <c r="AE932" i="1"/>
  <c r="AF932" i="1"/>
  <c r="AG932" i="1"/>
  <c r="AB933" i="1"/>
  <c r="AC933" i="1"/>
  <c r="AD933" i="1"/>
  <c r="AE933" i="1"/>
  <c r="AF933" i="1"/>
  <c r="AG933" i="1"/>
  <c r="AB934" i="1"/>
  <c r="AC934" i="1"/>
  <c r="AD934" i="1"/>
  <c r="AE934" i="1"/>
  <c r="AF934" i="1"/>
  <c r="AG934" i="1"/>
  <c r="AB936" i="1"/>
  <c r="AC936" i="1"/>
  <c r="AD936" i="1"/>
  <c r="AE936" i="1"/>
  <c r="AF936" i="1"/>
  <c r="AG936" i="1"/>
  <c r="AB937" i="1"/>
  <c r="AC937" i="1"/>
  <c r="AD937" i="1"/>
  <c r="AE937" i="1"/>
  <c r="AF937" i="1"/>
  <c r="AG937" i="1"/>
  <c r="AB938" i="1"/>
  <c r="AC938" i="1"/>
  <c r="AD938" i="1"/>
  <c r="AE938" i="1"/>
  <c r="AF938" i="1"/>
  <c r="AG938" i="1"/>
  <c r="AB940" i="1"/>
  <c r="AC940" i="1"/>
  <c r="AD940" i="1"/>
  <c r="AE940" i="1"/>
  <c r="AF940" i="1"/>
  <c r="AG940" i="1"/>
  <c r="AB941" i="1"/>
  <c r="AC941" i="1"/>
  <c r="AD941" i="1"/>
  <c r="AE941" i="1"/>
  <c r="AF941" i="1"/>
  <c r="AG941" i="1"/>
  <c r="AB942" i="1"/>
  <c r="AC942" i="1"/>
  <c r="AD942" i="1"/>
  <c r="AE942" i="1"/>
  <c r="AF942" i="1"/>
  <c r="AG942" i="1"/>
  <c r="AB943" i="1"/>
  <c r="AC943" i="1"/>
  <c r="AD943" i="1"/>
  <c r="AE943" i="1"/>
  <c r="AF943" i="1"/>
  <c r="AG943" i="1"/>
  <c r="AB944" i="1"/>
  <c r="AC944" i="1"/>
  <c r="AD944" i="1"/>
  <c r="AE944" i="1"/>
  <c r="AF944" i="1"/>
  <c r="AG944" i="1"/>
  <c r="AB945" i="1"/>
  <c r="AC945" i="1"/>
  <c r="AD945" i="1"/>
  <c r="AE945" i="1"/>
  <c r="AF945" i="1"/>
  <c r="AG945" i="1"/>
  <c r="AB947" i="1"/>
  <c r="AC947" i="1"/>
  <c r="AD947" i="1"/>
  <c r="AE947" i="1"/>
  <c r="AF947" i="1"/>
  <c r="AG947" i="1"/>
  <c r="AB948" i="1"/>
  <c r="AC948" i="1"/>
  <c r="AD948" i="1"/>
  <c r="AE948" i="1"/>
  <c r="AF948" i="1"/>
  <c r="AG948" i="1"/>
  <c r="AB949" i="1"/>
  <c r="AC949" i="1"/>
  <c r="AD949" i="1"/>
  <c r="AE949" i="1"/>
  <c r="AF949" i="1"/>
  <c r="AG949" i="1"/>
  <c r="AB951" i="1"/>
  <c r="AC951" i="1"/>
  <c r="AD951" i="1"/>
  <c r="AE951" i="1"/>
  <c r="AF951" i="1"/>
  <c r="AG951" i="1"/>
  <c r="AB952" i="1"/>
  <c r="AC952" i="1"/>
  <c r="AD952" i="1"/>
  <c r="AE952" i="1"/>
  <c r="AF952" i="1"/>
  <c r="AG952" i="1"/>
  <c r="AB953" i="1"/>
  <c r="AC953" i="1"/>
  <c r="AD953" i="1"/>
  <c r="AE953" i="1"/>
  <c r="AF953" i="1"/>
  <c r="AG953" i="1"/>
  <c r="AB954" i="1"/>
  <c r="AC954" i="1"/>
  <c r="AD954" i="1"/>
  <c r="AE954" i="1"/>
  <c r="AF954" i="1"/>
  <c r="AG954" i="1"/>
  <c r="AB956" i="1"/>
  <c r="AC956" i="1"/>
  <c r="AD956" i="1"/>
  <c r="AE956" i="1"/>
  <c r="AF956" i="1"/>
  <c r="AG956" i="1"/>
  <c r="AB957" i="1"/>
  <c r="AC957" i="1"/>
  <c r="AD957" i="1"/>
  <c r="AE957" i="1"/>
  <c r="AF957" i="1"/>
  <c r="AG957" i="1"/>
  <c r="AB958" i="1"/>
  <c r="AC958" i="1"/>
  <c r="AD958" i="1"/>
  <c r="AE958" i="1"/>
  <c r="AF958" i="1"/>
  <c r="AG958" i="1"/>
  <c r="AB959" i="1"/>
  <c r="AC959" i="1"/>
  <c r="AD959" i="1"/>
  <c r="AE959" i="1"/>
  <c r="AF959" i="1"/>
  <c r="AG959" i="1"/>
  <c r="AB960" i="1"/>
  <c r="AC960" i="1"/>
  <c r="AD960" i="1"/>
  <c r="AE960" i="1"/>
  <c r="AF960" i="1"/>
  <c r="AG960" i="1"/>
  <c r="AB961" i="1"/>
  <c r="AC961" i="1"/>
  <c r="AD961" i="1"/>
  <c r="AE961" i="1"/>
  <c r="AF961" i="1"/>
  <c r="AG961" i="1"/>
  <c r="AB962" i="1"/>
  <c r="AC962" i="1"/>
  <c r="AD962" i="1"/>
  <c r="AE962" i="1"/>
  <c r="AF962" i="1"/>
  <c r="AG962" i="1"/>
  <c r="AB963" i="1"/>
  <c r="AC963" i="1"/>
  <c r="AD963" i="1"/>
  <c r="AE963" i="1"/>
  <c r="AF963" i="1"/>
  <c r="AG963" i="1"/>
  <c r="AB965" i="1"/>
  <c r="AC965" i="1"/>
  <c r="AD965" i="1"/>
  <c r="AE965" i="1"/>
  <c r="AF965" i="1"/>
  <c r="AG965" i="1"/>
  <c r="AB966" i="1"/>
  <c r="AC966" i="1"/>
  <c r="AD966" i="1"/>
  <c r="AE966" i="1"/>
  <c r="AF966" i="1"/>
  <c r="AG966" i="1"/>
  <c r="AB967" i="1"/>
  <c r="AC967" i="1"/>
  <c r="AD967" i="1"/>
  <c r="AE967" i="1"/>
  <c r="AF967" i="1"/>
  <c r="AG967" i="1"/>
  <c r="AB968" i="1"/>
  <c r="AC968" i="1"/>
  <c r="AD968" i="1"/>
  <c r="AE968" i="1"/>
  <c r="AF968" i="1"/>
  <c r="AG968" i="1"/>
  <c r="AB970" i="1"/>
  <c r="AC970" i="1"/>
  <c r="AD970" i="1"/>
  <c r="AE970" i="1"/>
  <c r="AF970" i="1"/>
  <c r="AG970" i="1"/>
  <c r="AB971" i="1"/>
  <c r="AC971" i="1"/>
  <c r="AD971" i="1"/>
  <c r="AE971" i="1"/>
  <c r="AF971" i="1"/>
  <c r="AG971" i="1"/>
  <c r="AB977" i="1"/>
  <c r="AC977" i="1"/>
  <c r="AD977" i="1"/>
  <c r="AE977" i="1"/>
  <c r="AF977" i="1"/>
  <c r="AG977" i="1"/>
  <c r="AB978" i="1"/>
  <c r="AC978" i="1"/>
  <c r="AD978" i="1"/>
  <c r="AE978" i="1"/>
  <c r="AF978" i="1"/>
  <c r="AG978" i="1"/>
  <c r="AB979" i="1"/>
  <c r="AC979" i="1"/>
  <c r="AD979" i="1"/>
  <c r="AE979" i="1"/>
  <c r="AF979" i="1"/>
  <c r="AG979" i="1"/>
  <c r="AB980" i="1"/>
  <c r="AC980" i="1"/>
  <c r="AD980" i="1"/>
  <c r="AE980" i="1"/>
  <c r="AF980" i="1"/>
  <c r="AG980" i="1"/>
  <c r="AB981" i="1"/>
  <c r="AC981" i="1"/>
  <c r="AD981" i="1"/>
  <c r="AE981" i="1"/>
  <c r="AF981" i="1"/>
  <c r="AG981" i="1"/>
  <c r="AB982" i="1"/>
  <c r="AC982" i="1"/>
  <c r="AD982" i="1"/>
  <c r="AE982" i="1"/>
  <c r="AF982" i="1"/>
  <c r="AG982" i="1"/>
  <c r="AB983" i="1"/>
  <c r="AC983" i="1"/>
  <c r="AD983" i="1"/>
  <c r="AE983" i="1"/>
  <c r="AF983" i="1"/>
  <c r="AG983" i="1"/>
  <c r="AB984" i="1"/>
  <c r="AC984" i="1"/>
  <c r="AD984" i="1"/>
  <c r="AE984" i="1"/>
  <c r="AF984" i="1"/>
  <c r="AG984" i="1"/>
  <c r="AB985" i="1"/>
  <c r="AC985" i="1"/>
  <c r="AD985" i="1"/>
  <c r="AE985" i="1"/>
  <c r="AF985" i="1"/>
  <c r="AG985" i="1"/>
  <c r="AB987" i="1"/>
  <c r="AC987" i="1"/>
  <c r="AD987" i="1"/>
  <c r="AE987" i="1"/>
  <c r="AF987" i="1"/>
  <c r="AG987" i="1"/>
  <c r="AB988" i="1"/>
  <c r="AC988" i="1"/>
  <c r="AD988" i="1"/>
  <c r="AE988" i="1"/>
  <c r="AF988" i="1"/>
  <c r="AG988" i="1"/>
  <c r="AB989" i="1"/>
  <c r="AC989" i="1"/>
  <c r="AD989" i="1"/>
  <c r="AE989" i="1"/>
  <c r="AF989" i="1"/>
  <c r="AG989" i="1"/>
  <c r="AB991" i="1"/>
  <c r="AC991" i="1"/>
  <c r="AD991" i="1"/>
  <c r="AE991" i="1"/>
  <c r="AF991" i="1"/>
  <c r="AG991" i="1"/>
  <c r="AB992" i="1"/>
  <c r="AC992" i="1"/>
  <c r="AD992" i="1"/>
  <c r="AE992" i="1"/>
  <c r="AF992" i="1"/>
  <c r="AG992" i="1"/>
  <c r="AB993" i="1"/>
  <c r="AC993" i="1"/>
  <c r="AD993" i="1"/>
  <c r="AE993" i="1"/>
  <c r="AF993" i="1"/>
  <c r="AG993" i="1"/>
  <c r="AB994" i="1"/>
  <c r="AC994" i="1"/>
  <c r="AD994" i="1"/>
  <c r="AE994" i="1"/>
  <c r="AF994" i="1"/>
  <c r="AG994" i="1"/>
  <c r="AB13" i="1"/>
  <c r="AC13" i="1"/>
  <c r="AD13" i="1"/>
  <c r="AE13" i="1"/>
  <c r="AF13" i="1"/>
  <c r="AG13" i="1"/>
  <c r="AC7" i="1"/>
  <c r="AD7" i="1"/>
  <c r="AD603" i="1"/>
  <c r="AE7" i="1"/>
  <c r="AF7" i="1"/>
  <c r="AG7" i="1"/>
  <c r="AB7" i="1"/>
  <c r="AB603" i="1"/>
  <c r="U754" i="1"/>
  <c r="V754" i="1"/>
  <c r="W754" i="1"/>
  <c r="X754" i="1"/>
  <c r="Y754" i="1"/>
  <c r="Z754" i="1"/>
  <c r="U756" i="1"/>
  <c r="V756" i="1"/>
  <c r="W756" i="1"/>
  <c r="X756" i="1"/>
  <c r="Y756" i="1"/>
  <c r="Z756" i="1"/>
  <c r="U757" i="1"/>
  <c r="V757" i="1"/>
  <c r="W757" i="1"/>
  <c r="X757" i="1"/>
  <c r="Y757" i="1"/>
  <c r="Z757" i="1"/>
  <c r="U758" i="1"/>
  <c r="V758" i="1"/>
  <c r="W758" i="1"/>
  <c r="X758" i="1"/>
  <c r="Y758" i="1"/>
  <c r="Z758" i="1"/>
  <c r="U759" i="1"/>
  <c r="V759" i="1"/>
  <c r="W759" i="1"/>
  <c r="X759" i="1"/>
  <c r="Y759" i="1"/>
  <c r="Z759" i="1"/>
  <c r="U761" i="1"/>
  <c r="V761" i="1"/>
  <c r="W761" i="1"/>
  <c r="X761" i="1"/>
  <c r="Y761" i="1"/>
  <c r="Z761" i="1"/>
  <c r="U762" i="1"/>
  <c r="V762" i="1"/>
  <c r="W762" i="1"/>
  <c r="X762" i="1"/>
  <c r="Y762" i="1"/>
  <c r="Z762" i="1"/>
  <c r="U763" i="1"/>
  <c r="V763" i="1"/>
  <c r="W763" i="1"/>
  <c r="X763" i="1"/>
  <c r="Y763" i="1"/>
  <c r="Z763" i="1"/>
  <c r="U764" i="1"/>
  <c r="V764" i="1"/>
  <c r="W764" i="1"/>
  <c r="X764" i="1"/>
  <c r="Y764" i="1"/>
  <c r="Z764" i="1"/>
  <c r="U765" i="1"/>
  <c r="V765" i="1"/>
  <c r="W765" i="1"/>
  <c r="X765" i="1"/>
  <c r="Y765" i="1"/>
  <c r="Z765" i="1"/>
  <c r="U766" i="1"/>
  <c r="V766" i="1"/>
  <c r="W766" i="1"/>
  <c r="X766" i="1"/>
  <c r="Y766" i="1"/>
  <c r="Z766" i="1"/>
  <c r="U767" i="1"/>
  <c r="V767" i="1"/>
  <c r="W767" i="1"/>
  <c r="X767" i="1"/>
  <c r="Y767" i="1"/>
  <c r="Z767" i="1"/>
  <c r="U768" i="1"/>
  <c r="V768" i="1"/>
  <c r="W768" i="1"/>
  <c r="X768" i="1"/>
  <c r="Y768" i="1"/>
  <c r="Z768" i="1"/>
  <c r="U769" i="1"/>
  <c r="V769" i="1"/>
  <c r="W769" i="1"/>
  <c r="X769" i="1"/>
  <c r="Y769" i="1"/>
  <c r="Z769" i="1"/>
  <c r="U771" i="1"/>
  <c r="V771" i="1"/>
  <c r="W771" i="1"/>
  <c r="X771" i="1"/>
  <c r="Y771" i="1"/>
  <c r="Z771" i="1"/>
  <c r="U772" i="1"/>
  <c r="V772" i="1"/>
  <c r="W772" i="1"/>
  <c r="X772" i="1"/>
  <c r="Y772" i="1"/>
  <c r="Z772" i="1"/>
  <c r="U773" i="1"/>
  <c r="V773" i="1"/>
  <c r="W773" i="1"/>
  <c r="X773" i="1"/>
  <c r="Y773" i="1"/>
  <c r="Z773" i="1"/>
  <c r="U774" i="1"/>
  <c r="V774" i="1"/>
  <c r="W774" i="1"/>
  <c r="X774" i="1"/>
  <c r="Y774" i="1"/>
  <c r="Z774" i="1"/>
  <c r="U775" i="1"/>
  <c r="V775" i="1"/>
  <c r="W775" i="1"/>
  <c r="X775" i="1"/>
  <c r="Y775" i="1"/>
  <c r="Z775" i="1"/>
  <c r="U776" i="1"/>
  <c r="V776" i="1"/>
  <c r="W776" i="1"/>
  <c r="X776" i="1"/>
  <c r="Y776" i="1"/>
  <c r="Z776" i="1"/>
  <c r="U777" i="1"/>
  <c r="V777" i="1"/>
  <c r="W777" i="1"/>
  <c r="X777" i="1"/>
  <c r="Y777" i="1"/>
  <c r="Z777" i="1"/>
  <c r="U778" i="1"/>
  <c r="V778" i="1"/>
  <c r="W778" i="1"/>
  <c r="X778" i="1"/>
  <c r="Y778" i="1"/>
  <c r="Z778" i="1"/>
  <c r="U779" i="1"/>
  <c r="V779" i="1"/>
  <c r="W779" i="1"/>
  <c r="X779" i="1"/>
  <c r="Y779" i="1"/>
  <c r="Z779" i="1"/>
  <c r="U780" i="1"/>
  <c r="V780" i="1"/>
  <c r="W780" i="1"/>
  <c r="X780" i="1"/>
  <c r="Y780" i="1"/>
  <c r="Z780" i="1"/>
  <c r="U781" i="1"/>
  <c r="V781" i="1"/>
  <c r="W781" i="1"/>
  <c r="X781" i="1"/>
  <c r="Y781" i="1"/>
  <c r="Z781" i="1"/>
  <c r="U782" i="1"/>
  <c r="V782" i="1"/>
  <c r="W782" i="1"/>
  <c r="X782" i="1"/>
  <c r="Y782" i="1"/>
  <c r="Z782" i="1"/>
  <c r="U783" i="1"/>
  <c r="V783" i="1"/>
  <c r="W783" i="1"/>
  <c r="X783" i="1"/>
  <c r="Y783" i="1"/>
  <c r="Z783" i="1"/>
  <c r="U784" i="1"/>
  <c r="V784" i="1"/>
  <c r="W784" i="1"/>
  <c r="X784" i="1"/>
  <c r="Y784" i="1"/>
  <c r="Z784" i="1"/>
  <c r="U785" i="1"/>
  <c r="V785" i="1"/>
  <c r="W785" i="1"/>
  <c r="X785" i="1"/>
  <c r="Y785" i="1"/>
  <c r="Z785" i="1"/>
  <c r="U791" i="1"/>
  <c r="V791" i="1"/>
  <c r="W791" i="1"/>
  <c r="X791" i="1"/>
  <c r="Y791" i="1"/>
  <c r="Z791" i="1"/>
  <c r="U792" i="1"/>
  <c r="V792" i="1"/>
  <c r="W792" i="1"/>
  <c r="X792" i="1"/>
  <c r="Y792" i="1"/>
  <c r="Z792" i="1"/>
  <c r="U793" i="1"/>
  <c r="V793" i="1"/>
  <c r="W793" i="1"/>
  <c r="X793" i="1"/>
  <c r="Y793" i="1"/>
  <c r="Z793" i="1"/>
  <c r="U794" i="1"/>
  <c r="V794" i="1"/>
  <c r="W794" i="1"/>
  <c r="X794" i="1"/>
  <c r="Y794" i="1"/>
  <c r="Z794" i="1"/>
  <c r="U795" i="1"/>
  <c r="V795" i="1"/>
  <c r="W795" i="1"/>
  <c r="X795" i="1"/>
  <c r="Y795" i="1"/>
  <c r="Z795" i="1"/>
  <c r="U796" i="1"/>
  <c r="V796" i="1"/>
  <c r="W796" i="1"/>
  <c r="X796" i="1"/>
  <c r="Y796" i="1"/>
  <c r="Z796" i="1"/>
  <c r="U797" i="1"/>
  <c r="V797" i="1"/>
  <c r="W797" i="1"/>
  <c r="X797" i="1"/>
  <c r="Y797" i="1"/>
  <c r="Z797" i="1"/>
  <c r="U798" i="1"/>
  <c r="V798" i="1"/>
  <c r="W798" i="1"/>
  <c r="X798" i="1"/>
  <c r="Y798" i="1"/>
  <c r="Z798" i="1"/>
  <c r="U799" i="1"/>
  <c r="V799" i="1"/>
  <c r="W799" i="1"/>
  <c r="X799" i="1"/>
  <c r="Y799" i="1"/>
  <c r="Z799" i="1"/>
  <c r="U803" i="1"/>
  <c r="V803" i="1"/>
  <c r="W803" i="1"/>
  <c r="X803" i="1"/>
  <c r="Y803" i="1"/>
  <c r="Z803" i="1"/>
  <c r="U804" i="1"/>
  <c r="V804" i="1"/>
  <c r="W804" i="1"/>
  <c r="X804" i="1"/>
  <c r="Y804" i="1"/>
  <c r="Z804" i="1"/>
  <c r="U805" i="1"/>
  <c r="V805" i="1"/>
  <c r="W805" i="1"/>
  <c r="X805" i="1"/>
  <c r="Y805" i="1"/>
  <c r="Z805" i="1"/>
  <c r="U806" i="1"/>
  <c r="V806" i="1"/>
  <c r="W806" i="1"/>
  <c r="X806" i="1"/>
  <c r="Y806" i="1"/>
  <c r="Z806" i="1"/>
  <c r="U808" i="1"/>
  <c r="V808" i="1"/>
  <c r="W808" i="1"/>
  <c r="X808" i="1"/>
  <c r="Y808" i="1"/>
  <c r="Z808" i="1"/>
  <c r="U809" i="1"/>
  <c r="V809" i="1"/>
  <c r="W809" i="1"/>
  <c r="X809" i="1"/>
  <c r="Y809" i="1"/>
  <c r="Z809" i="1"/>
  <c r="U810" i="1"/>
  <c r="V810" i="1"/>
  <c r="W810" i="1"/>
  <c r="X810" i="1"/>
  <c r="Y810" i="1"/>
  <c r="Z810" i="1"/>
  <c r="U811" i="1"/>
  <c r="V811" i="1"/>
  <c r="W811" i="1"/>
  <c r="X811" i="1"/>
  <c r="Y811" i="1"/>
  <c r="Z811" i="1"/>
  <c r="U813" i="1"/>
  <c r="V813" i="1"/>
  <c r="W813" i="1"/>
  <c r="X813" i="1"/>
  <c r="Y813" i="1"/>
  <c r="Z813" i="1"/>
  <c r="U814" i="1"/>
  <c r="V814" i="1"/>
  <c r="W814" i="1"/>
  <c r="X814" i="1"/>
  <c r="Y814" i="1"/>
  <c r="Z814" i="1"/>
  <c r="U815" i="1"/>
  <c r="V815" i="1"/>
  <c r="W815" i="1"/>
  <c r="X815" i="1"/>
  <c r="Y815" i="1"/>
  <c r="Z815" i="1"/>
  <c r="U816" i="1"/>
  <c r="V816" i="1"/>
  <c r="W816" i="1"/>
  <c r="X816" i="1"/>
  <c r="Y816" i="1"/>
  <c r="Z816" i="1"/>
  <c r="U817" i="1"/>
  <c r="V817" i="1"/>
  <c r="W817" i="1"/>
  <c r="X817" i="1"/>
  <c r="Y817" i="1"/>
  <c r="Z817" i="1"/>
  <c r="U818" i="1"/>
  <c r="V818" i="1"/>
  <c r="W818" i="1"/>
  <c r="X818" i="1"/>
  <c r="Y818" i="1"/>
  <c r="Z818" i="1"/>
  <c r="U820" i="1"/>
  <c r="V820" i="1"/>
  <c r="W820" i="1"/>
  <c r="X820" i="1"/>
  <c r="Y820" i="1"/>
  <c r="Z820" i="1"/>
  <c r="U821" i="1"/>
  <c r="V821" i="1"/>
  <c r="W821" i="1"/>
  <c r="X821" i="1"/>
  <c r="Y821" i="1"/>
  <c r="Z821" i="1"/>
  <c r="U822" i="1"/>
  <c r="V822" i="1"/>
  <c r="W822" i="1"/>
  <c r="X822" i="1"/>
  <c r="Y822" i="1"/>
  <c r="Z822" i="1"/>
  <c r="U823" i="1"/>
  <c r="V823" i="1"/>
  <c r="W823" i="1"/>
  <c r="X823" i="1"/>
  <c r="Y823" i="1"/>
  <c r="Z823" i="1"/>
  <c r="U824" i="1"/>
  <c r="V824" i="1"/>
  <c r="W824" i="1"/>
  <c r="X824" i="1"/>
  <c r="Y824" i="1"/>
  <c r="Z824" i="1"/>
  <c r="U825" i="1"/>
  <c r="V825" i="1"/>
  <c r="W825" i="1"/>
  <c r="X825" i="1"/>
  <c r="Y825" i="1"/>
  <c r="Z825" i="1"/>
  <c r="U827" i="1"/>
  <c r="V827" i="1"/>
  <c r="W827" i="1"/>
  <c r="X827" i="1"/>
  <c r="Y827" i="1"/>
  <c r="Z827" i="1"/>
  <c r="U828" i="1"/>
  <c r="V828" i="1"/>
  <c r="W828" i="1"/>
  <c r="X828" i="1"/>
  <c r="Y828" i="1"/>
  <c r="Z828" i="1"/>
  <c r="U829" i="1"/>
  <c r="V829" i="1"/>
  <c r="W829" i="1"/>
  <c r="X829" i="1"/>
  <c r="Y829" i="1"/>
  <c r="Z829" i="1"/>
  <c r="U830" i="1"/>
  <c r="V830" i="1"/>
  <c r="W830" i="1"/>
  <c r="X830" i="1"/>
  <c r="Y830" i="1"/>
  <c r="Z830" i="1"/>
  <c r="U831" i="1"/>
  <c r="V831" i="1"/>
  <c r="W831" i="1"/>
  <c r="X831" i="1"/>
  <c r="Y831" i="1"/>
  <c r="Z831" i="1"/>
  <c r="U832" i="1"/>
  <c r="V832" i="1"/>
  <c r="W832" i="1"/>
  <c r="X832" i="1"/>
  <c r="Y832" i="1"/>
  <c r="Z832" i="1"/>
  <c r="U833" i="1"/>
  <c r="V833" i="1"/>
  <c r="W833" i="1"/>
  <c r="X833" i="1"/>
  <c r="Y833" i="1"/>
  <c r="Z833" i="1"/>
  <c r="U835" i="1"/>
  <c r="V835" i="1"/>
  <c r="W835" i="1"/>
  <c r="X835" i="1"/>
  <c r="Y835" i="1"/>
  <c r="Z835" i="1"/>
  <c r="U838" i="1"/>
  <c r="V838" i="1"/>
  <c r="W838" i="1"/>
  <c r="X838" i="1"/>
  <c r="Y838" i="1"/>
  <c r="Z838" i="1"/>
  <c r="U840" i="1"/>
  <c r="V840" i="1"/>
  <c r="W840" i="1"/>
  <c r="X840" i="1"/>
  <c r="Y840" i="1"/>
  <c r="Z840" i="1"/>
  <c r="U842" i="1"/>
  <c r="V842" i="1"/>
  <c r="W842" i="1"/>
  <c r="X842" i="1"/>
  <c r="Y842" i="1"/>
  <c r="Z842" i="1"/>
  <c r="U843" i="1"/>
  <c r="V843" i="1"/>
  <c r="W843" i="1"/>
  <c r="X843" i="1"/>
  <c r="Y843" i="1"/>
  <c r="Z843" i="1"/>
  <c r="U847" i="1"/>
  <c r="V847" i="1"/>
  <c r="W847" i="1"/>
  <c r="X847" i="1"/>
  <c r="Y847" i="1"/>
  <c r="Z847" i="1"/>
  <c r="U848" i="1"/>
  <c r="V848" i="1"/>
  <c r="W848" i="1"/>
  <c r="X848" i="1"/>
  <c r="Y848" i="1"/>
  <c r="Z848" i="1"/>
  <c r="U849" i="1"/>
  <c r="V849" i="1"/>
  <c r="W849" i="1"/>
  <c r="X849" i="1"/>
  <c r="Y849" i="1"/>
  <c r="Z849" i="1"/>
  <c r="U850" i="1"/>
  <c r="V850" i="1"/>
  <c r="W850" i="1"/>
  <c r="X850" i="1"/>
  <c r="Y850" i="1"/>
  <c r="Z850" i="1"/>
  <c r="U851" i="1"/>
  <c r="V851" i="1"/>
  <c r="W851" i="1"/>
  <c r="X851" i="1"/>
  <c r="Y851" i="1"/>
  <c r="Z851" i="1"/>
  <c r="U852" i="1"/>
  <c r="V852" i="1"/>
  <c r="W852" i="1"/>
  <c r="X852" i="1"/>
  <c r="Y852" i="1"/>
  <c r="Z852" i="1"/>
  <c r="U853" i="1"/>
  <c r="V853" i="1"/>
  <c r="W853" i="1"/>
  <c r="X853" i="1"/>
  <c r="Y853" i="1"/>
  <c r="Z853" i="1"/>
  <c r="U854" i="1"/>
  <c r="V854" i="1"/>
  <c r="W854" i="1"/>
  <c r="X854" i="1"/>
  <c r="Y854" i="1"/>
  <c r="Z854" i="1"/>
  <c r="U855" i="1"/>
  <c r="V855" i="1"/>
  <c r="W855" i="1"/>
  <c r="X855" i="1"/>
  <c r="Y855" i="1"/>
  <c r="Z855" i="1"/>
  <c r="U856" i="1"/>
  <c r="V856" i="1"/>
  <c r="W856" i="1"/>
  <c r="X856" i="1"/>
  <c r="Y856" i="1"/>
  <c r="Z856" i="1"/>
  <c r="U857" i="1"/>
  <c r="V857" i="1"/>
  <c r="W857" i="1"/>
  <c r="X857" i="1"/>
  <c r="Y857" i="1"/>
  <c r="Z857" i="1"/>
  <c r="U858" i="1"/>
  <c r="V858" i="1"/>
  <c r="W858" i="1"/>
  <c r="X858" i="1"/>
  <c r="Y858" i="1"/>
  <c r="Z858" i="1"/>
  <c r="U859" i="1"/>
  <c r="V859" i="1"/>
  <c r="W859" i="1"/>
  <c r="X859" i="1"/>
  <c r="Y859" i="1"/>
  <c r="Z859" i="1"/>
  <c r="U860" i="1"/>
  <c r="V860" i="1"/>
  <c r="W860" i="1"/>
  <c r="X860" i="1"/>
  <c r="Y860" i="1"/>
  <c r="Z860" i="1"/>
  <c r="U861" i="1"/>
  <c r="V861" i="1"/>
  <c r="W861" i="1"/>
  <c r="X861" i="1"/>
  <c r="Y861" i="1"/>
  <c r="Z861" i="1"/>
  <c r="U863" i="1"/>
  <c r="V863" i="1"/>
  <c r="W863" i="1"/>
  <c r="X863" i="1"/>
  <c r="Y863" i="1"/>
  <c r="Z863" i="1"/>
  <c r="U864" i="1"/>
  <c r="V864" i="1"/>
  <c r="W864" i="1"/>
  <c r="X864" i="1"/>
  <c r="Y864" i="1"/>
  <c r="Z864" i="1"/>
  <c r="U865" i="1"/>
  <c r="V865" i="1"/>
  <c r="W865" i="1"/>
  <c r="X865" i="1"/>
  <c r="Y865" i="1"/>
  <c r="Z865" i="1"/>
  <c r="U866" i="1"/>
  <c r="V866" i="1"/>
  <c r="W866" i="1"/>
  <c r="X866" i="1"/>
  <c r="Y866" i="1"/>
  <c r="Z866" i="1"/>
  <c r="U867" i="1"/>
  <c r="V867" i="1"/>
  <c r="W867" i="1"/>
  <c r="X867" i="1"/>
  <c r="Y867" i="1"/>
  <c r="Z867" i="1"/>
  <c r="U868" i="1"/>
  <c r="V868" i="1"/>
  <c r="W868" i="1"/>
  <c r="X868" i="1"/>
  <c r="Y868" i="1"/>
  <c r="Z868" i="1"/>
  <c r="U869" i="1"/>
  <c r="V869" i="1"/>
  <c r="W869" i="1"/>
  <c r="X869" i="1"/>
  <c r="Y869" i="1"/>
  <c r="Z869" i="1"/>
  <c r="U870" i="1"/>
  <c r="V870" i="1"/>
  <c r="W870" i="1"/>
  <c r="X870" i="1"/>
  <c r="Y870" i="1"/>
  <c r="Z870" i="1"/>
  <c r="U871" i="1"/>
  <c r="V871" i="1"/>
  <c r="W871" i="1"/>
  <c r="X871" i="1"/>
  <c r="Y871" i="1"/>
  <c r="Z871" i="1"/>
  <c r="U872" i="1"/>
  <c r="V872" i="1"/>
  <c r="W872" i="1"/>
  <c r="X872" i="1"/>
  <c r="Y872" i="1"/>
  <c r="Z872" i="1"/>
  <c r="U873" i="1"/>
  <c r="V873" i="1"/>
  <c r="W873" i="1"/>
  <c r="X873" i="1"/>
  <c r="Y873" i="1"/>
  <c r="Z873" i="1"/>
  <c r="U876" i="1"/>
  <c r="V876" i="1"/>
  <c r="W876" i="1"/>
  <c r="X876" i="1"/>
  <c r="Y876" i="1"/>
  <c r="Z876" i="1"/>
  <c r="U877" i="1"/>
  <c r="V877" i="1"/>
  <c r="W877" i="1"/>
  <c r="X877" i="1"/>
  <c r="Y877" i="1"/>
  <c r="Z877" i="1"/>
  <c r="U878" i="1"/>
  <c r="V878" i="1"/>
  <c r="W878" i="1"/>
  <c r="X878" i="1"/>
  <c r="Y878" i="1"/>
  <c r="Z878" i="1"/>
  <c r="U880" i="1"/>
  <c r="V880" i="1"/>
  <c r="W880" i="1"/>
  <c r="X880" i="1"/>
  <c r="Y880" i="1"/>
  <c r="Z880" i="1"/>
  <c r="U881" i="1"/>
  <c r="V881" i="1"/>
  <c r="W881" i="1"/>
  <c r="X881" i="1"/>
  <c r="Y881" i="1"/>
  <c r="Z881" i="1"/>
  <c r="U882" i="1"/>
  <c r="V882" i="1"/>
  <c r="W882" i="1"/>
  <c r="X882" i="1"/>
  <c r="Y882" i="1"/>
  <c r="Z882" i="1"/>
  <c r="U883" i="1"/>
  <c r="V883" i="1"/>
  <c r="W883" i="1"/>
  <c r="X883" i="1"/>
  <c r="Y883" i="1"/>
  <c r="Z883" i="1"/>
  <c r="U888" i="1"/>
  <c r="V888" i="1"/>
  <c r="W888" i="1"/>
  <c r="X888" i="1"/>
  <c r="Y888" i="1"/>
  <c r="Z888" i="1"/>
  <c r="U889" i="1"/>
  <c r="V889" i="1"/>
  <c r="W889" i="1"/>
  <c r="X889" i="1"/>
  <c r="Y889" i="1"/>
  <c r="Z889" i="1"/>
  <c r="U890" i="1"/>
  <c r="V890" i="1"/>
  <c r="W890" i="1"/>
  <c r="X890" i="1"/>
  <c r="Y890" i="1"/>
  <c r="Z890" i="1"/>
  <c r="U891" i="1"/>
  <c r="V891" i="1"/>
  <c r="W891" i="1"/>
  <c r="X891" i="1"/>
  <c r="Y891" i="1"/>
  <c r="Z891" i="1"/>
  <c r="U892" i="1"/>
  <c r="V892" i="1"/>
  <c r="W892" i="1"/>
  <c r="X892" i="1"/>
  <c r="Y892" i="1"/>
  <c r="Z892" i="1"/>
  <c r="U893" i="1"/>
  <c r="V893" i="1"/>
  <c r="W893" i="1"/>
  <c r="X893" i="1"/>
  <c r="Y893" i="1"/>
  <c r="Z893" i="1"/>
  <c r="U895" i="1"/>
  <c r="V895" i="1"/>
  <c r="W895" i="1"/>
  <c r="X895" i="1"/>
  <c r="Y895" i="1"/>
  <c r="Z895" i="1"/>
  <c r="U896" i="1"/>
  <c r="V896" i="1"/>
  <c r="W896" i="1"/>
  <c r="X896" i="1"/>
  <c r="Y896" i="1"/>
  <c r="Z896" i="1"/>
  <c r="U897" i="1"/>
  <c r="V897" i="1"/>
  <c r="W897" i="1"/>
  <c r="X897" i="1"/>
  <c r="Y897" i="1"/>
  <c r="Z897" i="1"/>
  <c r="U898" i="1"/>
  <c r="V898" i="1"/>
  <c r="W898" i="1"/>
  <c r="X898" i="1"/>
  <c r="Y898" i="1"/>
  <c r="Z898" i="1"/>
  <c r="U899" i="1"/>
  <c r="V899" i="1"/>
  <c r="W899" i="1"/>
  <c r="X899" i="1"/>
  <c r="Y899" i="1"/>
  <c r="Z899" i="1"/>
  <c r="U900" i="1"/>
  <c r="V900" i="1"/>
  <c r="W900" i="1"/>
  <c r="X900" i="1"/>
  <c r="Y900" i="1"/>
  <c r="Z900" i="1"/>
  <c r="U901" i="1"/>
  <c r="V901" i="1"/>
  <c r="W901" i="1"/>
  <c r="X901" i="1"/>
  <c r="Y901" i="1"/>
  <c r="Z901" i="1"/>
  <c r="U903" i="1"/>
  <c r="V903" i="1"/>
  <c r="W903" i="1"/>
  <c r="X903" i="1"/>
  <c r="Y903" i="1"/>
  <c r="Z903" i="1"/>
  <c r="U904" i="1"/>
  <c r="V904" i="1"/>
  <c r="W904" i="1"/>
  <c r="X904" i="1"/>
  <c r="Y904" i="1"/>
  <c r="Z904" i="1"/>
  <c r="U905" i="1"/>
  <c r="V905" i="1"/>
  <c r="W905" i="1"/>
  <c r="X905" i="1"/>
  <c r="Y905" i="1"/>
  <c r="Z905" i="1"/>
  <c r="U906" i="1"/>
  <c r="V906" i="1"/>
  <c r="W906" i="1"/>
  <c r="X906" i="1"/>
  <c r="Y906" i="1"/>
  <c r="Z906" i="1"/>
  <c r="U907" i="1"/>
  <c r="V907" i="1"/>
  <c r="W907" i="1"/>
  <c r="X907" i="1"/>
  <c r="Y907" i="1"/>
  <c r="Z907" i="1"/>
  <c r="U908" i="1"/>
  <c r="V908" i="1"/>
  <c r="W908" i="1"/>
  <c r="X908" i="1"/>
  <c r="Y908" i="1"/>
  <c r="Z908" i="1"/>
  <c r="U910" i="1"/>
  <c r="V910" i="1"/>
  <c r="W910" i="1"/>
  <c r="X910" i="1"/>
  <c r="Y910" i="1"/>
  <c r="Z910" i="1"/>
  <c r="U911" i="1"/>
  <c r="V911" i="1"/>
  <c r="W911" i="1"/>
  <c r="X911" i="1"/>
  <c r="Y911" i="1"/>
  <c r="Z911" i="1"/>
  <c r="U912" i="1"/>
  <c r="V912" i="1"/>
  <c r="W912" i="1"/>
  <c r="X912" i="1"/>
  <c r="Y912" i="1"/>
  <c r="Z912" i="1"/>
  <c r="U913" i="1"/>
  <c r="V913" i="1"/>
  <c r="W913" i="1"/>
  <c r="X913" i="1"/>
  <c r="Y913" i="1"/>
  <c r="Z913" i="1"/>
  <c r="U914" i="1"/>
  <c r="V914" i="1"/>
  <c r="W914" i="1"/>
  <c r="X914" i="1"/>
  <c r="Y914" i="1"/>
  <c r="Z914" i="1"/>
  <c r="U915" i="1"/>
  <c r="V915" i="1"/>
  <c r="W915" i="1"/>
  <c r="X915" i="1"/>
  <c r="Y915" i="1"/>
  <c r="Z915" i="1"/>
  <c r="U916" i="1"/>
  <c r="V916" i="1"/>
  <c r="W916" i="1"/>
  <c r="X916" i="1"/>
  <c r="Y916" i="1"/>
  <c r="Z916" i="1"/>
  <c r="U917" i="1"/>
  <c r="V917" i="1"/>
  <c r="W917" i="1"/>
  <c r="X917" i="1"/>
  <c r="Y917" i="1"/>
  <c r="Z917" i="1"/>
  <c r="U919" i="1"/>
  <c r="V919" i="1"/>
  <c r="W919" i="1"/>
  <c r="X919" i="1"/>
  <c r="Y919" i="1"/>
  <c r="Z919" i="1"/>
  <c r="U920" i="1"/>
  <c r="V920" i="1"/>
  <c r="W920" i="1"/>
  <c r="X920" i="1"/>
  <c r="Y920" i="1"/>
  <c r="Z920" i="1"/>
  <c r="U921" i="1"/>
  <c r="V921" i="1"/>
  <c r="W921" i="1"/>
  <c r="X921" i="1"/>
  <c r="Y921" i="1"/>
  <c r="Z921" i="1"/>
  <c r="U922" i="1"/>
  <c r="V922" i="1"/>
  <c r="W922" i="1"/>
  <c r="X922" i="1"/>
  <c r="Y922" i="1"/>
  <c r="Z922" i="1"/>
  <c r="U923" i="1"/>
  <c r="V923" i="1"/>
  <c r="W923" i="1"/>
  <c r="X923" i="1"/>
  <c r="Y923" i="1"/>
  <c r="Z923" i="1"/>
  <c r="U924" i="1"/>
  <c r="V924" i="1"/>
  <c r="W924" i="1"/>
  <c r="X924" i="1"/>
  <c r="Y924" i="1"/>
  <c r="Z924" i="1"/>
  <c r="U925" i="1"/>
  <c r="V925" i="1"/>
  <c r="W925" i="1"/>
  <c r="X925" i="1"/>
  <c r="Y925" i="1"/>
  <c r="Z925" i="1"/>
  <c r="U926" i="1"/>
  <c r="V926" i="1"/>
  <c r="W926" i="1"/>
  <c r="X926" i="1"/>
  <c r="Y926" i="1"/>
  <c r="Z926" i="1"/>
  <c r="U927" i="1"/>
  <c r="V927" i="1"/>
  <c r="W927" i="1"/>
  <c r="X927" i="1"/>
  <c r="Y927" i="1"/>
  <c r="Z927" i="1"/>
  <c r="U928" i="1"/>
  <c r="V928" i="1"/>
  <c r="W928" i="1"/>
  <c r="X928" i="1"/>
  <c r="Y928" i="1"/>
  <c r="Z928" i="1"/>
  <c r="U929" i="1"/>
  <c r="V929" i="1"/>
  <c r="W929" i="1"/>
  <c r="X929" i="1"/>
  <c r="Y929" i="1"/>
  <c r="Z929" i="1"/>
  <c r="U931" i="1"/>
  <c r="V931" i="1"/>
  <c r="W931" i="1"/>
  <c r="X931" i="1"/>
  <c r="Y931" i="1"/>
  <c r="Z931" i="1"/>
  <c r="U932" i="1"/>
  <c r="V932" i="1"/>
  <c r="W932" i="1"/>
  <c r="X932" i="1"/>
  <c r="Y932" i="1"/>
  <c r="Z932" i="1"/>
  <c r="U933" i="1"/>
  <c r="V933" i="1"/>
  <c r="W933" i="1"/>
  <c r="X933" i="1"/>
  <c r="Y933" i="1"/>
  <c r="Z933" i="1"/>
  <c r="U934" i="1"/>
  <c r="V934" i="1"/>
  <c r="W934" i="1"/>
  <c r="X934" i="1"/>
  <c r="Y934" i="1"/>
  <c r="Z934" i="1"/>
  <c r="U936" i="1"/>
  <c r="V936" i="1"/>
  <c r="W936" i="1"/>
  <c r="X936" i="1"/>
  <c r="Y936" i="1"/>
  <c r="Z936" i="1"/>
  <c r="U937" i="1"/>
  <c r="V937" i="1"/>
  <c r="W937" i="1"/>
  <c r="X937" i="1"/>
  <c r="Y937" i="1"/>
  <c r="Z937" i="1"/>
  <c r="U938" i="1"/>
  <c r="V938" i="1"/>
  <c r="W938" i="1"/>
  <c r="X938" i="1"/>
  <c r="Y938" i="1"/>
  <c r="Z938" i="1"/>
  <c r="U940" i="1"/>
  <c r="V940" i="1"/>
  <c r="W940" i="1"/>
  <c r="X940" i="1"/>
  <c r="Y940" i="1"/>
  <c r="Z940" i="1"/>
  <c r="U941" i="1"/>
  <c r="V941" i="1"/>
  <c r="W941" i="1"/>
  <c r="X941" i="1"/>
  <c r="Y941" i="1"/>
  <c r="Z941" i="1"/>
  <c r="U942" i="1"/>
  <c r="V942" i="1"/>
  <c r="W942" i="1"/>
  <c r="X942" i="1"/>
  <c r="Y942" i="1"/>
  <c r="Z942" i="1"/>
  <c r="U943" i="1"/>
  <c r="V943" i="1"/>
  <c r="W943" i="1"/>
  <c r="X943" i="1"/>
  <c r="Y943" i="1"/>
  <c r="Z943" i="1"/>
  <c r="U944" i="1"/>
  <c r="V944" i="1"/>
  <c r="W944" i="1"/>
  <c r="X944" i="1"/>
  <c r="Y944" i="1"/>
  <c r="Z944" i="1"/>
  <c r="U945" i="1"/>
  <c r="V945" i="1"/>
  <c r="W945" i="1"/>
  <c r="X945" i="1"/>
  <c r="Y945" i="1"/>
  <c r="Z945" i="1"/>
  <c r="U947" i="1"/>
  <c r="V947" i="1"/>
  <c r="W947" i="1"/>
  <c r="X947" i="1"/>
  <c r="Y947" i="1"/>
  <c r="Z947" i="1"/>
  <c r="U948" i="1"/>
  <c r="V948" i="1"/>
  <c r="W948" i="1"/>
  <c r="X948" i="1"/>
  <c r="Y948" i="1"/>
  <c r="Z948" i="1"/>
  <c r="U949" i="1"/>
  <c r="V949" i="1"/>
  <c r="W949" i="1"/>
  <c r="X949" i="1"/>
  <c r="Y949" i="1"/>
  <c r="Z949" i="1"/>
  <c r="U951" i="1"/>
  <c r="V951" i="1"/>
  <c r="W951" i="1"/>
  <c r="X951" i="1"/>
  <c r="Y951" i="1"/>
  <c r="Z951" i="1"/>
  <c r="U952" i="1"/>
  <c r="V952" i="1"/>
  <c r="W952" i="1"/>
  <c r="X952" i="1"/>
  <c r="Y952" i="1"/>
  <c r="Z952" i="1"/>
  <c r="U953" i="1"/>
  <c r="V953" i="1"/>
  <c r="W953" i="1"/>
  <c r="X953" i="1"/>
  <c r="Y953" i="1"/>
  <c r="Z953" i="1"/>
  <c r="U954" i="1"/>
  <c r="V954" i="1"/>
  <c r="W954" i="1"/>
  <c r="X954" i="1"/>
  <c r="Y954" i="1"/>
  <c r="Z954" i="1"/>
  <c r="U956" i="1"/>
  <c r="V956" i="1"/>
  <c r="W956" i="1"/>
  <c r="X956" i="1"/>
  <c r="Y956" i="1"/>
  <c r="Z956" i="1"/>
  <c r="U957" i="1"/>
  <c r="V957" i="1"/>
  <c r="W957" i="1"/>
  <c r="X957" i="1"/>
  <c r="Y957" i="1"/>
  <c r="Z957" i="1"/>
  <c r="U958" i="1"/>
  <c r="V958" i="1"/>
  <c r="W958" i="1"/>
  <c r="X958" i="1"/>
  <c r="Y958" i="1"/>
  <c r="Z958" i="1"/>
  <c r="U959" i="1"/>
  <c r="V959" i="1"/>
  <c r="W959" i="1"/>
  <c r="X959" i="1"/>
  <c r="Y959" i="1"/>
  <c r="Z959" i="1"/>
  <c r="U960" i="1"/>
  <c r="V960" i="1"/>
  <c r="W960" i="1"/>
  <c r="X960" i="1"/>
  <c r="Y960" i="1"/>
  <c r="Z960" i="1"/>
  <c r="U961" i="1"/>
  <c r="V961" i="1"/>
  <c r="W961" i="1"/>
  <c r="X961" i="1"/>
  <c r="Y961" i="1"/>
  <c r="Z961" i="1"/>
  <c r="U962" i="1"/>
  <c r="V962" i="1"/>
  <c r="W962" i="1"/>
  <c r="X962" i="1"/>
  <c r="Y962" i="1"/>
  <c r="Z962" i="1"/>
  <c r="U963" i="1"/>
  <c r="V963" i="1"/>
  <c r="W963" i="1"/>
  <c r="X963" i="1"/>
  <c r="Y963" i="1"/>
  <c r="Z963" i="1"/>
  <c r="U965" i="1"/>
  <c r="V965" i="1"/>
  <c r="W965" i="1"/>
  <c r="X965" i="1"/>
  <c r="Y965" i="1"/>
  <c r="Z965" i="1"/>
  <c r="U966" i="1"/>
  <c r="V966" i="1"/>
  <c r="W966" i="1"/>
  <c r="X966" i="1"/>
  <c r="Y966" i="1"/>
  <c r="Z966" i="1"/>
  <c r="U967" i="1"/>
  <c r="V967" i="1"/>
  <c r="W967" i="1"/>
  <c r="X967" i="1"/>
  <c r="Y967" i="1"/>
  <c r="Z967" i="1"/>
  <c r="U968" i="1"/>
  <c r="V968" i="1"/>
  <c r="W968" i="1"/>
  <c r="X968" i="1"/>
  <c r="Y968" i="1"/>
  <c r="Z968" i="1"/>
  <c r="U970" i="1"/>
  <c r="V970" i="1"/>
  <c r="W970" i="1"/>
  <c r="X970" i="1"/>
  <c r="Y970" i="1"/>
  <c r="Z970" i="1"/>
  <c r="U971" i="1"/>
  <c r="V971" i="1"/>
  <c r="W971" i="1"/>
  <c r="X971" i="1"/>
  <c r="Y971" i="1"/>
  <c r="Z971" i="1"/>
  <c r="U977" i="1"/>
  <c r="V977" i="1"/>
  <c r="W977" i="1"/>
  <c r="X977" i="1"/>
  <c r="Y977" i="1"/>
  <c r="Z977" i="1"/>
  <c r="U978" i="1"/>
  <c r="V978" i="1"/>
  <c r="W978" i="1"/>
  <c r="X978" i="1"/>
  <c r="Y978" i="1"/>
  <c r="Z978" i="1"/>
  <c r="U979" i="1"/>
  <c r="V979" i="1"/>
  <c r="W979" i="1"/>
  <c r="X979" i="1"/>
  <c r="Y979" i="1"/>
  <c r="Z979" i="1"/>
  <c r="U980" i="1"/>
  <c r="V980" i="1"/>
  <c r="W980" i="1"/>
  <c r="X980" i="1"/>
  <c r="Y980" i="1"/>
  <c r="Z980" i="1"/>
  <c r="U981" i="1"/>
  <c r="V981" i="1"/>
  <c r="W981" i="1"/>
  <c r="X981" i="1"/>
  <c r="Y981" i="1"/>
  <c r="Z981" i="1"/>
  <c r="U982" i="1"/>
  <c r="V982" i="1"/>
  <c r="W982" i="1"/>
  <c r="X982" i="1"/>
  <c r="Y982" i="1"/>
  <c r="Z982" i="1"/>
  <c r="U983" i="1"/>
  <c r="V983" i="1"/>
  <c r="W983" i="1"/>
  <c r="X983" i="1"/>
  <c r="Y983" i="1"/>
  <c r="Z983" i="1"/>
  <c r="U984" i="1"/>
  <c r="V984" i="1"/>
  <c r="W984" i="1"/>
  <c r="X984" i="1"/>
  <c r="Y984" i="1"/>
  <c r="Z984" i="1"/>
  <c r="U985" i="1"/>
  <c r="V985" i="1"/>
  <c r="W985" i="1"/>
  <c r="X985" i="1"/>
  <c r="Y985" i="1"/>
  <c r="Z985" i="1"/>
  <c r="U987" i="1"/>
  <c r="V987" i="1"/>
  <c r="W987" i="1"/>
  <c r="X987" i="1"/>
  <c r="Y987" i="1"/>
  <c r="Z987" i="1"/>
  <c r="U988" i="1"/>
  <c r="V988" i="1"/>
  <c r="W988" i="1"/>
  <c r="X988" i="1"/>
  <c r="Y988" i="1"/>
  <c r="Z988" i="1"/>
  <c r="U989" i="1"/>
  <c r="V989" i="1"/>
  <c r="W989" i="1"/>
  <c r="X989" i="1"/>
  <c r="Y989" i="1"/>
  <c r="Z989" i="1"/>
  <c r="U991" i="1"/>
  <c r="V991" i="1"/>
  <c r="W991" i="1"/>
  <c r="X991" i="1"/>
  <c r="Y991" i="1"/>
  <c r="Z991" i="1"/>
  <c r="U992" i="1"/>
  <c r="V992" i="1"/>
  <c r="W992" i="1"/>
  <c r="X992" i="1"/>
  <c r="Y992" i="1"/>
  <c r="Z992" i="1"/>
  <c r="U993" i="1"/>
  <c r="V993" i="1"/>
  <c r="W993" i="1"/>
  <c r="X993" i="1"/>
  <c r="Y993" i="1"/>
  <c r="Z993" i="1"/>
  <c r="U994" i="1"/>
  <c r="V994" i="1"/>
  <c r="W994" i="1"/>
  <c r="X994" i="1"/>
  <c r="Y994" i="1"/>
  <c r="Z994" i="1"/>
  <c r="Z7" i="1"/>
  <c r="Z603" i="1"/>
  <c r="Y7" i="1"/>
  <c r="Y603" i="1"/>
  <c r="X7" i="1"/>
  <c r="W7" i="1"/>
  <c r="W603" i="1"/>
  <c r="V7" i="1"/>
  <c r="V603" i="1"/>
  <c r="U7" i="1"/>
  <c r="U603" i="1"/>
  <c r="AM603" i="1"/>
  <c r="AP603" i="1"/>
  <c r="AR603" i="1"/>
  <c r="AF603" i="1"/>
  <c r="AI603" i="1"/>
  <c r="AK603" i="1"/>
  <c r="AT603" i="1"/>
  <c r="AW603" i="1"/>
  <c r="AY603" i="1"/>
  <c r="BH603" i="1"/>
  <c r="BK603" i="1"/>
  <c r="BM603" i="1"/>
  <c r="AG603" i="1"/>
  <c r="AC603" i="1"/>
  <c r="AU603" i="1"/>
  <c r="AQ603" i="1"/>
  <c r="BI603" i="1"/>
  <c r="BE603" i="1"/>
  <c r="AN603" i="1"/>
  <c r="AJ603" i="1"/>
  <c r="BB603" i="1"/>
  <c r="AX603" i="1"/>
  <c r="BP603" i="1"/>
  <c r="BL603" i="1"/>
  <c r="W995" i="1"/>
  <c r="AB995" i="1"/>
  <c r="Z995" i="1"/>
  <c r="V995" i="1"/>
  <c r="AE995" i="1"/>
  <c r="AN995" i="1"/>
  <c r="AJ995" i="1"/>
  <c r="AS995" i="1"/>
  <c r="BB995" i="1"/>
  <c r="AX995" i="1"/>
  <c r="AZ751" i="1"/>
  <c r="BG995" i="1"/>
  <c r="BI751" i="1"/>
  <c r="BE751" i="1"/>
  <c r="BP995" i="1"/>
  <c r="BL995" i="1"/>
  <c r="BN751" i="1"/>
  <c r="AM995" i="1"/>
  <c r="AI995" i="1"/>
  <c r="AR995" i="1"/>
  <c r="BA995" i="1"/>
  <c r="AW995" i="1"/>
  <c r="AY751" i="1"/>
  <c r="BF995" i="1"/>
  <c r="BH751" i="1"/>
  <c r="BD751" i="1"/>
  <c r="BO995" i="1"/>
  <c r="BK995" i="1"/>
  <c r="BM751" i="1"/>
  <c r="Y995" i="1"/>
  <c r="AD995" i="1"/>
  <c r="X995" i="1"/>
  <c r="AG995" i="1"/>
  <c r="AC995" i="1"/>
  <c r="AL995" i="1"/>
  <c r="AU995" i="1"/>
  <c r="AQ995" i="1"/>
  <c r="AZ995" i="1"/>
  <c r="BB751" i="1"/>
  <c r="AX751" i="1"/>
  <c r="BI995" i="1"/>
  <c r="BE995" i="1"/>
  <c r="BG751" i="1"/>
  <c r="BN995" i="1"/>
  <c r="BP751" i="1"/>
  <c r="BL751" i="1"/>
  <c r="AF995" i="1"/>
  <c r="AK995" i="1"/>
  <c r="AT995" i="1"/>
  <c r="AP995" i="1"/>
  <c r="AY995" i="1"/>
  <c r="BA751" i="1"/>
  <c r="AW751" i="1"/>
  <c r="BH995" i="1"/>
  <c r="BD995" i="1"/>
  <c r="BF751" i="1"/>
  <c r="BM995" i="1"/>
  <c r="BO751" i="1"/>
  <c r="BK751" i="1"/>
  <c r="X973" i="1"/>
  <c r="AC973" i="1"/>
  <c r="AN973" i="1"/>
  <c r="AQ973" i="1"/>
  <c r="AX973" i="1"/>
  <c r="BI973" i="1"/>
  <c r="BP973" i="1"/>
  <c r="W973" i="1"/>
  <c r="AF973" i="1"/>
  <c r="AB973" i="1"/>
  <c r="AM973" i="1"/>
  <c r="AI973" i="1"/>
  <c r="AT973" i="1"/>
  <c r="AP973" i="1"/>
  <c r="BA973" i="1"/>
  <c r="AW973" i="1"/>
  <c r="BH973" i="1"/>
  <c r="BD973" i="1"/>
  <c r="BO973" i="1"/>
  <c r="BK973" i="1"/>
  <c r="Z973" i="1"/>
  <c r="V973" i="1"/>
  <c r="AE973" i="1"/>
  <c r="AL973" i="1"/>
  <c r="AS973" i="1"/>
  <c r="AZ973" i="1"/>
  <c r="BG973" i="1"/>
  <c r="BN973" i="1"/>
  <c r="AG973" i="1"/>
  <c r="AJ973" i="1"/>
  <c r="AU973" i="1"/>
  <c r="BB973" i="1"/>
  <c r="BE973" i="1"/>
  <c r="BL973" i="1"/>
  <c r="Y973" i="1"/>
  <c r="U973" i="1"/>
  <c r="AD973" i="1"/>
  <c r="AK973" i="1"/>
  <c r="AR973" i="1"/>
  <c r="AY973" i="1"/>
  <c r="BF973" i="1"/>
  <c r="BM973" i="1"/>
  <c r="Z884" i="1"/>
  <c r="AE884" i="1"/>
  <c r="AZ884" i="1"/>
  <c r="BG884" i="1"/>
  <c r="BN884" i="1"/>
  <c r="Y884" i="1"/>
  <c r="U884" i="1"/>
  <c r="AD884" i="1"/>
  <c r="AK884" i="1"/>
  <c r="AR884" i="1"/>
  <c r="AY884" i="1"/>
  <c r="BF884" i="1"/>
  <c r="BM884" i="1"/>
  <c r="X884" i="1"/>
  <c r="AG884" i="1"/>
  <c r="AC884" i="1"/>
  <c r="AN884" i="1"/>
  <c r="AJ884" i="1"/>
  <c r="AU884" i="1"/>
  <c r="AQ884" i="1"/>
  <c r="BB884" i="1"/>
  <c r="AX884" i="1"/>
  <c r="BI884" i="1"/>
  <c r="BE884" i="1"/>
  <c r="BP884" i="1"/>
  <c r="BL884" i="1"/>
  <c r="V884" i="1"/>
  <c r="AL884" i="1"/>
  <c r="AS884" i="1"/>
  <c r="W884" i="1"/>
  <c r="AB884" i="1"/>
  <c r="AF884" i="1"/>
  <c r="AI884" i="1"/>
  <c r="AM884" i="1"/>
  <c r="AP884" i="1"/>
  <c r="AT884" i="1"/>
  <c r="AW884" i="1"/>
  <c r="BA884" i="1"/>
  <c r="BD884" i="1"/>
  <c r="BH884" i="1"/>
  <c r="BK884" i="1"/>
  <c r="BO884" i="1"/>
  <c r="AG844" i="1"/>
  <c r="AN844" i="1"/>
  <c r="AU844" i="1"/>
  <c r="BB844" i="1"/>
  <c r="BE844" i="1"/>
  <c r="BP844" i="1"/>
  <c r="W844" i="1"/>
  <c r="AF844" i="1"/>
  <c r="AB844" i="1"/>
  <c r="AM844" i="1"/>
  <c r="AI844" i="1"/>
  <c r="AT844" i="1"/>
  <c r="AP844" i="1"/>
  <c r="BA844" i="1"/>
  <c r="AW844" i="1"/>
  <c r="BH844" i="1"/>
  <c r="BD844" i="1"/>
  <c r="BO844" i="1"/>
  <c r="BK844" i="1"/>
  <c r="Z844" i="1"/>
  <c r="V844" i="1"/>
  <c r="AE844" i="1"/>
  <c r="AL844" i="1"/>
  <c r="AS844" i="1"/>
  <c r="AZ844" i="1"/>
  <c r="BG844" i="1"/>
  <c r="BN844" i="1"/>
  <c r="X844" i="1"/>
  <c r="AC844" i="1"/>
  <c r="AJ844" i="1"/>
  <c r="AQ844" i="1"/>
  <c r="AX844" i="1"/>
  <c r="BI844" i="1"/>
  <c r="BL844" i="1"/>
  <c r="Y844" i="1"/>
  <c r="U844" i="1"/>
  <c r="AD844" i="1"/>
  <c r="AK844" i="1"/>
  <c r="AR844" i="1"/>
  <c r="AY844" i="1"/>
  <c r="BF844" i="1"/>
  <c r="BM844" i="1"/>
  <c r="U995" i="1"/>
  <c r="Z751" i="1"/>
  <c r="V751" i="1"/>
  <c r="AG751" i="1"/>
  <c r="AC751" i="1"/>
  <c r="AN751" i="1"/>
  <c r="AJ751" i="1"/>
  <c r="AU751" i="1"/>
  <c r="AQ751" i="1"/>
  <c r="Y751" i="1"/>
  <c r="U751" i="1"/>
  <c r="AF751" i="1"/>
  <c r="AB751" i="1"/>
  <c r="AM751" i="1"/>
  <c r="AI751" i="1"/>
  <c r="AT751" i="1"/>
  <c r="AP751" i="1"/>
  <c r="X751" i="1"/>
  <c r="AE751" i="1"/>
  <c r="AL751" i="1"/>
  <c r="AS751" i="1"/>
  <c r="W751" i="1"/>
  <c r="AD751" i="1"/>
  <c r="AK751" i="1"/>
  <c r="AR751" i="1"/>
  <c r="V996" i="1"/>
  <c r="AD996" i="1"/>
  <c r="W996" i="1"/>
  <c r="BB996" i="1"/>
  <c r="AI3" i="7"/>
  <c r="AN996" i="1"/>
  <c r="U3" i="7"/>
  <c r="BF996" i="1"/>
  <c r="AM3" i="7"/>
  <c r="AI996" i="1"/>
  <c r="AR996" i="1"/>
  <c r="Y3" i="7"/>
  <c r="BM996" i="1"/>
  <c r="AT3" i="7"/>
  <c r="U996" i="1"/>
  <c r="AJ996" i="1"/>
  <c r="BI996" i="1"/>
  <c r="AP3" i="7"/>
  <c r="BD996" i="1"/>
  <c r="AK3" i="7"/>
  <c r="BE996" i="1"/>
  <c r="AL3" i="7"/>
  <c r="AM996" i="1"/>
  <c r="T3" i="7"/>
  <c r="Z996" i="1"/>
  <c r="AY996" i="1"/>
  <c r="AP996" i="1"/>
  <c r="W3" i="7"/>
  <c r="AB996" i="1"/>
  <c r="AQ996" i="1"/>
  <c r="X3" i="7"/>
  <c r="AC996" i="1"/>
  <c r="BK996" i="1"/>
  <c r="AR3" i="7"/>
  <c r="BO996" i="1"/>
  <c r="BA996" i="1"/>
  <c r="AH3" i="7"/>
  <c r="AK996" i="1"/>
  <c r="AT996" i="1"/>
  <c r="AA3" i="7"/>
  <c r="AF996" i="1"/>
  <c r="M3" i="7"/>
  <c r="AG996" i="1"/>
  <c r="BL996" i="1"/>
  <c r="AS3" i="7"/>
  <c r="AW996" i="1"/>
  <c r="BP996" i="1"/>
  <c r="AU996" i="1"/>
  <c r="BH996" i="1"/>
  <c r="AX996" i="1"/>
  <c r="Y996" i="1"/>
  <c r="F3" i="7"/>
  <c r="AO3" i="7"/>
  <c r="AW3" i="7"/>
  <c r="AV3" i="7"/>
  <c r="D3" i="7"/>
  <c r="B3" i="7"/>
  <c r="P3" i="7"/>
  <c r="AD3" i="7"/>
  <c r="R3" i="7"/>
  <c r="AF3" i="7"/>
  <c r="N3" i="7"/>
  <c r="AE3" i="7"/>
  <c r="G3" i="7"/>
  <c r="I3" i="7"/>
  <c r="K3" i="7"/>
  <c r="Q3" i="7"/>
  <c r="J3" i="7"/>
  <c r="AB3" i="7"/>
  <c r="C3" i="7"/>
  <c r="BN113" i="1" l="1"/>
  <c r="X113" i="1"/>
  <c r="BG113" i="1"/>
  <c r="BN84" i="1"/>
  <c r="AZ84" i="1"/>
  <c r="AL80" i="1"/>
  <c r="AS80" i="1"/>
  <c r="BN80" i="1"/>
  <c r="X80" i="1"/>
  <c r="AZ80" i="1"/>
  <c r="BG80" i="1"/>
  <c r="AE80" i="1"/>
  <c r="AE76" i="1"/>
  <c r="AS76" i="1"/>
  <c r="X76" i="1"/>
  <c r="AL76" i="1"/>
  <c r="BN60" i="1"/>
  <c r="AZ60" i="1"/>
  <c r="BG44" i="1"/>
  <c r="AS44" i="1"/>
  <c r="AL44" i="1"/>
  <c r="X95" i="1"/>
  <c r="BN95" i="1"/>
  <c r="X91" i="1"/>
  <c r="AE91" i="1"/>
  <c r="AZ91" i="1"/>
  <c r="AS91" i="1"/>
  <c r="AL564" i="1"/>
  <c r="AZ564" i="1"/>
  <c r="X28" i="1"/>
  <c r="BG68" i="1"/>
  <c r="AE75" i="1"/>
  <c r="BG47" i="1"/>
  <c r="X67" i="1"/>
  <c r="AS28" i="1"/>
  <c r="BG48" i="1"/>
  <c r="X51" i="1"/>
  <c r="AE31" i="1"/>
  <c r="X31" i="1"/>
  <c r="AZ110" i="1"/>
  <c r="AZ101" i="1"/>
  <c r="AZ68" i="1"/>
  <c r="BN48" i="1"/>
  <c r="AS68" i="1"/>
  <c r="AZ79" i="1"/>
  <c r="AS67" i="1"/>
  <c r="BG31" i="1"/>
  <c r="X110" i="1"/>
  <c r="X101" i="1"/>
  <c r="BG110" i="1"/>
  <c r="L25" i="8"/>
  <c r="C44" i="10" s="1"/>
  <c r="AL34" i="1"/>
  <c r="BG60" i="1"/>
  <c r="AL60" i="1"/>
  <c r="AZ97" i="1"/>
  <c r="AE108" i="1"/>
  <c r="AL85" i="1"/>
  <c r="BG54" i="1"/>
  <c r="X42" i="1"/>
  <c r="AL62" i="1"/>
  <c r="AL68" i="1"/>
  <c r="BN91" i="1"/>
  <c r="AS60" i="1"/>
  <c r="X60" i="1"/>
  <c r="AS78" i="1"/>
  <c r="AL97" i="1"/>
  <c r="AZ135" i="1"/>
  <c r="BN576" i="1"/>
  <c r="AL54" i="1"/>
  <c r="X115" i="1"/>
  <c r="AE564" i="1"/>
  <c r="AE60" i="1"/>
  <c r="AL52" i="1"/>
  <c r="BN124" i="1"/>
  <c r="AL124" i="1"/>
  <c r="AE65" i="1"/>
  <c r="AZ88" i="1"/>
  <c r="AZ47" i="1"/>
  <c r="X578" i="1"/>
  <c r="X37" i="1"/>
  <c r="X29" i="1"/>
  <c r="AZ81" i="1"/>
  <c r="AS92" i="1"/>
  <c r="AE47" i="1"/>
  <c r="BN578" i="1"/>
  <c r="AL37" i="1"/>
  <c r="BN29" i="1"/>
  <c r="AL99" i="1"/>
  <c r="X121" i="1"/>
  <c r="AL121" i="1"/>
  <c r="X126" i="1"/>
  <c r="AS126" i="1"/>
  <c r="AL126" i="1"/>
  <c r="AE96" i="1"/>
  <c r="X96" i="1"/>
  <c r="AL96" i="1"/>
  <c r="BN72" i="1"/>
  <c r="X72" i="1"/>
  <c r="AE72" i="1"/>
  <c r="X61" i="1"/>
  <c r="AS61" i="1"/>
  <c r="AE25" i="1"/>
  <c r="AZ25" i="1"/>
  <c r="AL25" i="1"/>
  <c r="X574" i="1"/>
  <c r="BG574" i="1"/>
  <c r="AS574" i="1"/>
  <c r="X129" i="1"/>
  <c r="AE129" i="1"/>
  <c r="AL129" i="1"/>
  <c r="AS129" i="1"/>
  <c r="BN114" i="1"/>
  <c r="AL114" i="1"/>
  <c r="BG114" i="1"/>
  <c r="AZ114" i="1"/>
  <c r="X107" i="1"/>
  <c r="AE107" i="1"/>
  <c r="AL107" i="1"/>
  <c r="AS107" i="1"/>
  <c r="AL73" i="1"/>
  <c r="AZ73" i="1"/>
  <c r="AE73" i="1"/>
  <c r="BN41" i="1"/>
  <c r="BG41" i="1"/>
  <c r="AL41" i="1"/>
  <c r="AL568" i="1"/>
  <c r="AE568" i="1"/>
  <c r="X568" i="1"/>
  <c r="BN568" i="1"/>
  <c r="BG568" i="1"/>
  <c r="AZ107" i="1"/>
  <c r="AZ38" i="1"/>
  <c r="AE121" i="1"/>
  <c r="BN121" i="1"/>
  <c r="AS121" i="1"/>
  <c r="AL95" i="1"/>
  <c r="AS95" i="1"/>
  <c r="AZ95" i="1"/>
  <c r="BG95" i="1"/>
  <c r="BN25" i="1"/>
  <c r="X73" i="1"/>
  <c r="AS96" i="1"/>
  <c r="AS117" i="1"/>
  <c r="BG69" i="1"/>
  <c r="AZ129" i="1"/>
  <c r="AS114" i="1"/>
  <c r="AS72" i="1"/>
  <c r="AE135" i="1"/>
  <c r="BG135" i="1"/>
  <c r="AE113" i="1"/>
  <c r="AL113" i="1"/>
  <c r="AS113" i="1"/>
  <c r="AZ113" i="1"/>
  <c r="AS30" i="1"/>
  <c r="BG30" i="1"/>
  <c r="AE576" i="1"/>
  <c r="X576" i="1"/>
  <c r="BG576" i="1"/>
  <c r="X116" i="1"/>
  <c r="BG116" i="1"/>
  <c r="AL51" i="1"/>
  <c r="BN51" i="1"/>
  <c r="AE51" i="1"/>
  <c r="AZ51" i="1"/>
  <c r="X35" i="1"/>
  <c r="AL35" i="1"/>
  <c r="AS568" i="1"/>
  <c r="AZ569" i="1"/>
  <c r="AS569" i="1"/>
  <c r="AL569" i="1"/>
  <c r="BN129" i="1"/>
  <c r="AZ41" i="1"/>
  <c r="BG72" i="1"/>
  <c r="AE579" i="1"/>
  <c r="AS579" i="1"/>
  <c r="BN573" i="1"/>
  <c r="X573" i="1"/>
  <c r="AL573" i="1"/>
  <c r="BG124" i="1"/>
  <c r="X124" i="1"/>
  <c r="AS73" i="1"/>
  <c r="BG107" i="1"/>
  <c r="X117" i="1"/>
  <c r="AS573" i="1"/>
  <c r="AE69" i="1"/>
  <c r="AE114" i="1"/>
  <c r="AZ72" i="1"/>
  <c r="AE95" i="1"/>
  <c r="AE126" i="1"/>
  <c r="AE61" i="1"/>
  <c r="X134" i="1"/>
  <c r="AS134" i="1"/>
  <c r="BN134" i="1"/>
  <c r="AZ76" i="1"/>
  <c r="BG76" i="1"/>
  <c r="BN76" i="1"/>
  <c r="AS97" i="1"/>
  <c r="AE97" i="1"/>
  <c r="BG97" i="1"/>
  <c r="AE89" i="1"/>
  <c r="AL89" i="1"/>
  <c r="BN85" i="1"/>
  <c r="AE85" i="1"/>
  <c r="BN78" i="1"/>
  <c r="X78" i="1"/>
  <c r="AZ78" i="1"/>
  <c r="AL74" i="1"/>
  <c r="BG74" i="1"/>
  <c r="AZ74" i="1"/>
  <c r="AL66" i="1"/>
  <c r="BN66" i="1"/>
  <c r="AE66" i="1"/>
  <c r="BG62" i="1"/>
  <c r="BN62" i="1"/>
  <c r="AL58" i="1"/>
  <c r="BG58" i="1"/>
  <c r="AZ54" i="1"/>
  <c r="AS54" i="1"/>
  <c r="BN54" i="1"/>
  <c r="AS42" i="1"/>
  <c r="BN42" i="1"/>
  <c r="BG42" i="1"/>
  <c r="AZ42" i="1"/>
  <c r="BG34" i="1"/>
  <c r="BN34" i="1"/>
  <c r="AE34" i="1"/>
  <c r="AZ568" i="1"/>
  <c r="BN65" i="1"/>
  <c r="BG88" i="1"/>
  <c r="X88" i="1"/>
  <c r="AZ92" i="1"/>
  <c r="AL75" i="1"/>
  <c r="AL47" i="1"/>
  <c r="AL67" i="1"/>
  <c r="BG578" i="1"/>
  <c r="AZ578" i="1"/>
  <c r="AE37" i="1"/>
  <c r="AS31" i="1"/>
  <c r="AE110" i="1"/>
  <c r="X99" i="1"/>
  <c r="AE99" i="1"/>
  <c r="AL57" i="1"/>
  <c r="AE563" i="1"/>
  <c r="BG565" i="1"/>
  <c r="X65" i="1"/>
  <c r="AE88" i="1"/>
  <c r="BG92" i="1"/>
  <c r="AL92" i="1"/>
  <c r="AS578" i="1"/>
  <c r="AZ37" i="1"/>
  <c r="AE29" i="1"/>
  <c r="X106" i="1"/>
  <c r="BN565" i="1"/>
  <c r="BN580" i="1"/>
  <c r="X580" i="1"/>
  <c r="AS580" i="1"/>
  <c r="AL580" i="1"/>
  <c r="BG580" i="1"/>
  <c r="AZ580" i="1"/>
  <c r="AE580" i="1"/>
  <c r="AL90" i="1"/>
  <c r="AS90" i="1"/>
  <c r="AE90" i="1"/>
  <c r="X90" i="1"/>
  <c r="BG90" i="1"/>
  <c r="AZ90" i="1"/>
  <c r="BN90" i="1"/>
  <c r="X112" i="1"/>
  <c r="AE112" i="1"/>
  <c r="AS112" i="1"/>
  <c r="AL112" i="1"/>
  <c r="BG112" i="1"/>
  <c r="AZ112" i="1"/>
  <c r="BN112" i="1"/>
  <c r="AE575" i="1"/>
  <c r="AL575" i="1"/>
  <c r="AL132" i="1"/>
  <c r="AS132" i="1"/>
  <c r="X109" i="1"/>
  <c r="AE109" i="1"/>
  <c r="AZ82" i="1"/>
  <c r="BG82" i="1"/>
  <c r="AS77" i="1"/>
  <c r="AZ77" i="1"/>
  <c r="AZ63" i="1"/>
  <c r="BG63" i="1"/>
  <c r="X63" i="1"/>
  <c r="AE63" i="1"/>
  <c r="AE53" i="1"/>
  <c r="X53" i="1"/>
  <c r="AS53" i="1"/>
  <c r="AL53" i="1"/>
  <c r="X45" i="1"/>
  <c r="AS45" i="1"/>
  <c r="AZ45" i="1"/>
  <c r="AL39" i="1"/>
  <c r="AS39" i="1"/>
  <c r="X39" i="1"/>
  <c r="AE39" i="1"/>
  <c r="AL27" i="1"/>
  <c r="AZ27" i="1"/>
  <c r="BG27" i="1"/>
  <c r="BG32" i="1"/>
  <c r="AL32" i="1"/>
  <c r="AS32" i="1"/>
  <c r="BN577" i="1"/>
  <c r="AE577" i="1"/>
  <c r="AZ577" i="1"/>
  <c r="AS577" i="1"/>
  <c r="X577" i="1"/>
  <c r="AE572" i="1"/>
  <c r="AL572" i="1"/>
  <c r="X123" i="1"/>
  <c r="AE123" i="1"/>
  <c r="AZ119" i="1"/>
  <c r="BG119" i="1"/>
  <c r="BN115" i="1"/>
  <c r="AZ115" i="1"/>
  <c r="BG115" i="1"/>
  <c r="AL115" i="1"/>
  <c r="BN87" i="1"/>
  <c r="BG87" i="1"/>
  <c r="X87" i="1"/>
  <c r="AE87" i="1"/>
  <c r="BG56" i="1"/>
  <c r="BN56" i="1"/>
  <c r="AE36" i="1"/>
  <c r="BN36" i="1"/>
  <c r="AL36" i="1"/>
  <c r="AE570" i="1"/>
  <c r="X570" i="1"/>
  <c r="AL570" i="1"/>
  <c r="AS570" i="1"/>
  <c r="BN562" i="1"/>
  <c r="AE562" i="1"/>
  <c r="AL562" i="1"/>
  <c r="BG562" i="1"/>
  <c r="AZ562" i="1"/>
  <c r="BN566" i="1"/>
  <c r="AZ566" i="1"/>
  <c r="AE566" i="1"/>
  <c r="AS566" i="1"/>
  <c r="BG77" i="1"/>
  <c r="AE117" i="1"/>
  <c r="AE82" i="1"/>
  <c r="BG123" i="1"/>
  <c r="AL123" i="1"/>
  <c r="BN575" i="1"/>
  <c r="AS575" i="1"/>
  <c r="AL56" i="1"/>
  <c r="BN109" i="1"/>
  <c r="AL119" i="1"/>
  <c r="BG132" i="1"/>
  <c r="X132" i="1"/>
  <c r="BG572" i="1"/>
  <c r="X27" i="1"/>
  <c r="AS36" i="1"/>
  <c r="BN53" i="1"/>
  <c r="BG39" i="1"/>
  <c r="AE45" i="1"/>
  <c r="AE81" i="1"/>
  <c r="AL81" i="1"/>
  <c r="AL69" i="1"/>
  <c r="AS69" i="1"/>
  <c r="BN61" i="1"/>
  <c r="AZ61" i="1"/>
  <c r="BN52" i="1"/>
  <c r="X52" i="1"/>
  <c r="BG52" i="1"/>
  <c r="X44" i="1"/>
  <c r="AE44" i="1"/>
  <c r="BG38" i="1"/>
  <c r="X38" i="1"/>
  <c r="AS38" i="1"/>
  <c r="X32" i="1"/>
  <c r="AE30" i="1"/>
  <c r="AZ30" i="1"/>
  <c r="AL30" i="1"/>
  <c r="AL577" i="1"/>
  <c r="AE115" i="1"/>
  <c r="BN574" i="1"/>
  <c r="AL574" i="1"/>
  <c r="AS130" i="1"/>
  <c r="BN130" i="1"/>
  <c r="BG130" i="1"/>
  <c r="AL130" i="1"/>
  <c r="AZ127" i="1"/>
  <c r="X127" i="1"/>
  <c r="AS127" i="1"/>
  <c r="AE127" i="1"/>
  <c r="BG127" i="1"/>
  <c r="BG108" i="1"/>
  <c r="BN108" i="1"/>
  <c r="BN94" i="1"/>
  <c r="AE94" i="1"/>
  <c r="BG94" i="1"/>
  <c r="X94" i="1"/>
  <c r="AS94" i="1"/>
  <c r="BG79" i="1"/>
  <c r="BN79" i="1"/>
  <c r="AE71" i="1"/>
  <c r="AL71" i="1"/>
  <c r="AZ570" i="1"/>
  <c r="BN570" i="1"/>
  <c r="X566" i="1"/>
  <c r="BN77" i="1"/>
  <c r="AE77" i="1"/>
  <c r="BG81" i="1"/>
  <c r="AL91" i="1"/>
  <c r="AZ96" i="1"/>
  <c r="AZ117" i="1"/>
  <c r="AE573" i="1"/>
  <c r="AZ579" i="1"/>
  <c r="BN44" i="1"/>
  <c r="BN69" i="1"/>
  <c r="BG78" i="1"/>
  <c r="AL78" i="1"/>
  <c r="BN82" i="1"/>
  <c r="AL108" i="1"/>
  <c r="AS123" i="1"/>
  <c r="AZ575" i="1"/>
  <c r="X56" i="1"/>
  <c r="BN71" i="1"/>
  <c r="AS71" i="1"/>
  <c r="BG75" i="1"/>
  <c r="AL79" i="1"/>
  <c r="BN89" i="1"/>
  <c r="AZ109" i="1"/>
  <c r="AS119" i="1"/>
  <c r="X119" i="1"/>
  <c r="AS47" i="1"/>
  <c r="X47" i="1"/>
  <c r="BN116" i="1"/>
  <c r="AS116" i="1"/>
  <c r="AE132" i="1"/>
  <c r="BN572" i="1"/>
  <c r="AS572" i="1"/>
  <c r="AE27" i="1"/>
  <c r="X36" i="1"/>
  <c r="AE52" i="1"/>
  <c r="AL38" i="1"/>
  <c r="AZ53" i="1"/>
  <c r="BG61" i="1"/>
  <c r="BN39" i="1"/>
  <c r="BN45" i="1"/>
  <c r="AS63" i="1"/>
  <c r="X135" i="1"/>
  <c r="AS135" i="1"/>
  <c r="BN135" i="1"/>
  <c r="AZ126" i="1"/>
  <c r="BG126" i="1"/>
  <c r="X74" i="1"/>
  <c r="AE74" i="1"/>
  <c r="AZ35" i="1"/>
  <c r="BG35" i="1"/>
  <c r="AE35" i="1"/>
  <c r="BG25" i="1"/>
  <c r="AS25" i="1"/>
  <c r="BN30" i="1"/>
  <c r="AZ32" i="1"/>
  <c r="AS87" i="1"/>
  <c r="AE574" i="1"/>
  <c r="AL94" i="1"/>
  <c r="X130" i="1"/>
  <c r="BN127" i="1"/>
  <c r="AL576" i="1"/>
  <c r="AS576" i="1"/>
  <c r="AZ85" i="1"/>
  <c r="BG85" i="1"/>
  <c r="X58" i="1"/>
  <c r="AE58" i="1"/>
  <c r="AZ58" i="1"/>
  <c r="BN58" i="1"/>
  <c r="X562" i="1"/>
  <c r="AL77" i="1"/>
  <c r="BN81" i="1"/>
  <c r="AS81" i="1"/>
  <c r="BG91" i="1"/>
  <c r="BG117" i="1"/>
  <c r="AL117" i="1"/>
  <c r="AZ573" i="1"/>
  <c r="AZ44" i="1"/>
  <c r="AZ69" i="1"/>
  <c r="AL82" i="1"/>
  <c r="X108" i="1"/>
  <c r="BN123" i="1"/>
  <c r="X575" i="1"/>
  <c r="AS56" i="1"/>
  <c r="AZ71" i="1"/>
  <c r="BN75" i="1"/>
  <c r="AS75" i="1"/>
  <c r="X79" i="1"/>
  <c r="BG109" i="1"/>
  <c r="AL109" i="1"/>
  <c r="AE119" i="1"/>
  <c r="AZ116" i="1"/>
  <c r="AE116" i="1"/>
  <c r="BN132" i="1"/>
  <c r="AZ572" i="1"/>
  <c r="AS27" i="1"/>
  <c r="AZ36" i="1"/>
  <c r="AS52" i="1"/>
  <c r="BN38" i="1"/>
  <c r="BG53" i="1"/>
  <c r="AL61" i="1"/>
  <c r="AZ39" i="1"/>
  <c r="AL45" i="1"/>
  <c r="BN63" i="1"/>
  <c r="BG579" i="1"/>
  <c r="BN579" i="1"/>
  <c r="AZ121" i="1"/>
  <c r="BG121" i="1"/>
  <c r="BG96" i="1"/>
  <c r="BN96" i="1"/>
  <c r="AS89" i="1"/>
  <c r="AZ89" i="1"/>
  <c r="BG73" i="1"/>
  <c r="BN73" i="1"/>
  <c r="AS66" i="1"/>
  <c r="AZ66" i="1"/>
  <c r="X41" i="1"/>
  <c r="AE41" i="1"/>
  <c r="AS34" i="1"/>
  <c r="AZ34" i="1"/>
  <c r="X30" i="1"/>
  <c r="AE32" i="1"/>
  <c r="AZ87" i="1"/>
  <c r="AZ574" i="1"/>
  <c r="AE130" i="1"/>
  <c r="AL127" i="1"/>
  <c r="AE106" i="1"/>
  <c r="AZ106" i="1"/>
  <c r="BG106" i="1"/>
  <c r="AL106" i="1"/>
  <c r="BG99" i="1"/>
  <c r="AZ99" i="1"/>
  <c r="BN99" i="1"/>
  <c r="X84" i="1"/>
  <c r="AE84" i="1"/>
  <c r="BG84" i="1"/>
  <c r="AS84" i="1"/>
  <c r="AL84" i="1"/>
  <c r="AZ65" i="1"/>
  <c r="BG65" i="1"/>
  <c r="AS57" i="1"/>
  <c r="BN57" i="1"/>
  <c r="AE57" i="1"/>
  <c r="AZ57" i="1"/>
  <c r="BG57" i="1"/>
  <c r="BN37" i="1"/>
  <c r="AS37" i="1"/>
  <c r="AL29" i="1"/>
  <c r="AS29" i="1"/>
  <c r="AZ29" i="1"/>
  <c r="BN563" i="1"/>
  <c r="AS563" i="1"/>
  <c r="BG563" i="1"/>
  <c r="X563" i="1"/>
  <c r="AZ563" i="1"/>
  <c r="BN564" i="1"/>
  <c r="BG564" i="1"/>
  <c r="X564" i="1"/>
  <c r="AS564" i="1"/>
  <c r="AZ565" i="1"/>
  <c r="AS565" i="1"/>
  <c r="AL565" i="1"/>
  <c r="X565" i="1"/>
  <c r="BG566" i="1"/>
  <c r="BG569" i="1"/>
  <c r="BN569" i="1"/>
  <c r="AE569" i="1"/>
  <c r="X569" i="1"/>
  <c r="BG570" i="1"/>
  <c r="AZ124" i="1"/>
  <c r="AS124" i="1"/>
  <c r="AL101" i="1"/>
  <c r="AS101" i="1"/>
  <c r="AS48" i="1"/>
  <c r="AZ48" i="1"/>
  <c r="AE28" i="1"/>
  <c r="AL28" i="1"/>
  <c r="AS88" i="1"/>
  <c r="AE92" i="1"/>
  <c r="BG67" i="1"/>
  <c r="BG28" i="1"/>
  <c r="X48" i="1"/>
  <c r="BN101" i="1"/>
  <c r="AE124" i="1"/>
  <c r="AL110" i="1"/>
  <c r="AS110" i="1"/>
  <c r="AS62" i="1"/>
  <c r="X62" i="1"/>
  <c r="AS26" i="1"/>
  <c r="AZ26" i="1"/>
  <c r="AE26" i="1"/>
  <c r="X26" i="1"/>
  <c r="BG26" i="1"/>
  <c r="AL26" i="1"/>
  <c r="BN26" i="1"/>
  <c r="AZ134" i="1"/>
  <c r="AE134" i="1"/>
  <c r="AL134" i="1"/>
  <c r="BG134" i="1"/>
  <c r="BN50" i="1"/>
  <c r="AZ50" i="1"/>
  <c r="X50" i="1"/>
  <c r="AE50" i="1"/>
  <c r="AL50" i="1"/>
  <c r="AS50" i="1"/>
  <c r="BG50" i="1"/>
  <c r="C123" i="1"/>
  <c r="C576" i="1"/>
  <c r="C570" i="1"/>
  <c r="C57" i="1"/>
  <c r="C56" i="1"/>
  <c r="C579" i="1"/>
  <c r="C114" i="1"/>
  <c r="C124" i="1"/>
  <c r="C134" i="1"/>
  <c r="C83" i="1"/>
  <c r="C95" i="1"/>
  <c r="C574" i="1"/>
  <c r="C62" i="1"/>
  <c r="C92" i="1"/>
  <c r="C84" i="1"/>
  <c r="C40" i="1"/>
  <c r="C28" i="1"/>
  <c r="C85" i="1"/>
  <c r="C115" i="1"/>
  <c r="C54" i="1"/>
  <c r="C82" i="1"/>
  <c r="C70" i="1"/>
  <c r="C48" i="1"/>
  <c r="C76" i="1"/>
  <c r="C73" i="1"/>
  <c r="C102" i="1"/>
  <c r="C132" i="1"/>
  <c r="C42" i="1"/>
  <c r="C39" i="1"/>
  <c r="C75" i="1"/>
  <c r="C104" i="1"/>
  <c r="C27" i="1"/>
  <c r="C26" i="1"/>
  <c r="C571" i="1"/>
  <c r="C32" i="1"/>
  <c r="C37" i="1"/>
  <c r="C65" i="1"/>
  <c r="C91" i="1"/>
  <c r="C121" i="1"/>
  <c r="C103" i="1"/>
  <c r="C31" i="1"/>
  <c r="C67" i="1"/>
  <c r="C133" i="1"/>
  <c r="C55" i="1"/>
  <c r="C33" i="1"/>
  <c r="C572" i="1"/>
  <c r="C563" i="1"/>
  <c r="C24" i="1"/>
  <c r="C68" i="1"/>
  <c r="C106" i="1"/>
  <c r="C45" i="1"/>
  <c r="C81" i="1"/>
  <c r="C34" i="1"/>
  <c r="C74" i="1"/>
  <c r="C113" i="1"/>
  <c r="C51" i="1"/>
  <c r="C94" i="1"/>
  <c r="C573" i="1"/>
  <c r="C49" i="1"/>
  <c r="C564" i="1"/>
  <c r="C567" i="1"/>
  <c r="C580" i="1"/>
  <c r="C35" i="1"/>
  <c r="C47" i="1"/>
  <c r="C63" i="1"/>
  <c r="C71" i="1"/>
  <c r="C79" i="1"/>
  <c r="C89" i="1"/>
  <c r="C99" i="1"/>
  <c r="C109" i="1"/>
  <c r="C130" i="1"/>
  <c r="C577" i="1"/>
  <c r="C131" i="1"/>
  <c r="C128" i="1"/>
  <c r="C125" i="1"/>
  <c r="C122" i="1"/>
  <c r="C105" i="1"/>
  <c r="C100" i="1"/>
  <c r="C64" i="1"/>
  <c r="C46" i="1"/>
  <c r="C566" i="1"/>
  <c r="C562" i="1"/>
  <c r="C569" i="1"/>
  <c r="C111" i="1"/>
  <c r="C58" i="10"/>
  <c r="C61" i="10"/>
  <c r="C96" i="10"/>
  <c r="C110" i="10"/>
  <c r="C117" i="10"/>
  <c r="C578" i="10"/>
  <c r="C29" i="10"/>
  <c r="C36" i="10"/>
  <c r="C52" i="10"/>
  <c r="C69" i="10"/>
  <c r="C72" i="10"/>
  <c r="C80" i="10"/>
  <c r="C86" i="10"/>
  <c r="C90" i="10"/>
  <c r="C93" i="10"/>
  <c r="C97" i="10"/>
  <c r="C107" i="10"/>
  <c r="C120" i="10"/>
  <c r="C126" i="10"/>
  <c r="C129" i="10"/>
  <c r="C135" i="10"/>
  <c r="C565" i="10"/>
  <c r="C568" i="10"/>
  <c r="C575" i="10"/>
  <c r="C30" i="10"/>
  <c r="C43" i="10"/>
  <c r="C53" i="10"/>
  <c r="C59" i="10"/>
  <c r="C66" i="10"/>
  <c r="C77" i="10"/>
  <c r="C87" i="10"/>
  <c r="C108" i="10"/>
  <c r="C118" i="10"/>
  <c r="C127" i="10"/>
  <c r="C112" i="1"/>
  <c r="C60" i="1"/>
  <c r="C101" i="1"/>
  <c r="C41" i="1"/>
  <c r="C116" i="1"/>
  <c r="C38" i="1"/>
  <c r="C50" i="1"/>
  <c r="C78" i="1"/>
  <c r="C88" i="1"/>
  <c r="C98" i="1"/>
  <c r="C561" i="1"/>
  <c r="C44" i="1" l="1"/>
  <c r="AS603" i="1"/>
  <c r="AS996" i="1" s="1"/>
  <c r="Z3" i="7" s="1"/>
  <c r="BN603" i="1"/>
  <c r="BN996" i="1" s="1"/>
  <c r="AU3" i="7" s="1"/>
  <c r="AE603" i="1"/>
  <c r="C3" i="3" s="1"/>
  <c r="X603" i="1"/>
  <c r="X996" i="1" s="1"/>
  <c r="E3" i="7" s="1"/>
  <c r="AZ603" i="1"/>
  <c r="F3" i="3" s="1"/>
  <c r="BG603" i="1"/>
  <c r="G3" i="3" s="1"/>
  <c r="AL603" i="1"/>
  <c r="D3" i="3" s="1"/>
  <c r="H3" i="3" l="1"/>
  <c r="E3" i="3"/>
  <c r="AZ996" i="1"/>
  <c r="AG3" i="7" s="1"/>
  <c r="AE996" i="1"/>
  <c r="L3" i="7" s="1"/>
  <c r="BG996" i="1"/>
  <c r="AN3" i="7" s="1"/>
  <c r="B3" i="3"/>
  <c r="AL996" i="1"/>
  <c r="S3" i="7" s="1"/>
</calcChain>
</file>

<file path=xl/comments1.xml><?xml version="1.0" encoding="utf-8"?>
<comments xmlns="http://schemas.openxmlformats.org/spreadsheetml/2006/main">
  <authors>
    <author>J-Louis Kali</author>
  </authors>
  <commentList>
    <comment ref="D7" authorId="0" shapeId="0">
      <text>
        <r>
          <rPr>
            <b/>
            <sz val="9"/>
            <color indexed="81"/>
            <rFont val="Tahoma"/>
            <family val="2"/>
          </rPr>
          <t>Note:</t>
        </r>
        <r>
          <rPr>
            <sz val="9"/>
            <color indexed="81"/>
            <rFont val="Tahoma"/>
            <family val="2"/>
          </rPr>
          <t xml:space="preserve"> 
Please select an answer from the dropdown list.</t>
        </r>
      </text>
    </comment>
    <comment ref="D8" authorId="0" shapeId="0">
      <text>
        <r>
          <rPr>
            <b/>
            <sz val="9"/>
            <color indexed="81"/>
            <rFont val="Tahoma"/>
            <family val="2"/>
          </rPr>
          <t>Note:</t>
        </r>
        <r>
          <rPr>
            <sz val="9"/>
            <color indexed="81"/>
            <rFont val="Tahoma"/>
            <family val="2"/>
          </rPr>
          <t xml:space="preserve"> 
Please select an answer from the dropdown list.</t>
        </r>
      </text>
    </comment>
    <comment ref="D9" authorId="0" shapeId="0">
      <text>
        <r>
          <rPr>
            <b/>
            <sz val="9"/>
            <color indexed="81"/>
            <rFont val="Tahoma"/>
            <family val="2"/>
          </rPr>
          <t>Note:</t>
        </r>
        <r>
          <rPr>
            <sz val="9"/>
            <color indexed="81"/>
            <rFont val="Tahoma"/>
            <family val="2"/>
          </rPr>
          <t xml:space="preserve"> 
Please select an answer from the dropdown list.</t>
        </r>
      </text>
    </comment>
    <comment ref="D10" authorId="0" shapeId="0">
      <text>
        <r>
          <rPr>
            <b/>
            <sz val="9"/>
            <color indexed="81"/>
            <rFont val="Tahoma"/>
            <family val="2"/>
          </rPr>
          <t>Note:</t>
        </r>
        <r>
          <rPr>
            <sz val="9"/>
            <color indexed="81"/>
            <rFont val="Tahoma"/>
            <family val="2"/>
          </rPr>
          <t xml:space="preserve"> 
Please select an answer from the dropdown list.</t>
        </r>
      </text>
    </comment>
    <comment ref="D11" authorId="0" shapeId="0">
      <text>
        <r>
          <rPr>
            <b/>
            <sz val="9"/>
            <color indexed="81"/>
            <rFont val="Tahoma"/>
            <family val="2"/>
          </rPr>
          <t>Note:</t>
        </r>
        <r>
          <rPr>
            <sz val="9"/>
            <color indexed="81"/>
            <rFont val="Tahoma"/>
            <family val="2"/>
          </rPr>
          <t xml:space="preserve"> 
Please select an answer from the dropdown list.</t>
        </r>
      </text>
    </comment>
    <comment ref="D13" authorId="0" shapeId="0">
      <text>
        <r>
          <rPr>
            <b/>
            <sz val="9"/>
            <color indexed="81"/>
            <rFont val="Tahoma"/>
            <family val="2"/>
          </rPr>
          <t>Note:</t>
        </r>
        <r>
          <rPr>
            <sz val="9"/>
            <color indexed="81"/>
            <rFont val="Tahoma"/>
            <family val="2"/>
          </rPr>
          <t xml:space="preserve"> 
Please select an answer from the dropdown list.</t>
        </r>
      </text>
    </comment>
    <comment ref="D14" authorId="0" shapeId="0">
      <text>
        <r>
          <rPr>
            <b/>
            <sz val="9"/>
            <color indexed="81"/>
            <rFont val="Tahoma"/>
            <family val="2"/>
          </rPr>
          <t>Note:</t>
        </r>
        <r>
          <rPr>
            <sz val="9"/>
            <color indexed="81"/>
            <rFont val="Tahoma"/>
            <family val="2"/>
          </rPr>
          <t xml:space="preserve"> 
Please select an answer from the dropdown list.</t>
        </r>
      </text>
    </comment>
    <comment ref="D15" authorId="0" shapeId="0">
      <text>
        <r>
          <rPr>
            <b/>
            <sz val="9"/>
            <color indexed="81"/>
            <rFont val="Tahoma"/>
            <family val="2"/>
          </rPr>
          <t>Note:</t>
        </r>
        <r>
          <rPr>
            <sz val="9"/>
            <color indexed="81"/>
            <rFont val="Tahoma"/>
            <family val="2"/>
          </rPr>
          <t xml:space="preserve"> 
Please select an answer from the dropdown list.</t>
        </r>
      </text>
    </comment>
    <comment ref="D16" authorId="0" shapeId="0">
      <text>
        <r>
          <rPr>
            <b/>
            <sz val="9"/>
            <color indexed="81"/>
            <rFont val="Tahoma"/>
            <family val="2"/>
          </rPr>
          <t>Note:</t>
        </r>
        <r>
          <rPr>
            <sz val="9"/>
            <color indexed="81"/>
            <rFont val="Tahoma"/>
            <family val="2"/>
          </rPr>
          <t xml:space="preserve"> 
Please select an answer from the dropdown list.</t>
        </r>
      </text>
    </comment>
    <comment ref="D18" authorId="0" shapeId="0">
      <text>
        <r>
          <rPr>
            <b/>
            <sz val="9"/>
            <color indexed="81"/>
            <rFont val="Tahoma"/>
            <family val="2"/>
          </rPr>
          <t>Note:</t>
        </r>
        <r>
          <rPr>
            <sz val="9"/>
            <color indexed="81"/>
            <rFont val="Tahoma"/>
            <family val="2"/>
          </rPr>
          <t xml:space="preserve"> 
Please select an answer from the dropdown list.</t>
        </r>
      </text>
    </comment>
    <comment ref="D20" authorId="0" shapeId="0">
      <text>
        <r>
          <rPr>
            <b/>
            <sz val="9"/>
            <color indexed="81"/>
            <rFont val="Tahoma"/>
            <family val="2"/>
          </rPr>
          <t>Note:</t>
        </r>
        <r>
          <rPr>
            <sz val="9"/>
            <color indexed="81"/>
            <rFont val="Tahoma"/>
            <family val="2"/>
          </rPr>
          <t xml:space="preserve"> 
Please select an answer from the dropdown list.</t>
        </r>
      </text>
    </comment>
    <comment ref="D21" authorId="0" shapeId="0">
      <text>
        <r>
          <rPr>
            <b/>
            <sz val="9"/>
            <color indexed="81"/>
            <rFont val="Tahoma"/>
            <family val="2"/>
          </rPr>
          <t>Note:</t>
        </r>
        <r>
          <rPr>
            <sz val="9"/>
            <color indexed="81"/>
            <rFont val="Tahoma"/>
            <family val="2"/>
          </rPr>
          <t xml:space="preserve"> 
Please select an answer from the dropdown list.</t>
        </r>
      </text>
    </comment>
    <comment ref="D22" authorId="0" shapeId="0">
      <text>
        <r>
          <rPr>
            <b/>
            <sz val="9"/>
            <color indexed="81"/>
            <rFont val="Tahoma"/>
            <family val="2"/>
          </rPr>
          <t>Note:</t>
        </r>
        <r>
          <rPr>
            <sz val="9"/>
            <color indexed="81"/>
            <rFont val="Tahoma"/>
            <family val="2"/>
          </rPr>
          <t xml:space="preserve"> 
Please select an answer from the dropdown list.</t>
        </r>
      </text>
    </comment>
    <comment ref="D25" authorId="0" shapeId="0">
      <text>
        <r>
          <rPr>
            <b/>
            <sz val="9"/>
            <color indexed="81"/>
            <rFont val="Tahoma"/>
            <family val="2"/>
          </rPr>
          <t>Note:</t>
        </r>
        <r>
          <rPr>
            <sz val="9"/>
            <color indexed="81"/>
            <rFont val="Tahoma"/>
            <family val="2"/>
          </rPr>
          <t xml:space="preserve"> 
Please select an answer from the dropdown list.</t>
        </r>
      </text>
    </comment>
    <comment ref="D26" authorId="0" shapeId="0">
      <text>
        <r>
          <rPr>
            <b/>
            <sz val="9"/>
            <color indexed="81"/>
            <rFont val="Tahoma"/>
            <family val="2"/>
          </rPr>
          <t>Note:</t>
        </r>
        <r>
          <rPr>
            <sz val="9"/>
            <color indexed="81"/>
            <rFont val="Tahoma"/>
            <family val="2"/>
          </rPr>
          <t xml:space="preserve"> 
Please select an answer from the dropdown list.</t>
        </r>
      </text>
    </comment>
    <comment ref="D27" authorId="0" shapeId="0">
      <text>
        <r>
          <rPr>
            <b/>
            <sz val="9"/>
            <color indexed="81"/>
            <rFont val="Tahoma"/>
            <family val="2"/>
          </rPr>
          <t>Note:</t>
        </r>
        <r>
          <rPr>
            <sz val="9"/>
            <color indexed="81"/>
            <rFont val="Tahoma"/>
            <family val="2"/>
          </rPr>
          <t xml:space="preserve"> 
Please select an answer from the dropdown list.</t>
        </r>
      </text>
    </comment>
    <comment ref="D28" authorId="0" shapeId="0">
      <text>
        <r>
          <rPr>
            <b/>
            <sz val="9"/>
            <color indexed="81"/>
            <rFont val="Tahoma"/>
            <family val="2"/>
          </rPr>
          <t>Note:</t>
        </r>
        <r>
          <rPr>
            <sz val="9"/>
            <color indexed="81"/>
            <rFont val="Tahoma"/>
            <family val="2"/>
          </rPr>
          <t xml:space="preserve"> 
Please select an answer from the dropdown list.</t>
        </r>
      </text>
    </comment>
    <comment ref="D29" authorId="0" shapeId="0">
      <text>
        <r>
          <rPr>
            <b/>
            <sz val="9"/>
            <color indexed="81"/>
            <rFont val="Tahoma"/>
            <family val="2"/>
          </rPr>
          <t>Note:</t>
        </r>
        <r>
          <rPr>
            <sz val="9"/>
            <color indexed="81"/>
            <rFont val="Tahoma"/>
            <family val="2"/>
          </rPr>
          <t xml:space="preserve"> 
Please select an answer from the dropdown list.</t>
        </r>
      </text>
    </comment>
    <comment ref="D30" authorId="0" shapeId="0">
      <text>
        <r>
          <rPr>
            <b/>
            <sz val="9"/>
            <color indexed="81"/>
            <rFont val="Tahoma"/>
            <family val="2"/>
          </rPr>
          <t>Note:</t>
        </r>
        <r>
          <rPr>
            <sz val="9"/>
            <color indexed="81"/>
            <rFont val="Tahoma"/>
            <family val="2"/>
          </rPr>
          <t xml:space="preserve"> 
Please select an answer from the dropdown list.</t>
        </r>
      </text>
    </comment>
    <comment ref="D31" authorId="0" shapeId="0">
      <text>
        <r>
          <rPr>
            <b/>
            <sz val="9"/>
            <color indexed="81"/>
            <rFont val="Tahoma"/>
            <family val="2"/>
          </rPr>
          <t>Note:</t>
        </r>
        <r>
          <rPr>
            <sz val="9"/>
            <color indexed="81"/>
            <rFont val="Tahoma"/>
            <family val="2"/>
          </rPr>
          <t xml:space="preserve"> 
Please select an answer from the dropdown list.</t>
        </r>
      </text>
    </comment>
    <comment ref="D32" authorId="0" shapeId="0">
      <text>
        <r>
          <rPr>
            <b/>
            <sz val="9"/>
            <color indexed="81"/>
            <rFont val="Tahoma"/>
            <family val="2"/>
          </rPr>
          <t>Note:</t>
        </r>
        <r>
          <rPr>
            <sz val="9"/>
            <color indexed="81"/>
            <rFont val="Tahoma"/>
            <family val="2"/>
          </rPr>
          <t xml:space="preserve"> 
Please select an answer from the dropdown list.</t>
        </r>
      </text>
    </comment>
    <comment ref="D34" authorId="0" shapeId="0">
      <text>
        <r>
          <rPr>
            <b/>
            <sz val="9"/>
            <color indexed="81"/>
            <rFont val="Tahoma"/>
            <family val="2"/>
          </rPr>
          <t>Note:</t>
        </r>
        <r>
          <rPr>
            <sz val="9"/>
            <color indexed="81"/>
            <rFont val="Tahoma"/>
            <family val="2"/>
          </rPr>
          <t xml:space="preserve"> 
Please select an answer from the dropdown list.</t>
        </r>
      </text>
    </comment>
    <comment ref="D35" authorId="0" shapeId="0">
      <text>
        <r>
          <rPr>
            <b/>
            <sz val="9"/>
            <color indexed="81"/>
            <rFont val="Tahoma"/>
            <family val="2"/>
          </rPr>
          <t>Note:</t>
        </r>
        <r>
          <rPr>
            <sz val="9"/>
            <color indexed="81"/>
            <rFont val="Tahoma"/>
            <family val="2"/>
          </rPr>
          <t xml:space="preserve"> 
Please select an answer from the dropdown list.</t>
        </r>
      </text>
    </comment>
    <comment ref="D36" authorId="0" shapeId="0">
      <text>
        <r>
          <rPr>
            <b/>
            <sz val="9"/>
            <color indexed="81"/>
            <rFont val="Tahoma"/>
            <family val="2"/>
          </rPr>
          <t>Note:</t>
        </r>
        <r>
          <rPr>
            <sz val="9"/>
            <color indexed="81"/>
            <rFont val="Tahoma"/>
            <family val="2"/>
          </rPr>
          <t xml:space="preserve"> 
Please select an answer from the dropdown list.</t>
        </r>
      </text>
    </comment>
    <comment ref="D37" authorId="0" shapeId="0">
      <text>
        <r>
          <rPr>
            <b/>
            <sz val="9"/>
            <color indexed="81"/>
            <rFont val="Tahoma"/>
            <family val="2"/>
          </rPr>
          <t>Note:</t>
        </r>
        <r>
          <rPr>
            <sz val="9"/>
            <color indexed="81"/>
            <rFont val="Tahoma"/>
            <family val="2"/>
          </rPr>
          <t xml:space="preserve"> 
Please select an answer from the dropdown list.</t>
        </r>
      </text>
    </comment>
    <comment ref="D38" authorId="0" shapeId="0">
      <text>
        <r>
          <rPr>
            <b/>
            <sz val="9"/>
            <color indexed="81"/>
            <rFont val="Tahoma"/>
            <family val="2"/>
          </rPr>
          <t>Note:</t>
        </r>
        <r>
          <rPr>
            <sz val="9"/>
            <color indexed="81"/>
            <rFont val="Tahoma"/>
            <family val="2"/>
          </rPr>
          <t xml:space="preserve"> 
Please select an answer from the dropdown list.</t>
        </r>
      </text>
    </comment>
    <comment ref="D39" authorId="0" shapeId="0">
      <text>
        <r>
          <rPr>
            <b/>
            <sz val="9"/>
            <color indexed="81"/>
            <rFont val="Tahoma"/>
            <family val="2"/>
          </rPr>
          <t>Note:</t>
        </r>
        <r>
          <rPr>
            <sz val="9"/>
            <color indexed="81"/>
            <rFont val="Tahoma"/>
            <family val="2"/>
          </rPr>
          <t xml:space="preserve"> 
Please select an answer from the dropdown list.</t>
        </r>
      </text>
    </comment>
    <comment ref="D41" authorId="0" shapeId="0">
      <text>
        <r>
          <rPr>
            <b/>
            <sz val="9"/>
            <color indexed="81"/>
            <rFont val="Tahoma"/>
            <family val="2"/>
          </rPr>
          <t>Note:</t>
        </r>
        <r>
          <rPr>
            <sz val="9"/>
            <color indexed="81"/>
            <rFont val="Tahoma"/>
            <family val="2"/>
          </rPr>
          <t xml:space="preserve"> 
Please select an answer from the dropdown list.</t>
        </r>
      </text>
    </comment>
    <comment ref="D42" authorId="0" shapeId="0">
      <text>
        <r>
          <rPr>
            <b/>
            <sz val="9"/>
            <color indexed="81"/>
            <rFont val="Tahoma"/>
            <family val="2"/>
          </rPr>
          <t>Note:</t>
        </r>
        <r>
          <rPr>
            <sz val="9"/>
            <color indexed="81"/>
            <rFont val="Tahoma"/>
            <family val="2"/>
          </rPr>
          <t xml:space="preserve"> 
Please select an answer from the dropdown list.</t>
        </r>
      </text>
    </comment>
    <comment ref="D44" authorId="0" shapeId="0">
      <text>
        <r>
          <rPr>
            <b/>
            <sz val="9"/>
            <color indexed="81"/>
            <rFont val="Tahoma"/>
            <family val="2"/>
          </rPr>
          <t>Note:</t>
        </r>
        <r>
          <rPr>
            <sz val="9"/>
            <color indexed="81"/>
            <rFont val="Tahoma"/>
            <family val="2"/>
          </rPr>
          <t xml:space="preserve"> 
Please select an answer from the dropdown list.</t>
        </r>
      </text>
    </comment>
    <comment ref="D45" authorId="0" shapeId="0">
      <text>
        <r>
          <rPr>
            <b/>
            <sz val="9"/>
            <color indexed="81"/>
            <rFont val="Tahoma"/>
            <family val="2"/>
          </rPr>
          <t>Note:</t>
        </r>
        <r>
          <rPr>
            <sz val="9"/>
            <color indexed="81"/>
            <rFont val="Tahoma"/>
            <family val="2"/>
          </rPr>
          <t xml:space="preserve"> 
Please select an answer from the dropdown list.</t>
        </r>
      </text>
    </comment>
    <comment ref="D47" authorId="0" shapeId="0">
      <text>
        <r>
          <rPr>
            <b/>
            <sz val="9"/>
            <color indexed="81"/>
            <rFont val="Tahoma"/>
            <family val="2"/>
          </rPr>
          <t>Note:</t>
        </r>
        <r>
          <rPr>
            <sz val="9"/>
            <color indexed="81"/>
            <rFont val="Tahoma"/>
            <family val="2"/>
          </rPr>
          <t xml:space="preserve"> 
Please select an answer from the dropdown list.</t>
        </r>
      </text>
    </comment>
    <comment ref="D48" authorId="0" shapeId="0">
      <text>
        <r>
          <rPr>
            <b/>
            <sz val="9"/>
            <color indexed="81"/>
            <rFont val="Tahoma"/>
            <family val="2"/>
          </rPr>
          <t>Note:</t>
        </r>
        <r>
          <rPr>
            <sz val="9"/>
            <color indexed="81"/>
            <rFont val="Tahoma"/>
            <family val="2"/>
          </rPr>
          <t xml:space="preserve"> 
Please select an answer from the dropdown list.</t>
        </r>
      </text>
    </comment>
    <comment ref="D50" authorId="0" shapeId="0">
      <text>
        <r>
          <rPr>
            <b/>
            <sz val="9"/>
            <color indexed="81"/>
            <rFont val="Tahoma"/>
            <family val="2"/>
          </rPr>
          <t>Note:</t>
        </r>
        <r>
          <rPr>
            <sz val="9"/>
            <color indexed="81"/>
            <rFont val="Tahoma"/>
            <family val="2"/>
          </rPr>
          <t xml:space="preserve"> 
Please select an answer from the dropdown list.</t>
        </r>
      </text>
    </comment>
    <comment ref="D51" authorId="0" shapeId="0">
      <text>
        <r>
          <rPr>
            <b/>
            <sz val="9"/>
            <color indexed="81"/>
            <rFont val="Tahoma"/>
            <family val="2"/>
          </rPr>
          <t>Note:</t>
        </r>
        <r>
          <rPr>
            <sz val="9"/>
            <color indexed="81"/>
            <rFont val="Tahoma"/>
            <family val="2"/>
          </rPr>
          <t xml:space="preserve"> 
Please select an answer from the dropdown list.</t>
        </r>
      </text>
    </comment>
    <comment ref="D52" authorId="0" shapeId="0">
      <text>
        <r>
          <rPr>
            <b/>
            <sz val="9"/>
            <color indexed="81"/>
            <rFont val="Tahoma"/>
            <family val="2"/>
          </rPr>
          <t>Note:</t>
        </r>
        <r>
          <rPr>
            <sz val="9"/>
            <color indexed="81"/>
            <rFont val="Tahoma"/>
            <family val="2"/>
          </rPr>
          <t xml:space="preserve"> 
Please select an answer from the dropdown list.</t>
        </r>
      </text>
    </comment>
    <comment ref="D53" authorId="0" shapeId="0">
      <text>
        <r>
          <rPr>
            <b/>
            <sz val="9"/>
            <color indexed="81"/>
            <rFont val="Tahoma"/>
            <family val="2"/>
          </rPr>
          <t>Note:</t>
        </r>
        <r>
          <rPr>
            <sz val="9"/>
            <color indexed="81"/>
            <rFont val="Tahoma"/>
            <family val="2"/>
          </rPr>
          <t xml:space="preserve"> 
Please select an answer from the dropdown list.</t>
        </r>
      </text>
    </comment>
    <comment ref="D54" authorId="0" shapeId="0">
      <text>
        <r>
          <rPr>
            <b/>
            <sz val="9"/>
            <color indexed="81"/>
            <rFont val="Tahoma"/>
            <family val="2"/>
          </rPr>
          <t>Note:</t>
        </r>
        <r>
          <rPr>
            <sz val="9"/>
            <color indexed="81"/>
            <rFont val="Tahoma"/>
            <family val="2"/>
          </rPr>
          <t xml:space="preserve"> 
Please select an answer from the dropdown list.</t>
        </r>
      </text>
    </comment>
    <comment ref="D56" authorId="0" shapeId="0">
      <text>
        <r>
          <rPr>
            <b/>
            <sz val="9"/>
            <color indexed="81"/>
            <rFont val="Tahoma"/>
            <family val="2"/>
          </rPr>
          <t>Note:</t>
        </r>
        <r>
          <rPr>
            <sz val="9"/>
            <color indexed="81"/>
            <rFont val="Tahoma"/>
            <family val="2"/>
          </rPr>
          <t xml:space="preserve"> 
Please select an answer from the dropdown list.</t>
        </r>
      </text>
    </comment>
    <comment ref="D57" authorId="0" shapeId="0">
      <text>
        <r>
          <rPr>
            <b/>
            <sz val="9"/>
            <color indexed="81"/>
            <rFont val="Tahoma"/>
            <family val="2"/>
          </rPr>
          <t>Note:</t>
        </r>
        <r>
          <rPr>
            <sz val="9"/>
            <color indexed="81"/>
            <rFont val="Tahoma"/>
            <family val="2"/>
          </rPr>
          <t xml:space="preserve"> 
Please select an answer from the dropdown list.</t>
        </r>
      </text>
    </comment>
    <comment ref="D58" authorId="0" shapeId="0">
      <text>
        <r>
          <rPr>
            <b/>
            <sz val="9"/>
            <color indexed="81"/>
            <rFont val="Tahoma"/>
            <family val="2"/>
          </rPr>
          <t>Note:</t>
        </r>
        <r>
          <rPr>
            <sz val="9"/>
            <color indexed="81"/>
            <rFont val="Tahoma"/>
            <family val="2"/>
          </rPr>
          <t xml:space="preserve"> 
Please select an answer from the dropdown list.</t>
        </r>
      </text>
    </comment>
    <comment ref="D60" authorId="0" shapeId="0">
      <text>
        <r>
          <rPr>
            <b/>
            <sz val="9"/>
            <color indexed="81"/>
            <rFont val="Tahoma"/>
            <family val="2"/>
          </rPr>
          <t>Note:</t>
        </r>
        <r>
          <rPr>
            <sz val="9"/>
            <color indexed="81"/>
            <rFont val="Tahoma"/>
            <family val="2"/>
          </rPr>
          <t xml:space="preserve"> 
Please select an answer from the dropdown list.</t>
        </r>
      </text>
    </comment>
    <comment ref="D61" authorId="0" shapeId="0">
      <text>
        <r>
          <rPr>
            <b/>
            <sz val="9"/>
            <color indexed="81"/>
            <rFont val="Tahoma"/>
            <family val="2"/>
          </rPr>
          <t>Note:</t>
        </r>
        <r>
          <rPr>
            <sz val="9"/>
            <color indexed="81"/>
            <rFont val="Tahoma"/>
            <family val="2"/>
          </rPr>
          <t xml:space="preserve"> 
Please select an answer from the dropdown list.</t>
        </r>
      </text>
    </comment>
    <comment ref="D62" authorId="0" shapeId="0">
      <text>
        <r>
          <rPr>
            <b/>
            <sz val="9"/>
            <color indexed="81"/>
            <rFont val="Tahoma"/>
            <family val="2"/>
          </rPr>
          <t>Note:</t>
        </r>
        <r>
          <rPr>
            <sz val="9"/>
            <color indexed="81"/>
            <rFont val="Tahoma"/>
            <family val="2"/>
          </rPr>
          <t xml:space="preserve"> 
Please select an answer from the dropdown list.</t>
        </r>
      </text>
    </comment>
    <comment ref="D63" authorId="0" shapeId="0">
      <text>
        <r>
          <rPr>
            <b/>
            <sz val="9"/>
            <color indexed="81"/>
            <rFont val="Tahoma"/>
            <family val="2"/>
          </rPr>
          <t>Note:</t>
        </r>
        <r>
          <rPr>
            <sz val="9"/>
            <color indexed="81"/>
            <rFont val="Tahoma"/>
            <family val="2"/>
          </rPr>
          <t xml:space="preserve"> 
Please select an answer from the dropdown list.</t>
        </r>
      </text>
    </comment>
    <comment ref="D65" authorId="0" shapeId="0">
      <text>
        <r>
          <rPr>
            <b/>
            <sz val="9"/>
            <color indexed="81"/>
            <rFont val="Tahoma"/>
            <family val="2"/>
          </rPr>
          <t>Note:</t>
        </r>
        <r>
          <rPr>
            <sz val="9"/>
            <color indexed="81"/>
            <rFont val="Tahoma"/>
            <family val="2"/>
          </rPr>
          <t xml:space="preserve"> 
Please select an answer from the dropdown list.</t>
        </r>
      </text>
    </comment>
    <comment ref="D66" authorId="0" shapeId="0">
      <text>
        <r>
          <rPr>
            <b/>
            <sz val="9"/>
            <color indexed="81"/>
            <rFont val="Tahoma"/>
            <family val="2"/>
          </rPr>
          <t>Note:</t>
        </r>
        <r>
          <rPr>
            <sz val="9"/>
            <color indexed="81"/>
            <rFont val="Tahoma"/>
            <family val="2"/>
          </rPr>
          <t xml:space="preserve"> 
Please select an answer from the dropdown list.</t>
        </r>
      </text>
    </comment>
    <comment ref="D67" authorId="0" shapeId="0">
      <text>
        <r>
          <rPr>
            <b/>
            <sz val="9"/>
            <color indexed="81"/>
            <rFont val="Tahoma"/>
            <family val="2"/>
          </rPr>
          <t>Note:</t>
        </r>
        <r>
          <rPr>
            <sz val="9"/>
            <color indexed="81"/>
            <rFont val="Tahoma"/>
            <family val="2"/>
          </rPr>
          <t xml:space="preserve"> 
Please select an answer from the dropdown list.</t>
        </r>
      </text>
    </comment>
    <comment ref="D68" authorId="0" shapeId="0">
      <text>
        <r>
          <rPr>
            <b/>
            <sz val="9"/>
            <color indexed="81"/>
            <rFont val="Tahoma"/>
            <family val="2"/>
          </rPr>
          <t>Note:</t>
        </r>
        <r>
          <rPr>
            <sz val="9"/>
            <color indexed="81"/>
            <rFont val="Tahoma"/>
            <family val="2"/>
          </rPr>
          <t xml:space="preserve"> 
Please select an answer from the dropdown list.</t>
        </r>
      </text>
    </comment>
    <comment ref="D69" authorId="0" shapeId="0">
      <text>
        <r>
          <rPr>
            <b/>
            <sz val="9"/>
            <color indexed="81"/>
            <rFont val="Tahoma"/>
            <family val="2"/>
          </rPr>
          <t>Note:</t>
        </r>
        <r>
          <rPr>
            <sz val="9"/>
            <color indexed="81"/>
            <rFont val="Tahoma"/>
            <family val="2"/>
          </rPr>
          <t xml:space="preserve"> 
Please select an answer from the dropdown list.</t>
        </r>
      </text>
    </comment>
    <comment ref="D71" authorId="0" shapeId="0">
      <text>
        <r>
          <rPr>
            <b/>
            <sz val="9"/>
            <color indexed="81"/>
            <rFont val="Tahoma"/>
            <family val="2"/>
          </rPr>
          <t>Note:</t>
        </r>
        <r>
          <rPr>
            <sz val="9"/>
            <color indexed="81"/>
            <rFont val="Tahoma"/>
            <family val="2"/>
          </rPr>
          <t xml:space="preserve"> 
Please select an answer from the dropdown list.</t>
        </r>
      </text>
    </comment>
    <comment ref="D72" authorId="0" shapeId="0">
      <text>
        <r>
          <rPr>
            <b/>
            <sz val="9"/>
            <color indexed="81"/>
            <rFont val="Tahoma"/>
            <family val="2"/>
          </rPr>
          <t>Note:</t>
        </r>
        <r>
          <rPr>
            <sz val="9"/>
            <color indexed="81"/>
            <rFont val="Tahoma"/>
            <family val="2"/>
          </rPr>
          <t xml:space="preserve"> 
Please select an answer from the dropdown list.</t>
        </r>
      </text>
    </comment>
    <comment ref="D73" authorId="0" shapeId="0">
      <text>
        <r>
          <rPr>
            <b/>
            <sz val="9"/>
            <color indexed="81"/>
            <rFont val="Tahoma"/>
            <family val="2"/>
          </rPr>
          <t>Note:</t>
        </r>
        <r>
          <rPr>
            <sz val="9"/>
            <color indexed="81"/>
            <rFont val="Tahoma"/>
            <family val="2"/>
          </rPr>
          <t xml:space="preserve"> 
Please select an answer from the dropdown list.</t>
        </r>
      </text>
    </comment>
    <comment ref="D74" authorId="0" shapeId="0">
      <text>
        <r>
          <rPr>
            <b/>
            <sz val="9"/>
            <color indexed="81"/>
            <rFont val="Tahoma"/>
            <family val="2"/>
          </rPr>
          <t>Note:</t>
        </r>
        <r>
          <rPr>
            <sz val="9"/>
            <color indexed="81"/>
            <rFont val="Tahoma"/>
            <family val="2"/>
          </rPr>
          <t xml:space="preserve"> 
Please select an answer from the dropdown list.</t>
        </r>
      </text>
    </comment>
    <comment ref="D75" authorId="0" shapeId="0">
      <text>
        <r>
          <rPr>
            <b/>
            <sz val="9"/>
            <color indexed="81"/>
            <rFont val="Tahoma"/>
            <family val="2"/>
          </rPr>
          <t>Note:</t>
        </r>
        <r>
          <rPr>
            <sz val="9"/>
            <color indexed="81"/>
            <rFont val="Tahoma"/>
            <family val="2"/>
          </rPr>
          <t xml:space="preserve"> 
Please select an answer from the dropdown list.</t>
        </r>
      </text>
    </comment>
    <comment ref="D76" authorId="0" shapeId="0">
      <text>
        <r>
          <rPr>
            <b/>
            <sz val="9"/>
            <color indexed="81"/>
            <rFont val="Tahoma"/>
            <family val="2"/>
          </rPr>
          <t>Note:</t>
        </r>
        <r>
          <rPr>
            <sz val="9"/>
            <color indexed="81"/>
            <rFont val="Tahoma"/>
            <family val="2"/>
          </rPr>
          <t xml:space="preserve"> 
Please select an answer from the dropdown list.</t>
        </r>
      </text>
    </comment>
    <comment ref="D77" authorId="0" shapeId="0">
      <text>
        <r>
          <rPr>
            <b/>
            <sz val="9"/>
            <color indexed="81"/>
            <rFont val="Tahoma"/>
            <family val="2"/>
          </rPr>
          <t>Note:</t>
        </r>
        <r>
          <rPr>
            <sz val="9"/>
            <color indexed="81"/>
            <rFont val="Tahoma"/>
            <family val="2"/>
          </rPr>
          <t xml:space="preserve"> 
Please select an answer from the dropdown list.</t>
        </r>
      </text>
    </comment>
    <comment ref="D78" authorId="0" shapeId="0">
      <text>
        <r>
          <rPr>
            <b/>
            <sz val="9"/>
            <color indexed="81"/>
            <rFont val="Tahoma"/>
            <family val="2"/>
          </rPr>
          <t>Note:</t>
        </r>
        <r>
          <rPr>
            <sz val="9"/>
            <color indexed="81"/>
            <rFont val="Tahoma"/>
            <family val="2"/>
          </rPr>
          <t xml:space="preserve"> 
Please select an answer from the dropdown list.</t>
        </r>
      </text>
    </comment>
    <comment ref="D79" authorId="0" shapeId="0">
      <text>
        <r>
          <rPr>
            <b/>
            <sz val="9"/>
            <color indexed="81"/>
            <rFont val="Tahoma"/>
            <family val="2"/>
          </rPr>
          <t>Note:</t>
        </r>
        <r>
          <rPr>
            <sz val="9"/>
            <color indexed="81"/>
            <rFont val="Tahoma"/>
            <family val="2"/>
          </rPr>
          <t xml:space="preserve"> 
Please select an answer from the dropdown list.</t>
        </r>
      </text>
    </comment>
    <comment ref="D80" authorId="0" shapeId="0">
      <text>
        <r>
          <rPr>
            <b/>
            <sz val="9"/>
            <color indexed="81"/>
            <rFont val="Tahoma"/>
            <family val="2"/>
          </rPr>
          <t>Note:</t>
        </r>
        <r>
          <rPr>
            <sz val="9"/>
            <color indexed="81"/>
            <rFont val="Tahoma"/>
            <family val="2"/>
          </rPr>
          <t xml:space="preserve"> 
Please select an answer from the dropdown list.</t>
        </r>
      </text>
    </comment>
    <comment ref="D81" authorId="0" shapeId="0">
      <text>
        <r>
          <rPr>
            <b/>
            <sz val="9"/>
            <color indexed="81"/>
            <rFont val="Tahoma"/>
            <family val="2"/>
          </rPr>
          <t>Note:</t>
        </r>
        <r>
          <rPr>
            <sz val="9"/>
            <color indexed="81"/>
            <rFont val="Tahoma"/>
            <family val="2"/>
          </rPr>
          <t xml:space="preserve"> 
Please select an answer from the dropdown list.</t>
        </r>
      </text>
    </comment>
    <comment ref="D82" authorId="0" shapeId="0">
      <text>
        <r>
          <rPr>
            <b/>
            <sz val="9"/>
            <color indexed="81"/>
            <rFont val="Tahoma"/>
            <family val="2"/>
          </rPr>
          <t>Note:</t>
        </r>
        <r>
          <rPr>
            <sz val="9"/>
            <color indexed="81"/>
            <rFont val="Tahoma"/>
            <family val="2"/>
          </rPr>
          <t xml:space="preserve"> 
Please select an answer from the dropdown list.</t>
        </r>
      </text>
    </comment>
    <comment ref="D84" authorId="0" shapeId="0">
      <text>
        <r>
          <rPr>
            <b/>
            <sz val="9"/>
            <color indexed="81"/>
            <rFont val="Tahoma"/>
            <family val="2"/>
          </rPr>
          <t>Note:</t>
        </r>
        <r>
          <rPr>
            <sz val="9"/>
            <color indexed="81"/>
            <rFont val="Tahoma"/>
            <family val="2"/>
          </rPr>
          <t xml:space="preserve"> 
Please select an answer from the dropdown list.</t>
        </r>
      </text>
    </comment>
    <comment ref="D85" authorId="0" shapeId="0">
      <text>
        <r>
          <rPr>
            <b/>
            <sz val="9"/>
            <color indexed="81"/>
            <rFont val="Tahoma"/>
            <family val="2"/>
          </rPr>
          <t>Note:</t>
        </r>
        <r>
          <rPr>
            <sz val="9"/>
            <color indexed="81"/>
            <rFont val="Tahoma"/>
            <family val="2"/>
          </rPr>
          <t xml:space="preserve"> 
Please select an answer from the dropdown list.</t>
        </r>
      </text>
    </comment>
    <comment ref="D87" authorId="0" shapeId="0">
      <text>
        <r>
          <rPr>
            <b/>
            <sz val="9"/>
            <color indexed="81"/>
            <rFont val="Tahoma"/>
            <family val="2"/>
          </rPr>
          <t>Note:</t>
        </r>
        <r>
          <rPr>
            <sz val="9"/>
            <color indexed="81"/>
            <rFont val="Tahoma"/>
            <family val="2"/>
          </rPr>
          <t xml:space="preserve"> 
Please select an answer from the dropdown list.</t>
        </r>
      </text>
    </comment>
    <comment ref="D88" authorId="0" shapeId="0">
      <text>
        <r>
          <rPr>
            <b/>
            <sz val="9"/>
            <color indexed="81"/>
            <rFont val="Tahoma"/>
            <family val="2"/>
          </rPr>
          <t>Note:</t>
        </r>
        <r>
          <rPr>
            <sz val="9"/>
            <color indexed="81"/>
            <rFont val="Tahoma"/>
            <family val="2"/>
          </rPr>
          <t xml:space="preserve"> 
Please select an answer from the dropdown list.</t>
        </r>
      </text>
    </comment>
    <comment ref="D89" authorId="0" shapeId="0">
      <text>
        <r>
          <rPr>
            <b/>
            <sz val="9"/>
            <color indexed="81"/>
            <rFont val="Tahoma"/>
            <family val="2"/>
          </rPr>
          <t>Note:</t>
        </r>
        <r>
          <rPr>
            <sz val="9"/>
            <color indexed="81"/>
            <rFont val="Tahoma"/>
            <family val="2"/>
          </rPr>
          <t xml:space="preserve"> 
Please select an answer from the dropdown list.</t>
        </r>
      </text>
    </comment>
    <comment ref="D90" authorId="0" shapeId="0">
      <text>
        <r>
          <rPr>
            <b/>
            <sz val="9"/>
            <color indexed="81"/>
            <rFont val="Tahoma"/>
            <family val="2"/>
          </rPr>
          <t>Note:</t>
        </r>
        <r>
          <rPr>
            <sz val="9"/>
            <color indexed="81"/>
            <rFont val="Tahoma"/>
            <family val="2"/>
          </rPr>
          <t xml:space="preserve"> 
Please select an answer from the dropdown list.</t>
        </r>
      </text>
    </comment>
    <comment ref="D91" authorId="0" shapeId="0">
      <text>
        <r>
          <rPr>
            <b/>
            <sz val="9"/>
            <color indexed="81"/>
            <rFont val="Tahoma"/>
            <family val="2"/>
          </rPr>
          <t>Note:</t>
        </r>
        <r>
          <rPr>
            <sz val="9"/>
            <color indexed="81"/>
            <rFont val="Tahoma"/>
            <family val="2"/>
          </rPr>
          <t xml:space="preserve"> 
Please select an answer from the dropdown list.</t>
        </r>
      </text>
    </comment>
    <comment ref="D92" authorId="0" shapeId="0">
      <text>
        <r>
          <rPr>
            <b/>
            <sz val="9"/>
            <color indexed="81"/>
            <rFont val="Tahoma"/>
            <family val="2"/>
          </rPr>
          <t>Note:</t>
        </r>
        <r>
          <rPr>
            <sz val="9"/>
            <color indexed="81"/>
            <rFont val="Tahoma"/>
            <family val="2"/>
          </rPr>
          <t xml:space="preserve"> 
Please select an answer from the dropdown list.</t>
        </r>
      </text>
    </comment>
    <comment ref="D94" authorId="0" shapeId="0">
      <text>
        <r>
          <rPr>
            <b/>
            <sz val="9"/>
            <color indexed="81"/>
            <rFont val="Tahoma"/>
            <family val="2"/>
          </rPr>
          <t>Note:</t>
        </r>
        <r>
          <rPr>
            <sz val="9"/>
            <color indexed="81"/>
            <rFont val="Tahoma"/>
            <family val="2"/>
          </rPr>
          <t xml:space="preserve"> 
Please select an answer from the dropdown list.</t>
        </r>
      </text>
    </comment>
    <comment ref="D95" authorId="0" shapeId="0">
      <text>
        <r>
          <rPr>
            <b/>
            <sz val="9"/>
            <color indexed="81"/>
            <rFont val="Tahoma"/>
            <family val="2"/>
          </rPr>
          <t>Note:</t>
        </r>
        <r>
          <rPr>
            <sz val="9"/>
            <color indexed="81"/>
            <rFont val="Tahoma"/>
            <family val="2"/>
          </rPr>
          <t xml:space="preserve"> 
Please select an answer from the dropdown list.</t>
        </r>
      </text>
    </comment>
    <comment ref="D96" authorId="0" shapeId="0">
      <text>
        <r>
          <rPr>
            <b/>
            <sz val="9"/>
            <color indexed="81"/>
            <rFont val="Tahoma"/>
            <family val="2"/>
          </rPr>
          <t>Note:</t>
        </r>
        <r>
          <rPr>
            <sz val="9"/>
            <color indexed="81"/>
            <rFont val="Tahoma"/>
            <family val="2"/>
          </rPr>
          <t xml:space="preserve"> 
Please select an answer from the dropdown list.</t>
        </r>
      </text>
    </comment>
    <comment ref="D97" authorId="0" shapeId="0">
      <text>
        <r>
          <rPr>
            <b/>
            <sz val="9"/>
            <color indexed="81"/>
            <rFont val="Tahoma"/>
            <family val="2"/>
          </rPr>
          <t>Note:</t>
        </r>
        <r>
          <rPr>
            <sz val="9"/>
            <color indexed="81"/>
            <rFont val="Tahoma"/>
            <family val="2"/>
          </rPr>
          <t xml:space="preserve"> 
Please select an answer from the dropdown list.</t>
        </r>
      </text>
    </comment>
    <comment ref="D99" authorId="0" shapeId="0">
      <text>
        <r>
          <rPr>
            <b/>
            <sz val="9"/>
            <color indexed="81"/>
            <rFont val="Tahoma"/>
            <family val="2"/>
          </rPr>
          <t>Note:</t>
        </r>
        <r>
          <rPr>
            <sz val="9"/>
            <color indexed="81"/>
            <rFont val="Tahoma"/>
            <family val="2"/>
          </rPr>
          <t xml:space="preserve"> 
Please select an answer from the dropdown list.</t>
        </r>
      </text>
    </comment>
    <comment ref="D101" authorId="0" shapeId="0">
      <text>
        <r>
          <rPr>
            <b/>
            <sz val="9"/>
            <color indexed="81"/>
            <rFont val="Tahoma"/>
            <family val="2"/>
          </rPr>
          <t>Note:</t>
        </r>
        <r>
          <rPr>
            <sz val="9"/>
            <color indexed="81"/>
            <rFont val="Tahoma"/>
            <family val="2"/>
          </rPr>
          <t xml:space="preserve"> 
Please select an answer from the dropdown list.</t>
        </r>
      </text>
    </comment>
    <comment ref="D102" authorId="0" shapeId="0">
      <text>
        <r>
          <rPr>
            <b/>
            <sz val="9"/>
            <color indexed="81"/>
            <rFont val="Tahoma"/>
            <family val="2"/>
          </rPr>
          <t>Note:</t>
        </r>
        <r>
          <rPr>
            <sz val="9"/>
            <color indexed="81"/>
            <rFont val="Tahoma"/>
            <family val="2"/>
          </rPr>
          <t xml:space="preserve"> 
Please select an answer from the dropdown list.</t>
        </r>
      </text>
    </comment>
    <comment ref="D103" authorId="0" shapeId="0">
      <text>
        <r>
          <rPr>
            <b/>
            <sz val="9"/>
            <color indexed="81"/>
            <rFont val="Tahoma"/>
            <family val="2"/>
          </rPr>
          <t>Note:</t>
        </r>
        <r>
          <rPr>
            <sz val="9"/>
            <color indexed="81"/>
            <rFont val="Tahoma"/>
            <family val="2"/>
          </rPr>
          <t xml:space="preserve"> 
Please select an answer from the dropdown list.</t>
        </r>
      </text>
    </comment>
    <comment ref="D104" authorId="0" shapeId="0">
      <text>
        <r>
          <rPr>
            <b/>
            <sz val="9"/>
            <color indexed="81"/>
            <rFont val="Tahoma"/>
            <family val="2"/>
          </rPr>
          <t>Note:</t>
        </r>
        <r>
          <rPr>
            <sz val="9"/>
            <color indexed="81"/>
            <rFont val="Tahoma"/>
            <family val="2"/>
          </rPr>
          <t xml:space="preserve"> 
Please select an answer from the dropdown list.</t>
        </r>
      </text>
    </comment>
    <comment ref="D106" authorId="0" shapeId="0">
      <text>
        <r>
          <rPr>
            <b/>
            <sz val="9"/>
            <color indexed="81"/>
            <rFont val="Tahoma"/>
            <family val="2"/>
          </rPr>
          <t>Note:</t>
        </r>
        <r>
          <rPr>
            <sz val="9"/>
            <color indexed="81"/>
            <rFont val="Tahoma"/>
            <family val="2"/>
          </rPr>
          <t xml:space="preserve"> 
Please select an answer from the dropdown list.</t>
        </r>
      </text>
    </comment>
    <comment ref="D107" authorId="0" shapeId="0">
      <text>
        <r>
          <rPr>
            <b/>
            <sz val="9"/>
            <color indexed="81"/>
            <rFont val="Tahoma"/>
            <family val="2"/>
          </rPr>
          <t>Note:</t>
        </r>
        <r>
          <rPr>
            <sz val="9"/>
            <color indexed="81"/>
            <rFont val="Tahoma"/>
            <family val="2"/>
          </rPr>
          <t xml:space="preserve"> 
Please select an answer from the dropdown list.</t>
        </r>
      </text>
    </comment>
    <comment ref="D108" authorId="0" shapeId="0">
      <text>
        <r>
          <rPr>
            <b/>
            <sz val="9"/>
            <color indexed="81"/>
            <rFont val="Tahoma"/>
            <family val="2"/>
          </rPr>
          <t>Note:</t>
        </r>
        <r>
          <rPr>
            <sz val="9"/>
            <color indexed="81"/>
            <rFont val="Tahoma"/>
            <family val="2"/>
          </rPr>
          <t xml:space="preserve"> 
Please select an answer from the dropdown list.</t>
        </r>
      </text>
    </comment>
    <comment ref="D109" authorId="0" shapeId="0">
      <text>
        <r>
          <rPr>
            <b/>
            <sz val="9"/>
            <color indexed="81"/>
            <rFont val="Tahoma"/>
            <family val="2"/>
          </rPr>
          <t>Note:</t>
        </r>
        <r>
          <rPr>
            <sz val="9"/>
            <color indexed="81"/>
            <rFont val="Tahoma"/>
            <family val="2"/>
          </rPr>
          <t xml:space="preserve"> 
Please select an answer from the dropdown list.</t>
        </r>
      </text>
    </comment>
    <comment ref="D110" authorId="0" shapeId="0">
      <text>
        <r>
          <rPr>
            <b/>
            <sz val="9"/>
            <color indexed="81"/>
            <rFont val="Tahoma"/>
            <family val="2"/>
          </rPr>
          <t>Note:</t>
        </r>
        <r>
          <rPr>
            <sz val="9"/>
            <color indexed="81"/>
            <rFont val="Tahoma"/>
            <family val="2"/>
          </rPr>
          <t xml:space="preserve"> 
Please select an answer from the dropdown list.</t>
        </r>
      </text>
    </comment>
    <comment ref="D112" authorId="0" shapeId="0">
      <text>
        <r>
          <rPr>
            <b/>
            <sz val="9"/>
            <color indexed="81"/>
            <rFont val="Tahoma"/>
            <family val="2"/>
          </rPr>
          <t>Note:</t>
        </r>
        <r>
          <rPr>
            <sz val="9"/>
            <color indexed="81"/>
            <rFont val="Tahoma"/>
            <family val="2"/>
          </rPr>
          <t xml:space="preserve"> 
Please select an answer from the dropdown list.</t>
        </r>
      </text>
    </comment>
    <comment ref="D113" authorId="0" shapeId="0">
      <text>
        <r>
          <rPr>
            <b/>
            <sz val="9"/>
            <color indexed="81"/>
            <rFont val="Tahoma"/>
            <family val="2"/>
          </rPr>
          <t>Note:</t>
        </r>
        <r>
          <rPr>
            <sz val="9"/>
            <color indexed="81"/>
            <rFont val="Tahoma"/>
            <family val="2"/>
          </rPr>
          <t xml:space="preserve"> 
Please select an answer from the dropdown list.</t>
        </r>
      </text>
    </comment>
    <comment ref="D114" authorId="0" shapeId="0">
      <text>
        <r>
          <rPr>
            <b/>
            <sz val="9"/>
            <color indexed="81"/>
            <rFont val="Tahoma"/>
            <family val="2"/>
          </rPr>
          <t>Note:</t>
        </r>
        <r>
          <rPr>
            <sz val="9"/>
            <color indexed="81"/>
            <rFont val="Tahoma"/>
            <family val="2"/>
          </rPr>
          <t xml:space="preserve"> 
Please select an answer from the dropdown list.</t>
        </r>
      </text>
    </comment>
    <comment ref="D115" authorId="0" shapeId="0">
      <text>
        <r>
          <rPr>
            <b/>
            <sz val="9"/>
            <color indexed="81"/>
            <rFont val="Tahoma"/>
            <family val="2"/>
          </rPr>
          <t>Note:</t>
        </r>
        <r>
          <rPr>
            <sz val="9"/>
            <color indexed="81"/>
            <rFont val="Tahoma"/>
            <family val="2"/>
          </rPr>
          <t xml:space="preserve"> 
Please select an answer from the dropdown list.</t>
        </r>
      </text>
    </comment>
    <comment ref="D116" authorId="0" shapeId="0">
      <text>
        <r>
          <rPr>
            <b/>
            <sz val="9"/>
            <color indexed="81"/>
            <rFont val="Tahoma"/>
            <family val="2"/>
          </rPr>
          <t>Note:</t>
        </r>
        <r>
          <rPr>
            <sz val="9"/>
            <color indexed="81"/>
            <rFont val="Tahoma"/>
            <family val="2"/>
          </rPr>
          <t xml:space="preserve"> 
Please select an answer from the dropdown list.</t>
        </r>
      </text>
    </comment>
    <comment ref="D117" authorId="0" shapeId="0">
      <text>
        <r>
          <rPr>
            <b/>
            <sz val="9"/>
            <color indexed="81"/>
            <rFont val="Tahoma"/>
            <family val="2"/>
          </rPr>
          <t>Note:</t>
        </r>
        <r>
          <rPr>
            <sz val="9"/>
            <color indexed="81"/>
            <rFont val="Tahoma"/>
            <family val="2"/>
          </rPr>
          <t xml:space="preserve"> 
Please select an answer from the dropdown list.</t>
        </r>
      </text>
    </comment>
    <comment ref="D119" authorId="0" shapeId="0">
      <text>
        <r>
          <rPr>
            <b/>
            <sz val="9"/>
            <color indexed="81"/>
            <rFont val="Tahoma"/>
            <family val="2"/>
          </rPr>
          <t>Note:</t>
        </r>
        <r>
          <rPr>
            <sz val="9"/>
            <color indexed="81"/>
            <rFont val="Tahoma"/>
            <family val="2"/>
          </rPr>
          <t xml:space="preserve"> 
Please select an answer from the dropdown list.</t>
        </r>
      </text>
    </comment>
    <comment ref="D121" authorId="0" shapeId="0">
      <text>
        <r>
          <rPr>
            <b/>
            <sz val="9"/>
            <color indexed="81"/>
            <rFont val="Tahoma"/>
            <family val="2"/>
          </rPr>
          <t>Note:</t>
        </r>
        <r>
          <rPr>
            <sz val="9"/>
            <color indexed="81"/>
            <rFont val="Tahoma"/>
            <family val="2"/>
          </rPr>
          <t xml:space="preserve"> 
Please select an answer from the dropdown list.</t>
        </r>
      </text>
    </comment>
    <comment ref="D123" authorId="0" shapeId="0">
      <text>
        <r>
          <rPr>
            <b/>
            <sz val="9"/>
            <color indexed="81"/>
            <rFont val="Tahoma"/>
            <family val="2"/>
          </rPr>
          <t>Note:</t>
        </r>
        <r>
          <rPr>
            <sz val="9"/>
            <color indexed="81"/>
            <rFont val="Tahoma"/>
            <family val="2"/>
          </rPr>
          <t xml:space="preserve"> 
Please select an answer from the dropdown list.</t>
        </r>
      </text>
    </comment>
    <comment ref="D124" authorId="0" shapeId="0">
      <text>
        <r>
          <rPr>
            <b/>
            <sz val="9"/>
            <color indexed="81"/>
            <rFont val="Tahoma"/>
            <family val="2"/>
          </rPr>
          <t>Note:</t>
        </r>
        <r>
          <rPr>
            <sz val="9"/>
            <color indexed="81"/>
            <rFont val="Tahoma"/>
            <family val="2"/>
          </rPr>
          <t xml:space="preserve"> 
Please select an answer from the dropdown list.</t>
        </r>
      </text>
    </comment>
    <comment ref="D126" authorId="0" shapeId="0">
      <text>
        <r>
          <rPr>
            <b/>
            <sz val="9"/>
            <color indexed="81"/>
            <rFont val="Tahoma"/>
            <family val="2"/>
          </rPr>
          <t>Note:</t>
        </r>
        <r>
          <rPr>
            <sz val="9"/>
            <color indexed="81"/>
            <rFont val="Tahoma"/>
            <family val="2"/>
          </rPr>
          <t xml:space="preserve"> 
Please select an answer from the dropdown list.</t>
        </r>
      </text>
    </comment>
    <comment ref="D127" authorId="0" shapeId="0">
      <text>
        <r>
          <rPr>
            <b/>
            <sz val="9"/>
            <color indexed="81"/>
            <rFont val="Tahoma"/>
            <family val="2"/>
          </rPr>
          <t>Note:</t>
        </r>
        <r>
          <rPr>
            <sz val="9"/>
            <color indexed="81"/>
            <rFont val="Tahoma"/>
            <family val="2"/>
          </rPr>
          <t xml:space="preserve"> 
Please select an answer from the dropdown list.</t>
        </r>
      </text>
    </comment>
    <comment ref="D129" authorId="0" shapeId="0">
      <text>
        <r>
          <rPr>
            <b/>
            <sz val="9"/>
            <color indexed="81"/>
            <rFont val="Tahoma"/>
            <family val="2"/>
          </rPr>
          <t>Note:</t>
        </r>
        <r>
          <rPr>
            <sz val="9"/>
            <color indexed="81"/>
            <rFont val="Tahoma"/>
            <family val="2"/>
          </rPr>
          <t xml:space="preserve"> 
Please select an answer from the dropdown list.</t>
        </r>
      </text>
    </comment>
    <comment ref="D130" authorId="0" shapeId="0">
      <text>
        <r>
          <rPr>
            <b/>
            <sz val="9"/>
            <color indexed="81"/>
            <rFont val="Tahoma"/>
            <family val="2"/>
          </rPr>
          <t>Note:</t>
        </r>
        <r>
          <rPr>
            <sz val="9"/>
            <color indexed="81"/>
            <rFont val="Tahoma"/>
            <family val="2"/>
          </rPr>
          <t xml:space="preserve"> 
Please select an answer from the dropdown list.</t>
        </r>
      </text>
    </comment>
    <comment ref="D132" authorId="0" shapeId="0">
      <text>
        <r>
          <rPr>
            <b/>
            <sz val="9"/>
            <color indexed="81"/>
            <rFont val="Tahoma"/>
            <family val="2"/>
          </rPr>
          <t>Note:</t>
        </r>
        <r>
          <rPr>
            <sz val="9"/>
            <color indexed="81"/>
            <rFont val="Tahoma"/>
            <family val="2"/>
          </rPr>
          <t xml:space="preserve"> 
Please select an answer from the dropdown list.</t>
        </r>
      </text>
    </comment>
    <comment ref="D134" authorId="0" shapeId="0">
      <text>
        <r>
          <rPr>
            <b/>
            <sz val="9"/>
            <color indexed="81"/>
            <rFont val="Tahoma"/>
            <family val="2"/>
          </rPr>
          <t>Note:</t>
        </r>
        <r>
          <rPr>
            <sz val="9"/>
            <color indexed="81"/>
            <rFont val="Tahoma"/>
            <family val="2"/>
          </rPr>
          <t xml:space="preserve"> 
Please select an answer from the dropdown list.</t>
        </r>
      </text>
    </comment>
    <comment ref="D135" authorId="0" shapeId="0">
      <text>
        <r>
          <rPr>
            <b/>
            <sz val="9"/>
            <color indexed="81"/>
            <rFont val="Tahoma"/>
            <family val="2"/>
          </rPr>
          <t>Note:</t>
        </r>
        <r>
          <rPr>
            <sz val="9"/>
            <color indexed="81"/>
            <rFont val="Tahoma"/>
            <family val="2"/>
          </rPr>
          <t xml:space="preserve"> 
Please select an answer from the dropdown list.</t>
        </r>
      </text>
    </comment>
    <comment ref="D137" authorId="0" shapeId="0">
      <text>
        <r>
          <rPr>
            <b/>
            <sz val="9"/>
            <color indexed="81"/>
            <rFont val="Tahoma"/>
            <family val="2"/>
          </rPr>
          <t>Note:</t>
        </r>
        <r>
          <rPr>
            <sz val="9"/>
            <color indexed="81"/>
            <rFont val="Tahoma"/>
            <family val="2"/>
          </rPr>
          <t xml:space="preserve"> 
Please select an answer from the dropdown list.</t>
        </r>
      </text>
    </comment>
    <comment ref="D139" authorId="0" shapeId="0">
      <text>
        <r>
          <rPr>
            <b/>
            <sz val="9"/>
            <color indexed="81"/>
            <rFont val="Tahoma"/>
            <family val="2"/>
          </rPr>
          <t>Note:</t>
        </r>
        <r>
          <rPr>
            <sz val="9"/>
            <color indexed="81"/>
            <rFont val="Tahoma"/>
            <family val="2"/>
          </rPr>
          <t xml:space="preserve"> 
Please select an answer from the dropdown list.</t>
        </r>
      </text>
    </comment>
    <comment ref="D140" authorId="0" shapeId="0">
      <text>
        <r>
          <rPr>
            <b/>
            <sz val="9"/>
            <color indexed="81"/>
            <rFont val="Tahoma"/>
            <family val="2"/>
          </rPr>
          <t>Note:</t>
        </r>
        <r>
          <rPr>
            <sz val="9"/>
            <color indexed="81"/>
            <rFont val="Tahoma"/>
            <family val="2"/>
          </rPr>
          <t xml:space="preserve"> 
Please select an answer from the dropdown list.</t>
        </r>
      </text>
    </comment>
    <comment ref="D141" authorId="0" shapeId="0">
      <text>
        <r>
          <rPr>
            <b/>
            <sz val="9"/>
            <color indexed="81"/>
            <rFont val="Tahoma"/>
            <family val="2"/>
          </rPr>
          <t>Note:</t>
        </r>
        <r>
          <rPr>
            <sz val="9"/>
            <color indexed="81"/>
            <rFont val="Tahoma"/>
            <family val="2"/>
          </rPr>
          <t xml:space="preserve"> 
Please select an answer from the dropdown list.</t>
        </r>
      </text>
    </comment>
    <comment ref="D142" authorId="0" shapeId="0">
      <text>
        <r>
          <rPr>
            <b/>
            <sz val="9"/>
            <color indexed="81"/>
            <rFont val="Tahoma"/>
            <family val="2"/>
          </rPr>
          <t>Note:</t>
        </r>
        <r>
          <rPr>
            <sz val="9"/>
            <color indexed="81"/>
            <rFont val="Tahoma"/>
            <family val="2"/>
          </rPr>
          <t xml:space="preserve"> 
Please select an answer from the dropdown list.</t>
        </r>
      </text>
    </comment>
    <comment ref="D143" authorId="0" shapeId="0">
      <text>
        <r>
          <rPr>
            <b/>
            <sz val="9"/>
            <color indexed="81"/>
            <rFont val="Tahoma"/>
            <family val="2"/>
          </rPr>
          <t>Note:</t>
        </r>
        <r>
          <rPr>
            <sz val="9"/>
            <color indexed="81"/>
            <rFont val="Tahoma"/>
            <family val="2"/>
          </rPr>
          <t xml:space="preserve"> 
Please select an answer from the dropdown list.</t>
        </r>
      </text>
    </comment>
    <comment ref="D144" authorId="0" shapeId="0">
      <text>
        <r>
          <rPr>
            <b/>
            <sz val="9"/>
            <color indexed="81"/>
            <rFont val="Tahoma"/>
            <family val="2"/>
          </rPr>
          <t>Note:</t>
        </r>
        <r>
          <rPr>
            <sz val="9"/>
            <color indexed="81"/>
            <rFont val="Tahoma"/>
            <family val="2"/>
          </rPr>
          <t xml:space="preserve"> 
Please select an answer from the dropdown list.</t>
        </r>
      </text>
    </comment>
    <comment ref="D145" authorId="0" shapeId="0">
      <text>
        <r>
          <rPr>
            <b/>
            <sz val="9"/>
            <color indexed="81"/>
            <rFont val="Tahoma"/>
            <family val="2"/>
          </rPr>
          <t>Note:</t>
        </r>
        <r>
          <rPr>
            <sz val="9"/>
            <color indexed="81"/>
            <rFont val="Tahoma"/>
            <family val="2"/>
          </rPr>
          <t xml:space="preserve"> 
Please select an answer from the dropdown list.</t>
        </r>
      </text>
    </comment>
    <comment ref="D146" authorId="0" shapeId="0">
      <text>
        <r>
          <rPr>
            <b/>
            <sz val="9"/>
            <color indexed="81"/>
            <rFont val="Tahoma"/>
            <family val="2"/>
          </rPr>
          <t>Note:</t>
        </r>
        <r>
          <rPr>
            <sz val="9"/>
            <color indexed="81"/>
            <rFont val="Tahoma"/>
            <family val="2"/>
          </rPr>
          <t xml:space="preserve"> 
Please select an answer from the dropdown list.</t>
        </r>
      </text>
    </comment>
    <comment ref="D147" authorId="0" shapeId="0">
      <text>
        <r>
          <rPr>
            <b/>
            <sz val="9"/>
            <color indexed="81"/>
            <rFont val="Tahoma"/>
            <family val="2"/>
          </rPr>
          <t>Note:</t>
        </r>
        <r>
          <rPr>
            <sz val="9"/>
            <color indexed="81"/>
            <rFont val="Tahoma"/>
            <family val="2"/>
          </rPr>
          <t xml:space="preserve"> 
Please select an answer from the dropdown list.</t>
        </r>
      </text>
    </comment>
    <comment ref="D148" authorId="0" shapeId="0">
      <text>
        <r>
          <rPr>
            <b/>
            <sz val="9"/>
            <color indexed="81"/>
            <rFont val="Tahoma"/>
            <family val="2"/>
          </rPr>
          <t>Note:</t>
        </r>
        <r>
          <rPr>
            <sz val="9"/>
            <color indexed="81"/>
            <rFont val="Tahoma"/>
            <family val="2"/>
          </rPr>
          <t xml:space="preserve"> 
Please select an answer from the dropdown list.</t>
        </r>
      </text>
    </comment>
    <comment ref="D149" authorId="0" shapeId="0">
      <text>
        <r>
          <rPr>
            <b/>
            <sz val="9"/>
            <color indexed="81"/>
            <rFont val="Tahoma"/>
            <family val="2"/>
          </rPr>
          <t>Note:</t>
        </r>
        <r>
          <rPr>
            <sz val="9"/>
            <color indexed="81"/>
            <rFont val="Tahoma"/>
            <family val="2"/>
          </rPr>
          <t xml:space="preserve"> 
Please select an answer from the dropdown list.</t>
        </r>
      </text>
    </comment>
    <comment ref="D150" authorId="0" shapeId="0">
      <text>
        <r>
          <rPr>
            <b/>
            <sz val="9"/>
            <color indexed="81"/>
            <rFont val="Tahoma"/>
            <family val="2"/>
          </rPr>
          <t>Note:</t>
        </r>
        <r>
          <rPr>
            <sz val="9"/>
            <color indexed="81"/>
            <rFont val="Tahoma"/>
            <family val="2"/>
          </rPr>
          <t xml:space="preserve"> 
Please select an answer from the dropdown list.</t>
        </r>
      </text>
    </comment>
    <comment ref="D151" authorId="0" shapeId="0">
      <text>
        <r>
          <rPr>
            <b/>
            <sz val="9"/>
            <color indexed="81"/>
            <rFont val="Tahoma"/>
            <family val="2"/>
          </rPr>
          <t>Note:</t>
        </r>
        <r>
          <rPr>
            <sz val="9"/>
            <color indexed="81"/>
            <rFont val="Tahoma"/>
            <family val="2"/>
          </rPr>
          <t xml:space="preserve"> 
Please select an answer from the dropdown list.</t>
        </r>
      </text>
    </comment>
    <comment ref="D152" authorId="0" shapeId="0">
      <text>
        <r>
          <rPr>
            <b/>
            <sz val="9"/>
            <color indexed="81"/>
            <rFont val="Tahoma"/>
            <family val="2"/>
          </rPr>
          <t>Note:</t>
        </r>
        <r>
          <rPr>
            <sz val="9"/>
            <color indexed="81"/>
            <rFont val="Tahoma"/>
            <family val="2"/>
          </rPr>
          <t xml:space="preserve"> 
Please select an answer from the dropdown list.</t>
        </r>
      </text>
    </comment>
    <comment ref="D155" authorId="0" shapeId="0">
      <text>
        <r>
          <rPr>
            <b/>
            <sz val="9"/>
            <color indexed="81"/>
            <rFont val="Tahoma"/>
            <family val="2"/>
          </rPr>
          <t>Note:</t>
        </r>
        <r>
          <rPr>
            <sz val="9"/>
            <color indexed="81"/>
            <rFont val="Tahoma"/>
            <family val="2"/>
          </rPr>
          <t xml:space="preserve"> 
Please select an answer from the dropdown list.</t>
        </r>
      </text>
    </comment>
    <comment ref="D156" authorId="0" shapeId="0">
      <text>
        <r>
          <rPr>
            <b/>
            <sz val="9"/>
            <color indexed="81"/>
            <rFont val="Tahoma"/>
            <family val="2"/>
          </rPr>
          <t>Note:</t>
        </r>
        <r>
          <rPr>
            <sz val="9"/>
            <color indexed="81"/>
            <rFont val="Tahoma"/>
            <family val="2"/>
          </rPr>
          <t xml:space="preserve"> 
Please select an answer from the dropdown list.</t>
        </r>
      </text>
    </comment>
    <comment ref="D157" authorId="0" shapeId="0">
      <text>
        <r>
          <rPr>
            <b/>
            <sz val="9"/>
            <color indexed="81"/>
            <rFont val="Tahoma"/>
            <family val="2"/>
          </rPr>
          <t>Note:</t>
        </r>
        <r>
          <rPr>
            <sz val="9"/>
            <color indexed="81"/>
            <rFont val="Tahoma"/>
            <family val="2"/>
          </rPr>
          <t xml:space="preserve"> 
Please select an answer from the dropdown list.</t>
        </r>
      </text>
    </comment>
    <comment ref="D158" authorId="0" shapeId="0">
      <text>
        <r>
          <rPr>
            <b/>
            <sz val="9"/>
            <color indexed="81"/>
            <rFont val="Tahoma"/>
            <family val="2"/>
          </rPr>
          <t>Note:</t>
        </r>
        <r>
          <rPr>
            <sz val="9"/>
            <color indexed="81"/>
            <rFont val="Tahoma"/>
            <family val="2"/>
          </rPr>
          <t xml:space="preserve"> 
Please select an answer from the dropdown list.</t>
        </r>
      </text>
    </comment>
    <comment ref="D160" authorId="0" shapeId="0">
      <text>
        <r>
          <rPr>
            <b/>
            <sz val="9"/>
            <color indexed="81"/>
            <rFont val="Tahoma"/>
            <family val="2"/>
          </rPr>
          <t>Note:</t>
        </r>
        <r>
          <rPr>
            <sz val="9"/>
            <color indexed="81"/>
            <rFont val="Tahoma"/>
            <family val="2"/>
          </rPr>
          <t xml:space="preserve"> 
Please select an answer from the dropdown list.</t>
        </r>
      </text>
    </comment>
    <comment ref="D161" authorId="0" shapeId="0">
      <text>
        <r>
          <rPr>
            <b/>
            <sz val="9"/>
            <color indexed="81"/>
            <rFont val="Tahoma"/>
            <family val="2"/>
          </rPr>
          <t>Note:</t>
        </r>
        <r>
          <rPr>
            <sz val="9"/>
            <color indexed="81"/>
            <rFont val="Tahoma"/>
            <family val="2"/>
          </rPr>
          <t xml:space="preserve"> 
Please select an answer from the dropdown list.</t>
        </r>
      </text>
    </comment>
    <comment ref="D162" authorId="0" shapeId="0">
      <text>
        <r>
          <rPr>
            <b/>
            <sz val="9"/>
            <color indexed="81"/>
            <rFont val="Tahoma"/>
            <family val="2"/>
          </rPr>
          <t>Note:</t>
        </r>
        <r>
          <rPr>
            <sz val="9"/>
            <color indexed="81"/>
            <rFont val="Tahoma"/>
            <family val="2"/>
          </rPr>
          <t xml:space="preserve"> 
Please select an answer from the dropdown list.</t>
        </r>
      </text>
    </comment>
    <comment ref="D163" authorId="0" shapeId="0">
      <text>
        <r>
          <rPr>
            <b/>
            <sz val="9"/>
            <color indexed="81"/>
            <rFont val="Tahoma"/>
            <family val="2"/>
          </rPr>
          <t>Note:</t>
        </r>
        <r>
          <rPr>
            <sz val="9"/>
            <color indexed="81"/>
            <rFont val="Tahoma"/>
            <family val="2"/>
          </rPr>
          <t xml:space="preserve"> 
Please select an answer from the dropdown list.</t>
        </r>
      </text>
    </comment>
    <comment ref="D164" authorId="0" shapeId="0">
      <text>
        <r>
          <rPr>
            <b/>
            <sz val="9"/>
            <color indexed="81"/>
            <rFont val="Tahoma"/>
            <family val="2"/>
          </rPr>
          <t>Note:</t>
        </r>
        <r>
          <rPr>
            <sz val="9"/>
            <color indexed="81"/>
            <rFont val="Tahoma"/>
            <family val="2"/>
          </rPr>
          <t xml:space="preserve"> 
Please select an answer from the dropdown list.</t>
        </r>
      </text>
    </comment>
    <comment ref="D165" authorId="0" shapeId="0">
      <text>
        <r>
          <rPr>
            <b/>
            <sz val="9"/>
            <color indexed="81"/>
            <rFont val="Tahoma"/>
            <family val="2"/>
          </rPr>
          <t>Note:</t>
        </r>
        <r>
          <rPr>
            <sz val="9"/>
            <color indexed="81"/>
            <rFont val="Tahoma"/>
            <family val="2"/>
          </rPr>
          <t xml:space="preserve"> 
Please select an answer from the dropdown list.</t>
        </r>
      </text>
    </comment>
    <comment ref="D166" authorId="0" shapeId="0">
      <text>
        <r>
          <rPr>
            <b/>
            <sz val="9"/>
            <color indexed="81"/>
            <rFont val="Tahoma"/>
            <family val="2"/>
          </rPr>
          <t>Note:</t>
        </r>
        <r>
          <rPr>
            <sz val="9"/>
            <color indexed="81"/>
            <rFont val="Tahoma"/>
            <family val="2"/>
          </rPr>
          <t xml:space="preserve"> 
Please select an answer from the dropdown list.</t>
        </r>
      </text>
    </comment>
    <comment ref="D168" authorId="0" shapeId="0">
      <text>
        <r>
          <rPr>
            <b/>
            <sz val="9"/>
            <color indexed="81"/>
            <rFont val="Tahoma"/>
            <family val="2"/>
          </rPr>
          <t>Note:</t>
        </r>
        <r>
          <rPr>
            <sz val="9"/>
            <color indexed="81"/>
            <rFont val="Tahoma"/>
            <family val="2"/>
          </rPr>
          <t xml:space="preserve"> 
Please select an answer from the dropdown list.</t>
        </r>
      </text>
    </comment>
    <comment ref="D169" authorId="0" shapeId="0">
      <text>
        <r>
          <rPr>
            <b/>
            <sz val="9"/>
            <color indexed="81"/>
            <rFont val="Tahoma"/>
            <family val="2"/>
          </rPr>
          <t>Note:</t>
        </r>
        <r>
          <rPr>
            <sz val="9"/>
            <color indexed="81"/>
            <rFont val="Tahoma"/>
            <family val="2"/>
          </rPr>
          <t xml:space="preserve"> 
Please select an answer from the dropdown list.</t>
        </r>
      </text>
    </comment>
    <comment ref="D170" authorId="0" shapeId="0">
      <text>
        <r>
          <rPr>
            <b/>
            <sz val="9"/>
            <color indexed="81"/>
            <rFont val="Tahoma"/>
            <family val="2"/>
          </rPr>
          <t>Note:</t>
        </r>
        <r>
          <rPr>
            <sz val="9"/>
            <color indexed="81"/>
            <rFont val="Tahoma"/>
            <family val="2"/>
          </rPr>
          <t xml:space="preserve"> 
Please select an answer from the dropdown list.</t>
        </r>
      </text>
    </comment>
    <comment ref="D171" authorId="0" shapeId="0">
      <text>
        <r>
          <rPr>
            <b/>
            <sz val="9"/>
            <color indexed="81"/>
            <rFont val="Tahoma"/>
            <family val="2"/>
          </rPr>
          <t>Note:</t>
        </r>
        <r>
          <rPr>
            <sz val="9"/>
            <color indexed="81"/>
            <rFont val="Tahoma"/>
            <family val="2"/>
          </rPr>
          <t xml:space="preserve"> 
Please select an answer from the dropdown list.</t>
        </r>
      </text>
    </comment>
    <comment ref="D172" authorId="0" shapeId="0">
      <text>
        <r>
          <rPr>
            <b/>
            <sz val="9"/>
            <color indexed="81"/>
            <rFont val="Tahoma"/>
            <family val="2"/>
          </rPr>
          <t>Note:</t>
        </r>
        <r>
          <rPr>
            <sz val="9"/>
            <color indexed="81"/>
            <rFont val="Tahoma"/>
            <family val="2"/>
          </rPr>
          <t xml:space="preserve"> 
Please select an answer from the dropdown list.</t>
        </r>
      </text>
    </comment>
    <comment ref="D173" authorId="0" shapeId="0">
      <text>
        <r>
          <rPr>
            <b/>
            <sz val="9"/>
            <color indexed="81"/>
            <rFont val="Tahoma"/>
            <family val="2"/>
          </rPr>
          <t>Note:</t>
        </r>
        <r>
          <rPr>
            <sz val="9"/>
            <color indexed="81"/>
            <rFont val="Tahoma"/>
            <family val="2"/>
          </rPr>
          <t xml:space="preserve"> 
Please select an answer from the dropdown list.</t>
        </r>
      </text>
    </comment>
    <comment ref="D175" authorId="0" shapeId="0">
      <text>
        <r>
          <rPr>
            <b/>
            <sz val="9"/>
            <color indexed="81"/>
            <rFont val="Tahoma"/>
            <family val="2"/>
          </rPr>
          <t>Note:</t>
        </r>
        <r>
          <rPr>
            <sz val="9"/>
            <color indexed="81"/>
            <rFont val="Tahoma"/>
            <family val="2"/>
          </rPr>
          <t xml:space="preserve"> 
Please select an answer from the dropdown list.</t>
        </r>
      </text>
    </comment>
    <comment ref="D176" authorId="0" shapeId="0">
      <text>
        <r>
          <rPr>
            <b/>
            <sz val="9"/>
            <color indexed="81"/>
            <rFont val="Tahoma"/>
            <family val="2"/>
          </rPr>
          <t>Note:</t>
        </r>
        <r>
          <rPr>
            <sz val="9"/>
            <color indexed="81"/>
            <rFont val="Tahoma"/>
            <family val="2"/>
          </rPr>
          <t xml:space="preserve"> 
Please select an answer from the dropdown list.</t>
        </r>
      </text>
    </comment>
    <comment ref="D177" authorId="0" shapeId="0">
      <text>
        <r>
          <rPr>
            <b/>
            <sz val="9"/>
            <color indexed="81"/>
            <rFont val="Tahoma"/>
            <family val="2"/>
          </rPr>
          <t>Note:</t>
        </r>
        <r>
          <rPr>
            <sz val="9"/>
            <color indexed="81"/>
            <rFont val="Tahoma"/>
            <family val="2"/>
          </rPr>
          <t xml:space="preserve"> 
Please select an answer from the dropdown list.</t>
        </r>
      </text>
    </comment>
    <comment ref="D178" authorId="0" shapeId="0">
      <text>
        <r>
          <rPr>
            <b/>
            <sz val="9"/>
            <color indexed="81"/>
            <rFont val="Tahoma"/>
            <family val="2"/>
          </rPr>
          <t>Note:</t>
        </r>
        <r>
          <rPr>
            <sz val="9"/>
            <color indexed="81"/>
            <rFont val="Tahoma"/>
            <family val="2"/>
          </rPr>
          <t xml:space="preserve"> 
Please select an answer from the dropdown list.</t>
        </r>
      </text>
    </comment>
    <comment ref="D179" authorId="0" shapeId="0">
      <text>
        <r>
          <rPr>
            <b/>
            <sz val="9"/>
            <color indexed="81"/>
            <rFont val="Tahoma"/>
            <family val="2"/>
          </rPr>
          <t>Note:</t>
        </r>
        <r>
          <rPr>
            <sz val="9"/>
            <color indexed="81"/>
            <rFont val="Tahoma"/>
            <family val="2"/>
          </rPr>
          <t xml:space="preserve"> 
Please select an answer from the dropdown list.</t>
        </r>
      </text>
    </comment>
    <comment ref="D180" authorId="0" shapeId="0">
      <text>
        <r>
          <rPr>
            <b/>
            <sz val="9"/>
            <color indexed="81"/>
            <rFont val="Tahoma"/>
            <family val="2"/>
          </rPr>
          <t>Note:</t>
        </r>
        <r>
          <rPr>
            <sz val="9"/>
            <color indexed="81"/>
            <rFont val="Tahoma"/>
            <family val="2"/>
          </rPr>
          <t xml:space="preserve"> 
Please select an answer from the dropdown list.</t>
        </r>
      </text>
    </comment>
    <comment ref="D181" authorId="0" shapeId="0">
      <text>
        <r>
          <rPr>
            <b/>
            <sz val="9"/>
            <color indexed="81"/>
            <rFont val="Tahoma"/>
            <family val="2"/>
          </rPr>
          <t>Note:</t>
        </r>
        <r>
          <rPr>
            <sz val="9"/>
            <color indexed="81"/>
            <rFont val="Tahoma"/>
            <family val="2"/>
          </rPr>
          <t xml:space="preserve"> 
Please select an answer from the dropdown list.</t>
        </r>
      </text>
    </comment>
    <comment ref="D182" authorId="0" shapeId="0">
      <text>
        <r>
          <rPr>
            <b/>
            <sz val="9"/>
            <color indexed="81"/>
            <rFont val="Tahoma"/>
            <family val="2"/>
          </rPr>
          <t>Note:</t>
        </r>
        <r>
          <rPr>
            <sz val="9"/>
            <color indexed="81"/>
            <rFont val="Tahoma"/>
            <family val="2"/>
          </rPr>
          <t xml:space="preserve"> 
Please select an answer from the dropdown list.</t>
        </r>
      </text>
    </comment>
    <comment ref="D183" authorId="0" shapeId="0">
      <text>
        <r>
          <rPr>
            <b/>
            <sz val="9"/>
            <color indexed="81"/>
            <rFont val="Tahoma"/>
            <family val="2"/>
          </rPr>
          <t>Note:</t>
        </r>
        <r>
          <rPr>
            <sz val="9"/>
            <color indexed="81"/>
            <rFont val="Tahoma"/>
            <family val="2"/>
          </rPr>
          <t xml:space="preserve"> 
Please select an answer from the dropdown list.</t>
        </r>
      </text>
    </comment>
    <comment ref="D184" authorId="0" shapeId="0">
      <text>
        <r>
          <rPr>
            <b/>
            <sz val="9"/>
            <color indexed="81"/>
            <rFont val="Tahoma"/>
            <family val="2"/>
          </rPr>
          <t>Note:</t>
        </r>
        <r>
          <rPr>
            <sz val="9"/>
            <color indexed="81"/>
            <rFont val="Tahoma"/>
            <family val="2"/>
          </rPr>
          <t xml:space="preserve"> 
Please select an answer from the dropdown list.</t>
        </r>
      </text>
    </comment>
    <comment ref="D186" authorId="0" shapeId="0">
      <text>
        <r>
          <rPr>
            <b/>
            <sz val="9"/>
            <color indexed="81"/>
            <rFont val="Tahoma"/>
            <family val="2"/>
          </rPr>
          <t>Note:</t>
        </r>
        <r>
          <rPr>
            <sz val="9"/>
            <color indexed="81"/>
            <rFont val="Tahoma"/>
            <family val="2"/>
          </rPr>
          <t xml:space="preserve"> 
Please select an answer from the dropdown list.</t>
        </r>
      </text>
    </comment>
    <comment ref="D187" authorId="0" shapeId="0">
      <text>
        <r>
          <rPr>
            <b/>
            <sz val="9"/>
            <color indexed="81"/>
            <rFont val="Tahoma"/>
            <family val="2"/>
          </rPr>
          <t>Note:</t>
        </r>
        <r>
          <rPr>
            <sz val="9"/>
            <color indexed="81"/>
            <rFont val="Tahoma"/>
            <family val="2"/>
          </rPr>
          <t xml:space="preserve"> 
Please select an answer from the dropdown list.</t>
        </r>
      </text>
    </comment>
    <comment ref="D188" authorId="0" shapeId="0">
      <text>
        <r>
          <rPr>
            <b/>
            <sz val="9"/>
            <color indexed="81"/>
            <rFont val="Tahoma"/>
            <family val="2"/>
          </rPr>
          <t>Note:</t>
        </r>
        <r>
          <rPr>
            <sz val="9"/>
            <color indexed="81"/>
            <rFont val="Tahoma"/>
            <family val="2"/>
          </rPr>
          <t xml:space="preserve"> 
Please select an answer from the dropdown list.</t>
        </r>
      </text>
    </comment>
    <comment ref="D189" authorId="0" shapeId="0">
      <text>
        <r>
          <rPr>
            <b/>
            <sz val="9"/>
            <color indexed="81"/>
            <rFont val="Tahoma"/>
            <family val="2"/>
          </rPr>
          <t>Note:</t>
        </r>
        <r>
          <rPr>
            <sz val="9"/>
            <color indexed="81"/>
            <rFont val="Tahoma"/>
            <family val="2"/>
          </rPr>
          <t xml:space="preserve"> 
Please select an answer from the dropdown list.</t>
        </r>
      </text>
    </comment>
    <comment ref="D190" authorId="0" shapeId="0">
      <text>
        <r>
          <rPr>
            <b/>
            <sz val="9"/>
            <color indexed="81"/>
            <rFont val="Tahoma"/>
            <family val="2"/>
          </rPr>
          <t>Note:</t>
        </r>
        <r>
          <rPr>
            <sz val="9"/>
            <color indexed="81"/>
            <rFont val="Tahoma"/>
            <family val="2"/>
          </rPr>
          <t xml:space="preserve"> 
Please select an answer from the dropdown list.</t>
        </r>
      </text>
    </comment>
    <comment ref="D191" authorId="0" shapeId="0">
      <text>
        <r>
          <rPr>
            <b/>
            <sz val="9"/>
            <color indexed="81"/>
            <rFont val="Tahoma"/>
            <family val="2"/>
          </rPr>
          <t>Note:</t>
        </r>
        <r>
          <rPr>
            <sz val="9"/>
            <color indexed="81"/>
            <rFont val="Tahoma"/>
            <family val="2"/>
          </rPr>
          <t xml:space="preserve"> 
Please select an answer from the dropdown list.</t>
        </r>
      </text>
    </comment>
    <comment ref="D192" authorId="0" shapeId="0">
      <text>
        <r>
          <rPr>
            <b/>
            <sz val="9"/>
            <color indexed="81"/>
            <rFont val="Tahoma"/>
            <family val="2"/>
          </rPr>
          <t>Note:</t>
        </r>
        <r>
          <rPr>
            <sz val="9"/>
            <color indexed="81"/>
            <rFont val="Tahoma"/>
            <family val="2"/>
          </rPr>
          <t xml:space="preserve"> 
Please select an answer from the dropdown list.</t>
        </r>
      </text>
    </comment>
    <comment ref="D193" authorId="0" shapeId="0">
      <text>
        <r>
          <rPr>
            <b/>
            <sz val="9"/>
            <color indexed="81"/>
            <rFont val="Tahoma"/>
            <family val="2"/>
          </rPr>
          <t>Note:</t>
        </r>
        <r>
          <rPr>
            <sz val="9"/>
            <color indexed="81"/>
            <rFont val="Tahoma"/>
            <family val="2"/>
          </rPr>
          <t xml:space="preserve"> 
Please select an answer from the dropdown list.</t>
        </r>
      </text>
    </comment>
    <comment ref="D194" authorId="0" shapeId="0">
      <text>
        <r>
          <rPr>
            <b/>
            <sz val="9"/>
            <color indexed="81"/>
            <rFont val="Tahoma"/>
            <family val="2"/>
          </rPr>
          <t>Note:</t>
        </r>
        <r>
          <rPr>
            <sz val="9"/>
            <color indexed="81"/>
            <rFont val="Tahoma"/>
            <family val="2"/>
          </rPr>
          <t xml:space="preserve"> 
Please select an answer from the dropdown list.</t>
        </r>
      </text>
    </comment>
    <comment ref="D195" authorId="0" shapeId="0">
      <text>
        <r>
          <rPr>
            <b/>
            <sz val="9"/>
            <color indexed="81"/>
            <rFont val="Tahoma"/>
            <family val="2"/>
          </rPr>
          <t>Note:</t>
        </r>
        <r>
          <rPr>
            <sz val="9"/>
            <color indexed="81"/>
            <rFont val="Tahoma"/>
            <family val="2"/>
          </rPr>
          <t xml:space="preserve"> 
Please select an answer from the dropdown list.</t>
        </r>
      </text>
    </comment>
    <comment ref="D196" authorId="0" shapeId="0">
      <text>
        <r>
          <rPr>
            <b/>
            <sz val="9"/>
            <color indexed="81"/>
            <rFont val="Tahoma"/>
            <family val="2"/>
          </rPr>
          <t>Note:</t>
        </r>
        <r>
          <rPr>
            <sz val="9"/>
            <color indexed="81"/>
            <rFont val="Tahoma"/>
            <family val="2"/>
          </rPr>
          <t xml:space="preserve"> 
Please select an answer from the dropdown list.</t>
        </r>
      </text>
    </comment>
    <comment ref="D197" authorId="0" shapeId="0">
      <text>
        <r>
          <rPr>
            <b/>
            <sz val="9"/>
            <color indexed="81"/>
            <rFont val="Tahoma"/>
            <family val="2"/>
          </rPr>
          <t>Note:</t>
        </r>
        <r>
          <rPr>
            <sz val="9"/>
            <color indexed="81"/>
            <rFont val="Tahoma"/>
            <family val="2"/>
          </rPr>
          <t xml:space="preserve"> 
Please select an answer from the dropdown list.</t>
        </r>
      </text>
    </comment>
    <comment ref="D198" authorId="0" shapeId="0">
      <text>
        <r>
          <rPr>
            <b/>
            <sz val="9"/>
            <color indexed="81"/>
            <rFont val="Tahoma"/>
            <family val="2"/>
          </rPr>
          <t>Note:</t>
        </r>
        <r>
          <rPr>
            <sz val="9"/>
            <color indexed="81"/>
            <rFont val="Tahoma"/>
            <family val="2"/>
          </rPr>
          <t xml:space="preserve"> 
Please select an answer from the dropdown list.</t>
        </r>
      </text>
    </comment>
    <comment ref="D199" authorId="0" shapeId="0">
      <text>
        <r>
          <rPr>
            <b/>
            <sz val="9"/>
            <color indexed="81"/>
            <rFont val="Tahoma"/>
            <family val="2"/>
          </rPr>
          <t>Note:</t>
        </r>
        <r>
          <rPr>
            <sz val="9"/>
            <color indexed="81"/>
            <rFont val="Tahoma"/>
            <family val="2"/>
          </rPr>
          <t xml:space="preserve"> 
Please select an answer from the dropdown list.</t>
        </r>
      </text>
    </comment>
    <comment ref="D200" authorId="0" shapeId="0">
      <text>
        <r>
          <rPr>
            <b/>
            <sz val="9"/>
            <color indexed="81"/>
            <rFont val="Tahoma"/>
            <family val="2"/>
          </rPr>
          <t>Note:</t>
        </r>
        <r>
          <rPr>
            <sz val="9"/>
            <color indexed="81"/>
            <rFont val="Tahoma"/>
            <family val="2"/>
          </rPr>
          <t xml:space="preserve"> 
Please select an answer from the dropdown list.</t>
        </r>
      </text>
    </comment>
    <comment ref="D201" authorId="0" shapeId="0">
      <text>
        <r>
          <rPr>
            <b/>
            <sz val="9"/>
            <color indexed="81"/>
            <rFont val="Tahoma"/>
            <family val="2"/>
          </rPr>
          <t>Note:</t>
        </r>
        <r>
          <rPr>
            <sz val="9"/>
            <color indexed="81"/>
            <rFont val="Tahoma"/>
            <family val="2"/>
          </rPr>
          <t xml:space="preserve"> 
Please select an answer from the dropdown list.</t>
        </r>
      </text>
    </comment>
    <comment ref="D202" authorId="0" shapeId="0">
      <text>
        <r>
          <rPr>
            <b/>
            <sz val="9"/>
            <color indexed="81"/>
            <rFont val="Tahoma"/>
            <family val="2"/>
          </rPr>
          <t>Note:</t>
        </r>
        <r>
          <rPr>
            <sz val="9"/>
            <color indexed="81"/>
            <rFont val="Tahoma"/>
            <family val="2"/>
          </rPr>
          <t xml:space="preserve"> 
Please select an answer from the dropdown list.</t>
        </r>
      </text>
    </comment>
    <comment ref="D203" authorId="0" shapeId="0">
      <text>
        <r>
          <rPr>
            <b/>
            <sz val="9"/>
            <color indexed="81"/>
            <rFont val="Tahoma"/>
            <family val="2"/>
          </rPr>
          <t>Note:</t>
        </r>
        <r>
          <rPr>
            <sz val="9"/>
            <color indexed="81"/>
            <rFont val="Tahoma"/>
            <family val="2"/>
          </rPr>
          <t xml:space="preserve"> 
Please select an answer from the dropdown list.</t>
        </r>
      </text>
    </comment>
    <comment ref="D204" authorId="0" shapeId="0">
      <text>
        <r>
          <rPr>
            <b/>
            <sz val="9"/>
            <color indexed="81"/>
            <rFont val="Tahoma"/>
            <family val="2"/>
          </rPr>
          <t>Note:</t>
        </r>
        <r>
          <rPr>
            <sz val="9"/>
            <color indexed="81"/>
            <rFont val="Tahoma"/>
            <family val="2"/>
          </rPr>
          <t xml:space="preserve"> 
Please select an answer from the dropdown list.</t>
        </r>
      </text>
    </comment>
    <comment ref="D205" authorId="0" shapeId="0">
      <text>
        <r>
          <rPr>
            <b/>
            <sz val="9"/>
            <color indexed="81"/>
            <rFont val="Tahoma"/>
            <family val="2"/>
          </rPr>
          <t>Note:</t>
        </r>
        <r>
          <rPr>
            <sz val="9"/>
            <color indexed="81"/>
            <rFont val="Tahoma"/>
            <family val="2"/>
          </rPr>
          <t xml:space="preserve"> 
Please select an answer from the dropdown list.</t>
        </r>
      </text>
    </comment>
    <comment ref="D206" authorId="0" shapeId="0">
      <text>
        <r>
          <rPr>
            <b/>
            <sz val="9"/>
            <color indexed="81"/>
            <rFont val="Tahoma"/>
            <family val="2"/>
          </rPr>
          <t>Note:</t>
        </r>
        <r>
          <rPr>
            <sz val="9"/>
            <color indexed="81"/>
            <rFont val="Tahoma"/>
            <family val="2"/>
          </rPr>
          <t xml:space="preserve"> 
Please select an answer from the dropdown list.</t>
        </r>
      </text>
    </comment>
    <comment ref="D207" authorId="0" shapeId="0">
      <text>
        <r>
          <rPr>
            <b/>
            <sz val="9"/>
            <color indexed="81"/>
            <rFont val="Tahoma"/>
            <family val="2"/>
          </rPr>
          <t>Note:</t>
        </r>
        <r>
          <rPr>
            <sz val="9"/>
            <color indexed="81"/>
            <rFont val="Tahoma"/>
            <family val="2"/>
          </rPr>
          <t xml:space="preserve"> 
Please select an answer from the dropdown list.</t>
        </r>
      </text>
    </comment>
    <comment ref="D210" authorId="0" shapeId="0">
      <text>
        <r>
          <rPr>
            <b/>
            <sz val="9"/>
            <color indexed="81"/>
            <rFont val="Tahoma"/>
            <family val="2"/>
          </rPr>
          <t>Note:</t>
        </r>
        <r>
          <rPr>
            <sz val="9"/>
            <color indexed="81"/>
            <rFont val="Tahoma"/>
            <family val="2"/>
          </rPr>
          <t xml:space="preserve"> 
Please select an answer from the dropdown list.</t>
        </r>
      </text>
    </comment>
    <comment ref="D211" authorId="0" shapeId="0">
      <text>
        <r>
          <rPr>
            <b/>
            <sz val="9"/>
            <color indexed="81"/>
            <rFont val="Tahoma"/>
            <family val="2"/>
          </rPr>
          <t>Note:</t>
        </r>
        <r>
          <rPr>
            <sz val="9"/>
            <color indexed="81"/>
            <rFont val="Tahoma"/>
            <family val="2"/>
          </rPr>
          <t xml:space="preserve"> 
Please select an answer from the dropdown list.</t>
        </r>
      </text>
    </comment>
    <comment ref="D212" authorId="0" shapeId="0">
      <text>
        <r>
          <rPr>
            <b/>
            <sz val="9"/>
            <color indexed="81"/>
            <rFont val="Tahoma"/>
            <family val="2"/>
          </rPr>
          <t>Note:</t>
        </r>
        <r>
          <rPr>
            <sz val="9"/>
            <color indexed="81"/>
            <rFont val="Tahoma"/>
            <family val="2"/>
          </rPr>
          <t xml:space="preserve"> 
Please select an answer from the dropdown list.</t>
        </r>
      </text>
    </comment>
    <comment ref="D213" authorId="0" shapeId="0">
      <text>
        <r>
          <rPr>
            <b/>
            <sz val="9"/>
            <color indexed="81"/>
            <rFont val="Tahoma"/>
            <family val="2"/>
          </rPr>
          <t>Note:</t>
        </r>
        <r>
          <rPr>
            <sz val="9"/>
            <color indexed="81"/>
            <rFont val="Tahoma"/>
            <family val="2"/>
          </rPr>
          <t xml:space="preserve"> 
Please select an answer from the dropdown list.</t>
        </r>
      </text>
    </comment>
    <comment ref="D214" authorId="0" shapeId="0">
      <text>
        <r>
          <rPr>
            <b/>
            <sz val="9"/>
            <color indexed="81"/>
            <rFont val="Tahoma"/>
            <family val="2"/>
          </rPr>
          <t>Note:</t>
        </r>
        <r>
          <rPr>
            <sz val="9"/>
            <color indexed="81"/>
            <rFont val="Tahoma"/>
            <family val="2"/>
          </rPr>
          <t xml:space="preserve"> 
Please select an answer from the dropdown list.</t>
        </r>
      </text>
    </comment>
    <comment ref="D215" authorId="0" shapeId="0">
      <text>
        <r>
          <rPr>
            <b/>
            <sz val="9"/>
            <color indexed="81"/>
            <rFont val="Tahoma"/>
            <family val="2"/>
          </rPr>
          <t>Note:</t>
        </r>
        <r>
          <rPr>
            <sz val="9"/>
            <color indexed="81"/>
            <rFont val="Tahoma"/>
            <family val="2"/>
          </rPr>
          <t xml:space="preserve"> 
Please select an answer from the dropdown list.</t>
        </r>
      </text>
    </comment>
    <comment ref="D217" authorId="0" shapeId="0">
      <text>
        <r>
          <rPr>
            <b/>
            <sz val="9"/>
            <color indexed="81"/>
            <rFont val="Tahoma"/>
            <family val="2"/>
          </rPr>
          <t>Note:</t>
        </r>
        <r>
          <rPr>
            <sz val="9"/>
            <color indexed="81"/>
            <rFont val="Tahoma"/>
            <family val="2"/>
          </rPr>
          <t xml:space="preserve"> 
Please select an answer from the dropdown list.</t>
        </r>
      </text>
    </comment>
    <comment ref="D218" authorId="0" shapeId="0">
      <text>
        <r>
          <rPr>
            <b/>
            <sz val="9"/>
            <color indexed="81"/>
            <rFont val="Tahoma"/>
            <family val="2"/>
          </rPr>
          <t>Note:</t>
        </r>
        <r>
          <rPr>
            <sz val="9"/>
            <color indexed="81"/>
            <rFont val="Tahoma"/>
            <family val="2"/>
          </rPr>
          <t xml:space="preserve"> 
Please select an answer from the dropdown list.</t>
        </r>
      </text>
    </comment>
    <comment ref="D220" authorId="0" shapeId="0">
      <text>
        <r>
          <rPr>
            <b/>
            <sz val="9"/>
            <color indexed="81"/>
            <rFont val="Tahoma"/>
            <family val="2"/>
          </rPr>
          <t>Note:</t>
        </r>
        <r>
          <rPr>
            <sz val="9"/>
            <color indexed="81"/>
            <rFont val="Tahoma"/>
            <family val="2"/>
          </rPr>
          <t xml:space="preserve"> 
Please select an answer from the dropdown list.</t>
        </r>
      </text>
    </comment>
    <comment ref="D222" authorId="0" shapeId="0">
      <text>
        <r>
          <rPr>
            <b/>
            <sz val="9"/>
            <color indexed="81"/>
            <rFont val="Tahoma"/>
            <family val="2"/>
          </rPr>
          <t>Note:</t>
        </r>
        <r>
          <rPr>
            <sz val="9"/>
            <color indexed="81"/>
            <rFont val="Tahoma"/>
            <family val="2"/>
          </rPr>
          <t xml:space="preserve"> 
Please select an answer from the dropdown list.</t>
        </r>
      </text>
    </comment>
    <comment ref="D224" authorId="0" shapeId="0">
      <text>
        <r>
          <rPr>
            <b/>
            <sz val="9"/>
            <color indexed="81"/>
            <rFont val="Tahoma"/>
            <family val="2"/>
          </rPr>
          <t>Note:</t>
        </r>
        <r>
          <rPr>
            <sz val="9"/>
            <color indexed="81"/>
            <rFont val="Tahoma"/>
            <family val="2"/>
          </rPr>
          <t xml:space="preserve"> 
Please select an answer from the dropdown list.</t>
        </r>
      </text>
    </comment>
    <comment ref="D225" authorId="0" shapeId="0">
      <text>
        <r>
          <rPr>
            <b/>
            <sz val="9"/>
            <color indexed="81"/>
            <rFont val="Tahoma"/>
            <family val="2"/>
          </rPr>
          <t>Note:</t>
        </r>
        <r>
          <rPr>
            <sz val="9"/>
            <color indexed="81"/>
            <rFont val="Tahoma"/>
            <family val="2"/>
          </rPr>
          <t xml:space="preserve"> 
Please select an answer from the dropdown list.</t>
        </r>
      </text>
    </comment>
    <comment ref="D227" authorId="0" shapeId="0">
      <text>
        <r>
          <rPr>
            <b/>
            <sz val="9"/>
            <color indexed="81"/>
            <rFont val="Tahoma"/>
            <family val="2"/>
          </rPr>
          <t>Note:</t>
        </r>
        <r>
          <rPr>
            <sz val="9"/>
            <color indexed="81"/>
            <rFont val="Tahoma"/>
            <family val="2"/>
          </rPr>
          <t xml:space="preserve"> 
Please select an answer from the dropdown list.</t>
        </r>
      </text>
    </comment>
    <comment ref="D229" authorId="0" shapeId="0">
      <text>
        <r>
          <rPr>
            <b/>
            <sz val="9"/>
            <color indexed="81"/>
            <rFont val="Tahoma"/>
            <family val="2"/>
          </rPr>
          <t>Note:</t>
        </r>
        <r>
          <rPr>
            <sz val="9"/>
            <color indexed="81"/>
            <rFont val="Tahoma"/>
            <family val="2"/>
          </rPr>
          <t xml:space="preserve"> 
Please select an answer from the dropdown list.</t>
        </r>
      </text>
    </comment>
    <comment ref="D230" authorId="0" shapeId="0">
      <text>
        <r>
          <rPr>
            <b/>
            <sz val="9"/>
            <color indexed="81"/>
            <rFont val="Tahoma"/>
            <family val="2"/>
          </rPr>
          <t>Note:</t>
        </r>
        <r>
          <rPr>
            <sz val="9"/>
            <color indexed="81"/>
            <rFont val="Tahoma"/>
            <family val="2"/>
          </rPr>
          <t xml:space="preserve"> 
Please select an answer from the dropdown list.</t>
        </r>
      </text>
    </comment>
    <comment ref="D231" authorId="0" shapeId="0">
      <text>
        <r>
          <rPr>
            <b/>
            <sz val="9"/>
            <color indexed="81"/>
            <rFont val="Tahoma"/>
            <family val="2"/>
          </rPr>
          <t>Note:</t>
        </r>
        <r>
          <rPr>
            <sz val="9"/>
            <color indexed="81"/>
            <rFont val="Tahoma"/>
            <family val="2"/>
          </rPr>
          <t xml:space="preserve"> 
Please select an answer from the dropdown list.</t>
        </r>
      </text>
    </comment>
    <comment ref="D232" authorId="0" shapeId="0">
      <text>
        <r>
          <rPr>
            <b/>
            <sz val="9"/>
            <color indexed="81"/>
            <rFont val="Tahoma"/>
            <family val="2"/>
          </rPr>
          <t>Note:</t>
        </r>
        <r>
          <rPr>
            <sz val="9"/>
            <color indexed="81"/>
            <rFont val="Tahoma"/>
            <family val="2"/>
          </rPr>
          <t xml:space="preserve"> 
Please select an answer from the dropdown list.</t>
        </r>
      </text>
    </comment>
    <comment ref="D233" authorId="0" shapeId="0">
      <text>
        <r>
          <rPr>
            <b/>
            <sz val="9"/>
            <color indexed="81"/>
            <rFont val="Tahoma"/>
            <family val="2"/>
          </rPr>
          <t>Note:</t>
        </r>
        <r>
          <rPr>
            <sz val="9"/>
            <color indexed="81"/>
            <rFont val="Tahoma"/>
            <family val="2"/>
          </rPr>
          <t xml:space="preserve"> 
Please select an answer from the dropdown list.</t>
        </r>
      </text>
    </comment>
    <comment ref="D236" authorId="0" shapeId="0">
      <text>
        <r>
          <rPr>
            <b/>
            <sz val="9"/>
            <color indexed="81"/>
            <rFont val="Tahoma"/>
            <family val="2"/>
          </rPr>
          <t>Note:</t>
        </r>
        <r>
          <rPr>
            <sz val="9"/>
            <color indexed="81"/>
            <rFont val="Tahoma"/>
            <family val="2"/>
          </rPr>
          <t xml:space="preserve"> 
Please select an answer from the dropdown list.</t>
        </r>
      </text>
    </comment>
    <comment ref="D239" authorId="0" shapeId="0">
      <text>
        <r>
          <rPr>
            <b/>
            <sz val="9"/>
            <color indexed="81"/>
            <rFont val="Tahoma"/>
            <family val="2"/>
          </rPr>
          <t>Note:</t>
        </r>
        <r>
          <rPr>
            <sz val="9"/>
            <color indexed="81"/>
            <rFont val="Tahoma"/>
            <family val="2"/>
          </rPr>
          <t xml:space="preserve"> 
Please select an answer from the dropdown list.</t>
        </r>
      </text>
    </comment>
    <comment ref="D240" authorId="0" shapeId="0">
      <text>
        <r>
          <rPr>
            <b/>
            <sz val="9"/>
            <color indexed="81"/>
            <rFont val="Tahoma"/>
            <family val="2"/>
          </rPr>
          <t>Note:</t>
        </r>
        <r>
          <rPr>
            <sz val="9"/>
            <color indexed="81"/>
            <rFont val="Tahoma"/>
            <family val="2"/>
          </rPr>
          <t xml:space="preserve"> 
Please select an answer from the dropdown list.</t>
        </r>
      </text>
    </comment>
    <comment ref="D241" authorId="0" shapeId="0">
      <text>
        <r>
          <rPr>
            <b/>
            <sz val="9"/>
            <color indexed="81"/>
            <rFont val="Tahoma"/>
            <family val="2"/>
          </rPr>
          <t>Note:</t>
        </r>
        <r>
          <rPr>
            <sz val="9"/>
            <color indexed="81"/>
            <rFont val="Tahoma"/>
            <family val="2"/>
          </rPr>
          <t xml:space="preserve"> 
Please select an answer from the dropdown list.</t>
        </r>
      </text>
    </comment>
    <comment ref="D242" authorId="0" shapeId="0">
      <text>
        <r>
          <rPr>
            <b/>
            <sz val="9"/>
            <color indexed="81"/>
            <rFont val="Tahoma"/>
            <family val="2"/>
          </rPr>
          <t>Note:</t>
        </r>
        <r>
          <rPr>
            <sz val="9"/>
            <color indexed="81"/>
            <rFont val="Tahoma"/>
            <family val="2"/>
          </rPr>
          <t xml:space="preserve"> 
Please select an answer from the dropdown list.</t>
        </r>
      </text>
    </comment>
    <comment ref="D243" authorId="0" shapeId="0">
      <text>
        <r>
          <rPr>
            <b/>
            <sz val="9"/>
            <color indexed="81"/>
            <rFont val="Tahoma"/>
            <family val="2"/>
          </rPr>
          <t>Note:</t>
        </r>
        <r>
          <rPr>
            <sz val="9"/>
            <color indexed="81"/>
            <rFont val="Tahoma"/>
            <family val="2"/>
          </rPr>
          <t xml:space="preserve"> 
Please select an answer from the dropdown list.</t>
        </r>
      </text>
    </comment>
    <comment ref="D244" authorId="0" shapeId="0">
      <text>
        <r>
          <rPr>
            <b/>
            <sz val="9"/>
            <color indexed="81"/>
            <rFont val="Tahoma"/>
            <family val="2"/>
          </rPr>
          <t>Note:</t>
        </r>
        <r>
          <rPr>
            <sz val="9"/>
            <color indexed="81"/>
            <rFont val="Tahoma"/>
            <family val="2"/>
          </rPr>
          <t xml:space="preserve"> 
Please select an answer from the dropdown list.</t>
        </r>
      </text>
    </comment>
    <comment ref="D245" authorId="0" shapeId="0">
      <text>
        <r>
          <rPr>
            <b/>
            <sz val="9"/>
            <color indexed="81"/>
            <rFont val="Tahoma"/>
            <family val="2"/>
          </rPr>
          <t>Note:</t>
        </r>
        <r>
          <rPr>
            <sz val="9"/>
            <color indexed="81"/>
            <rFont val="Tahoma"/>
            <family val="2"/>
          </rPr>
          <t xml:space="preserve"> 
Please select an answer from the dropdown list.</t>
        </r>
      </text>
    </comment>
    <comment ref="D246" authorId="0" shapeId="0">
      <text>
        <r>
          <rPr>
            <b/>
            <sz val="9"/>
            <color indexed="81"/>
            <rFont val="Tahoma"/>
            <family val="2"/>
          </rPr>
          <t>Note:</t>
        </r>
        <r>
          <rPr>
            <sz val="9"/>
            <color indexed="81"/>
            <rFont val="Tahoma"/>
            <family val="2"/>
          </rPr>
          <t xml:space="preserve"> 
Please select an answer from the dropdown list.</t>
        </r>
      </text>
    </comment>
    <comment ref="D247" authorId="0" shapeId="0">
      <text>
        <r>
          <rPr>
            <b/>
            <sz val="9"/>
            <color indexed="81"/>
            <rFont val="Tahoma"/>
            <family val="2"/>
          </rPr>
          <t>Note:</t>
        </r>
        <r>
          <rPr>
            <sz val="9"/>
            <color indexed="81"/>
            <rFont val="Tahoma"/>
            <family val="2"/>
          </rPr>
          <t xml:space="preserve"> 
Please select an answer from the dropdown list.</t>
        </r>
      </text>
    </comment>
    <comment ref="D248" authorId="0" shapeId="0">
      <text>
        <r>
          <rPr>
            <b/>
            <sz val="9"/>
            <color indexed="81"/>
            <rFont val="Tahoma"/>
            <family val="2"/>
          </rPr>
          <t>Note:</t>
        </r>
        <r>
          <rPr>
            <sz val="9"/>
            <color indexed="81"/>
            <rFont val="Tahoma"/>
            <family val="2"/>
          </rPr>
          <t xml:space="preserve"> 
Please select an answer from the dropdown list.</t>
        </r>
      </text>
    </comment>
    <comment ref="D249" authorId="0" shapeId="0">
      <text>
        <r>
          <rPr>
            <b/>
            <sz val="9"/>
            <color indexed="81"/>
            <rFont val="Tahoma"/>
            <family val="2"/>
          </rPr>
          <t>Note:</t>
        </r>
        <r>
          <rPr>
            <sz val="9"/>
            <color indexed="81"/>
            <rFont val="Tahoma"/>
            <family val="2"/>
          </rPr>
          <t xml:space="preserve"> 
Please select an answer from the dropdown list.</t>
        </r>
      </text>
    </comment>
    <comment ref="D252" authorId="0" shapeId="0">
      <text>
        <r>
          <rPr>
            <b/>
            <sz val="9"/>
            <color indexed="81"/>
            <rFont val="Tahoma"/>
            <family val="2"/>
          </rPr>
          <t>Note:</t>
        </r>
        <r>
          <rPr>
            <sz val="9"/>
            <color indexed="81"/>
            <rFont val="Tahoma"/>
            <family val="2"/>
          </rPr>
          <t xml:space="preserve"> 
Please select an answer from the dropdown list.</t>
        </r>
      </text>
    </comment>
    <comment ref="D253" authorId="0" shapeId="0">
      <text>
        <r>
          <rPr>
            <b/>
            <sz val="9"/>
            <color indexed="81"/>
            <rFont val="Tahoma"/>
            <family val="2"/>
          </rPr>
          <t>Note:</t>
        </r>
        <r>
          <rPr>
            <sz val="9"/>
            <color indexed="81"/>
            <rFont val="Tahoma"/>
            <family val="2"/>
          </rPr>
          <t xml:space="preserve"> 
Please select an answer from the dropdown list.</t>
        </r>
      </text>
    </comment>
    <comment ref="D254" authorId="0" shapeId="0">
      <text>
        <r>
          <rPr>
            <b/>
            <sz val="9"/>
            <color indexed="81"/>
            <rFont val="Tahoma"/>
            <family val="2"/>
          </rPr>
          <t>Note:</t>
        </r>
        <r>
          <rPr>
            <sz val="9"/>
            <color indexed="81"/>
            <rFont val="Tahoma"/>
            <family val="2"/>
          </rPr>
          <t xml:space="preserve"> 
Please select an answer from the dropdown list.</t>
        </r>
      </text>
    </comment>
    <comment ref="D255" authorId="0" shapeId="0">
      <text>
        <r>
          <rPr>
            <b/>
            <sz val="9"/>
            <color indexed="81"/>
            <rFont val="Tahoma"/>
            <family val="2"/>
          </rPr>
          <t>Note:</t>
        </r>
        <r>
          <rPr>
            <sz val="9"/>
            <color indexed="81"/>
            <rFont val="Tahoma"/>
            <family val="2"/>
          </rPr>
          <t xml:space="preserve"> 
Please select an answer from the dropdown list.</t>
        </r>
      </text>
    </comment>
    <comment ref="D256" authorId="0" shapeId="0">
      <text>
        <r>
          <rPr>
            <b/>
            <sz val="9"/>
            <color indexed="81"/>
            <rFont val="Tahoma"/>
            <family val="2"/>
          </rPr>
          <t>Note:</t>
        </r>
        <r>
          <rPr>
            <sz val="9"/>
            <color indexed="81"/>
            <rFont val="Tahoma"/>
            <family val="2"/>
          </rPr>
          <t xml:space="preserve"> 
Please select an answer from the dropdown list.</t>
        </r>
      </text>
    </comment>
    <comment ref="D257" authorId="0" shapeId="0">
      <text>
        <r>
          <rPr>
            <b/>
            <sz val="9"/>
            <color indexed="81"/>
            <rFont val="Tahoma"/>
            <family val="2"/>
          </rPr>
          <t>Note:</t>
        </r>
        <r>
          <rPr>
            <sz val="9"/>
            <color indexed="81"/>
            <rFont val="Tahoma"/>
            <family val="2"/>
          </rPr>
          <t xml:space="preserve"> 
Please select an answer from the dropdown list.</t>
        </r>
      </text>
    </comment>
    <comment ref="D258" authorId="0" shapeId="0">
      <text>
        <r>
          <rPr>
            <b/>
            <sz val="9"/>
            <color indexed="81"/>
            <rFont val="Tahoma"/>
            <family val="2"/>
          </rPr>
          <t>Note:</t>
        </r>
        <r>
          <rPr>
            <sz val="9"/>
            <color indexed="81"/>
            <rFont val="Tahoma"/>
            <family val="2"/>
          </rPr>
          <t xml:space="preserve"> 
Please select an answer from the dropdown list.</t>
        </r>
      </text>
    </comment>
    <comment ref="D259" authorId="0" shapeId="0">
      <text>
        <r>
          <rPr>
            <b/>
            <sz val="9"/>
            <color indexed="81"/>
            <rFont val="Tahoma"/>
            <family val="2"/>
          </rPr>
          <t>Note:</t>
        </r>
        <r>
          <rPr>
            <sz val="9"/>
            <color indexed="81"/>
            <rFont val="Tahoma"/>
            <family val="2"/>
          </rPr>
          <t xml:space="preserve"> 
Please select an answer from the dropdown list.</t>
        </r>
      </text>
    </comment>
    <comment ref="D260" authorId="0" shapeId="0">
      <text>
        <r>
          <rPr>
            <b/>
            <sz val="9"/>
            <color indexed="81"/>
            <rFont val="Tahoma"/>
            <family val="2"/>
          </rPr>
          <t>Note:</t>
        </r>
        <r>
          <rPr>
            <sz val="9"/>
            <color indexed="81"/>
            <rFont val="Tahoma"/>
            <family val="2"/>
          </rPr>
          <t xml:space="preserve"> 
Please select an answer from the dropdown list.</t>
        </r>
      </text>
    </comment>
    <comment ref="D261" authorId="0" shapeId="0">
      <text>
        <r>
          <rPr>
            <b/>
            <sz val="9"/>
            <color indexed="81"/>
            <rFont val="Tahoma"/>
            <family val="2"/>
          </rPr>
          <t>Note:</t>
        </r>
        <r>
          <rPr>
            <sz val="9"/>
            <color indexed="81"/>
            <rFont val="Tahoma"/>
            <family val="2"/>
          </rPr>
          <t xml:space="preserve"> 
Please select an answer from the dropdown list.</t>
        </r>
      </text>
    </comment>
    <comment ref="D262" authorId="0" shapeId="0">
      <text>
        <r>
          <rPr>
            <b/>
            <sz val="9"/>
            <color indexed="81"/>
            <rFont val="Tahoma"/>
            <family val="2"/>
          </rPr>
          <t>Note:</t>
        </r>
        <r>
          <rPr>
            <sz val="9"/>
            <color indexed="81"/>
            <rFont val="Tahoma"/>
            <family val="2"/>
          </rPr>
          <t xml:space="preserve"> 
Please select an answer from the dropdown list.</t>
        </r>
      </text>
    </comment>
    <comment ref="D263" authorId="0" shapeId="0">
      <text>
        <r>
          <rPr>
            <b/>
            <sz val="9"/>
            <color indexed="81"/>
            <rFont val="Tahoma"/>
            <family val="2"/>
          </rPr>
          <t>Note:</t>
        </r>
        <r>
          <rPr>
            <sz val="9"/>
            <color indexed="81"/>
            <rFont val="Tahoma"/>
            <family val="2"/>
          </rPr>
          <t xml:space="preserve"> 
Please select an answer from the dropdown list.</t>
        </r>
      </text>
    </comment>
    <comment ref="D264" authorId="0" shapeId="0">
      <text>
        <r>
          <rPr>
            <b/>
            <sz val="9"/>
            <color indexed="81"/>
            <rFont val="Tahoma"/>
            <family val="2"/>
          </rPr>
          <t>Note:</t>
        </r>
        <r>
          <rPr>
            <sz val="9"/>
            <color indexed="81"/>
            <rFont val="Tahoma"/>
            <family val="2"/>
          </rPr>
          <t xml:space="preserve"> 
Please select an answer from the dropdown list.</t>
        </r>
      </text>
    </comment>
    <comment ref="D265" authorId="0" shapeId="0">
      <text>
        <r>
          <rPr>
            <b/>
            <sz val="9"/>
            <color indexed="81"/>
            <rFont val="Tahoma"/>
            <family val="2"/>
          </rPr>
          <t>Note:</t>
        </r>
        <r>
          <rPr>
            <sz val="9"/>
            <color indexed="81"/>
            <rFont val="Tahoma"/>
            <family val="2"/>
          </rPr>
          <t xml:space="preserve"> 
Please select an answer from the dropdown list.</t>
        </r>
      </text>
    </comment>
    <comment ref="D266" authorId="0" shapeId="0">
      <text>
        <r>
          <rPr>
            <b/>
            <sz val="9"/>
            <color indexed="81"/>
            <rFont val="Tahoma"/>
            <family val="2"/>
          </rPr>
          <t>Note:</t>
        </r>
        <r>
          <rPr>
            <sz val="9"/>
            <color indexed="81"/>
            <rFont val="Tahoma"/>
            <family val="2"/>
          </rPr>
          <t xml:space="preserve"> 
Please select an answer from the dropdown list.</t>
        </r>
      </text>
    </comment>
    <comment ref="D267" authorId="0" shapeId="0">
      <text>
        <r>
          <rPr>
            <b/>
            <sz val="9"/>
            <color indexed="81"/>
            <rFont val="Tahoma"/>
            <family val="2"/>
          </rPr>
          <t>Note:</t>
        </r>
        <r>
          <rPr>
            <sz val="9"/>
            <color indexed="81"/>
            <rFont val="Tahoma"/>
            <family val="2"/>
          </rPr>
          <t xml:space="preserve"> 
Please select an answer from the dropdown list.</t>
        </r>
      </text>
    </comment>
    <comment ref="D268" authorId="0" shapeId="0">
      <text>
        <r>
          <rPr>
            <b/>
            <sz val="9"/>
            <color indexed="81"/>
            <rFont val="Tahoma"/>
            <family val="2"/>
          </rPr>
          <t>Note:</t>
        </r>
        <r>
          <rPr>
            <sz val="9"/>
            <color indexed="81"/>
            <rFont val="Tahoma"/>
            <family val="2"/>
          </rPr>
          <t xml:space="preserve"> 
Please select an answer from the dropdown list.</t>
        </r>
      </text>
    </comment>
    <comment ref="D269" authorId="0" shapeId="0">
      <text>
        <r>
          <rPr>
            <b/>
            <sz val="9"/>
            <color indexed="81"/>
            <rFont val="Tahoma"/>
            <family val="2"/>
          </rPr>
          <t>Note:</t>
        </r>
        <r>
          <rPr>
            <sz val="9"/>
            <color indexed="81"/>
            <rFont val="Tahoma"/>
            <family val="2"/>
          </rPr>
          <t xml:space="preserve"> 
Please select an answer from the dropdown list.</t>
        </r>
      </text>
    </comment>
    <comment ref="D271" authorId="0" shapeId="0">
      <text>
        <r>
          <rPr>
            <b/>
            <sz val="9"/>
            <color indexed="81"/>
            <rFont val="Tahoma"/>
            <family val="2"/>
          </rPr>
          <t>Note:</t>
        </r>
        <r>
          <rPr>
            <sz val="9"/>
            <color indexed="81"/>
            <rFont val="Tahoma"/>
            <family val="2"/>
          </rPr>
          <t xml:space="preserve"> 
Please select an answer from the dropdown list.</t>
        </r>
      </text>
    </comment>
    <comment ref="D273" authorId="0" shapeId="0">
      <text>
        <r>
          <rPr>
            <b/>
            <sz val="9"/>
            <color indexed="81"/>
            <rFont val="Tahoma"/>
            <family val="2"/>
          </rPr>
          <t>Note:</t>
        </r>
        <r>
          <rPr>
            <sz val="9"/>
            <color indexed="81"/>
            <rFont val="Tahoma"/>
            <family val="2"/>
          </rPr>
          <t xml:space="preserve"> 
Please select an answer from the dropdown list.</t>
        </r>
      </text>
    </comment>
    <comment ref="D275" authorId="0" shapeId="0">
      <text>
        <r>
          <rPr>
            <b/>
            <sz val="9"/>
            <color indexed="81"/>
            <rFont val="Tahoma"/>
            <family val="2"/>
          </rPr>
          <t>Note:</t>
        </r>
        <r>
          <rPr>
            <sz val="9"/>
            <color indexed="81"/>
            <rFont val="Tahoma"/>
            <family val="2"/>
          </rPr>
          <t xml:space="preserve"> 
Please select an answer from the dropdown list.</t>
        </r>
      </text>
    </comment>
    <comment ref="D276" authorId="0" shapeId="0">
      <text>
        <r>
          <rPr>
            <b/>
            <sz val="9"/>
            <color indexed="81"/>
            <rFont val="Tahoma"/>
            <family val="2"/>
          </rPr>
          <t>Note:</t>
        </r>
        <r>
          <rPr>
            <sz val="9"/>
            <color indexed="81"/>
            <rFont val="Tahoma"/>
            <family val="2"/>
          </rPr>
          <t xml:space="preserve"> 
Please select an answer from the dropdown list.</t>
        </r>
      </text>
    </comment>
    <comment ref="D278" authorId="0" shapeId="0">
      <text>
        <r>
          <rPr>
            <b/>
            <sz val="9"/>
            <color indexed="81"/>
            <rFont val="Tahoma"/>
            <family val="2"/>
          </rPr>
          <t>Note:</t>
        </r>
        <r>
          <rPr>
            <sz val="9"/>
            <color indexed="81"/>
            <rFont val="Tahoma"/>
            <family val="2"/>
          </rPr>
          <t xml:space="preserve"> 
Please select an answer from the dropdown list.</t>
        </r>
      </text>
    </comment>
    <comment ref="D279" authorId="0" shapeId="0">
      <text>
        <r>
          <rPr>
            <b/>
            <sz val="9"/>
            <color indexed="81"/>
            <rFont val="Tahoma"/>
            <family val="2"/>
          </rPr>
          <t>Note:</t>
        </r>
        <r>
          <rPr>
            <sz val="9"/>
            <color indexed="81"/>
            <rFont val="Tahoma"/>
            <family val="2"/>
          </rPr>
          <t xml:space="preserve"> 
Please select an answer from the dropdown list.</t>
        </r>
      </text>
    </comment>
    <comment ref="D280" authorId="0" shapeId="0">
      <text>
        <r>
          <rPr>
            <b/>
            <sz val="9"/>
            <color indexed="81"/>
            <rFont val="Tahoma"/>
            <family val="2"/>
          </rPr>
          <t>Note:</t>
        </r>
        <r>
          <rPr>
            <sz val="9"/>
            <color indexed="81"/>
            <rFont val="Tahoma"/>
            <family val="2"/>
          </rPr>
          <t xml:space="preserve"> 
Please select an answer from the dropdown list.</t>
        </r>
      </text>
    </comment>
    <comment ref="D281" authorId="0" shapeId="0">
      <text>
        <r>
          <rPr>
            <b/>
            <sz val="9"/>
            <color indexed="81"/>
            <rFont val="Tahoma"/>
            <family val="2"/>
          </rPr>
          <t>Note:</t>
        </r>
        <r>
          <rPr>
            <sz val="9"/>
            <color indexed="81"/>
            <rFont val="Tahoma"/>
            <family val="2"/>
          </rPr>
          <t xml:space="preserve"> 
Please select an answer from the dropdown list.</t>
        </r>
      </text>
    </comment>
    <comment ref="D282" authorId="0" shapeId="0">
      <text>
        <r>
          <rPr>
            <b/>
            <sz val="9"/>
            <color indexed="81"/>
            <rFont val="Tahoma"/>
            <family val="2"/>
          </rPr>
          <t>Note:</t>
        </r>
        <r>
          <rPr>
            <sz val="9"/>
            <color indexed="81"/>
            <rFont val="Tahoma"/>
            <family val="2"/>
          </rPr>
          <t xml:space="preserve"> 
Please select an answer from the dropdown list.</t>
        </r>
      </text>
    </comment>
    <comment ref="D283" authorId="0" shapeId="0">
      <text>
        <r>
          <rPr>
            <b/>
            <sz val="9"/>
            <color indexed="81"/>
            <rFont val="Tahoma"/>
            <family val="2"/>
          </rPr>
          <t>Note:</t>
        </r>
        <r>
          <rPr>
            <sz val="9"/>
            <color indexed="81"/>
            <rFont val="Tahoma"/>
            <family val="2"/>
          </rPr>
          <t xml:space="preserve"> 
Please select an answer from the dropdown list.</t>
        </r>
      </text>
    </comment>
    <comment ref="D284" authorId="0" shapeId="0">
      <text>
        <r>
          <rPr>
            <b/>
            <sz val="9"/>
            <color indexed="81"/>
            <rFont val="Tahoma"/>
            <family val="2"/>
          </rPr>
          <t>Note:</t>
        </r>
        <r>
          <rPr>
            <sz val="9"/>
            <color indexed="81"/>
            <rFont val="Tahoma"/>
            <family val="2"/>
          </rPr>
          <t xml:space="preserve"> 
Please select an answer from the dropdown list.</t>
        </r>
      </text>
    </comment>
    <comment ref="D286" authorId="0" shapeId="0">
      <text>
        <r>
          <rPr>
            <b/>
            <sz val="9"/>
            <color indexed="81"/>
            <rFont val="Tahoma"/>
            <family val="2"/>
          </rPr>
          <t>Note:</t>
        </r>
        <r>
          <rPr>
            <sz val="9"/>
            <color indexed="81"/>
            <rFont val="Tahoma"/>
            <family val="2"/>
          </rPr>
          <t xml:space="preserve"> 
Please select an answer from the dropdown list.</t>
        </r>
      </text>
    </comment>
    <comment ref="D287" authorId="0" shapeId="0">
      <text>
        <r>
          <rPr>
            <b/>
            <sz val="9"/>
            <color indexed="81"/>
            <rFont val="Tahoma"/>
            <family val="2"/>
          </rPr>
          <t>Note:</t>
        </r>
        <r>
          <rPr>
            <sz val="9"/>
            <color indexed="81"/>
            <rFont val="Tahoma"/>
            <family val="2"/>
          </rPr>
          <t xml:space="preserve"> 
Please select an answer from the dropdown list.</t>
        </r>
      </text>
    </comment>
    <comment ref="D288" authorId="0" shapeId="0">
      <text>
        <r>
          <rPr>
            <b/>
            <sz val="9"/>
            <color indexed="81"/>
            <rFont val="Tahoma"/>
            <family val="2"/>
          </rPr>
          <t>Note:</t>
        </r>
        <r>
          <rPr>
            <sz val="9"/>
            <color indexed="81"/>
            <rFont val="Tahoma"/>
            <family val="2"/>
          </rPr>
          <t xml:space="preserve"> 
Please select an answer from the dropdown list.</t>
        </r>
      </text>
    </comment>
    <comment ref="D289" authorId="0" shapeId="0">
      <text>
        <r>
          <rPr>
            <b/>
            <sz val="9"/>
            <color indexed="81"/>
            <rFont val="Tahoma"/>
            <family val="2"/>
          </rPr>
          <t>Note:</t>
        </r>
        <r>
          <rPr>
            <sz val="9"/>
            <color indexed="81"/>
            <rFont val="Tahoma"/>
            <family val="2"/>
          </rPr>
          <t xml:space="preserve"> 
Please select an answer from the dropdown list.</t>
        </r>
      </text>
    </comment>
    <comment ref="D290" authorId="0" shapeId="0">
      <text>
        <r>
          <rPr>
            <b/>
            <sz val="9"/>
            <color indexed="81"/>
            <rFont val="Tahoma"/>
            <family val="2"/>
          </rPr>
          <t>Note:</t>
        </r>
        <r>
          <rPr>
            <sz val="9"/>
            <color indexed="81"/>
            <rFont val="Tahoma"/>
            <family val="2"/>
          </rPr>
          <t xml:space="preserve"> 
Please select an answer from the dropdown list.</t>
        </r>
      </text>
    </comment>
    <comment ref="D291" authorId="0" shapeId="0">
      <text>
        <r>
          <rPr>
            <b/>
            <sz val="9"/>
            <color indexed="81"/>
            <rFont val="Tahoma"/>
            <family val="2"/>
          </rPr>
          <t>Note:</t>
        </r>
        <r>
          <rPr>
            <sz val="9"/>
            <color indexed="81"/>
            <rFont val="Tahoma"/>
            <family val="2"/>
          </rPr>
          <t xml:space="preserve"> 
Please select an answer from the dropdown list.</t>
        </r>
      </text>
    </comment>
    <comment ref="D292" authorId="0" shapeId="0">
      <text>
        <r>
          <rPr>
            <b/>
            <sz val="9"/>
            <color indexed="81"/>
            <rFont val="Tahoma"/>
            <family val="2"/>
          </rPr>
          <t>Note:</t>
        </r>
        <r>
          <rPr>
            <sz val="9"/>
            <color indexed="81"/>
            <rFont val="Tahoma"/>
            <family val="2"/>
          </rPr>
          <t xml:space="preserve"> 
Please select an answer from the dropdown list.</t>
        </r>
      </text>
    </comment>
    <comment ref="D293" authorId="0" shapeId="0">
      <text>
        <r>
          <rPr>
            <b/>
            <sz val="9"/>
            <color indexed="81"/>
            <rFont val="Tahoma"/>
            <family val="2"/>
          </rPr>
          <t>Note:</t>
        </r>
        <r>
          <rPr>
            <sz val="9"/>
            <color indexed="81"/>
            <rFont val="Tahoma"/>
            <family val="2"/>
          </rPr>
          <t xml:space="preserve"> 
Please select an answer from the dropdown list.</t>
        </r>
      </text>
    </comment>
    <comment ref="D294" authorId="0" shapeId="0">
      <text>
        <r>
          <rPr>
            <b/>
            <sz val="9"/>
            <color indexed="81"/>
            <rFont val="Tahoma"/>
            <family val="2"/>
          </rPr>
          <t>Note:</t>
        </r>
        <r>
          <rPr>
            <sz val="9"/>
            <color indexed="81"/>
            <rFont val="Tahoma"/>
            <family val="2"/>
          </rPr>
          <t xml:space="preserve"> 
Please select an answer from the dropdown list.</t>
        </r>
      </text>
    </comment>
    <comment ref="D295" authorId="0" shapeId="0">
      <text>
        <r>
          <rPr>
            <b/>
            <sz val="9"/>
            <color indexed="81"/>
            <rFont val="Tahoma"/>
            <family val="2"/>
          </rPr>
          <t>Note:</t>
        </r>
        <r>
          <rPr>
            <sz val="9"/>
            <color indexed="81"/>
            <rFont val="Tahoma"/>
            <family val="2"/>
          </rPr>
          <t xml:space="preserve"> 
Please select an answer from the dropdown list.</t>
        </r>
      </text>
    </comment>
    <comment ref="D296" authorId="0" shapeId="0">
      <text>
        <r>
          <rPr>
            <b/>
            <sz val="9"/>
            <color indexed="81"/>
            <rFont val="Tahoma"/>
            <family val="2"/>
          </rPr>
          <t>Note:</t>
        </r>
        <r>
          <rPr>
            <sz val="9"/>
            <color indexed="81"/>
            <rFont val="Tahoma"/>
            <family val="2"/>
          </rPr>
          <t xml:space="preserve"> 
Please select an answer from the dropdown list.</t>
        </r>
      </text>
    </comment>
    <comment ref="D297" authorId="0" shapeId="0">
      <text>
        <r>
          <rPr>
            <b/>
            <sz val="9"/>
            <color indexed="81"/>
            <rFont val="Tahoma"/>
            <family val="2"/>
          </rPr>
          <t>Note:</t>
        </r>
        <r>
          <rPr>
            <sz val="9"/>
            <color indexed="81"/>
            <rFont val="Tahoma"/>
            <family val="2"/>
          </rPr>
          <t xml:space="preserve"> 
Please select an answer from the dropdown list.</t>
        </r>
      </text>
    </comment>
    <comment ref="D298" authorId="0" shapeId="0">
      <text>
        <r>
          <rPr>
            <b/>
            <sz val="9"/>
            <color indexed="81"/>
            <rFont val="Tahoma"/>
            <family val="2"/>
          </rPr>
          <t>Note:</t>
        </r>
        <r>
          <rPr>
            <sz val="9"/>
            <color indexed="81"/>
            <rFont val="Tahoma"/>
            <family val="2"/>
          </rPr>
          <t xml:space="preserve"> 
Please select an answer from the dropdown list.</t>
        </r>
      </text>
    </comment>
    <comment ref="D299" authorId="0" shapeId="0">
      <text>
        <r>
          <rPr>
            <b/>
            <sz val="9"/>
            <color indexed="81"/>
            <rFont val="Tahoma"/>
            <family val="2"/>
          </rPr>
          <t>Note:</t>
        </r>
        <r>
          <rPr>
            <sz val="9"/>
            <color indexed="81"/>
            <rFont val="Tahoma"/>
            <family val="2"/>
          </rPr>
          <t xml:space="preserve"> 
Please select an answer from the dropdown list.</t>
        </r>
      </text>
    </comment>
    <comment ref="D300" authorId="0" shapeId="0">
      <text>
        <r>
          <rPr>
            <b/>
            <sz val="9"/>
            <color indexed="81"/>
            <rFont val="Tahoma"/>
            <family val="2"/>
          </rPr>
          <t>Note:</t>
        </r>
        <r>
          <rPr>
            <sz val="9"/>
            <color indexed="81"/>
            <rFont val="Tahoma"/>
            <family val="2"/>
          </rPr>
          <t xml:space="preserve"> 
Please select an answer from the dropdown list.</t>
        </r>
      </text>
    </comment>
    <comment ref="D301" authorId="0" shapeId="0">
      <text>
        <r>
          <rPr>
            <b/>
            <sz val="9"/>
            <color indexed="81"/>
            <rFont val="Tahoma"/>
            <family val="2"/>
          </rPr>
          <t>Note:</t>
        </r>
        <r>
          <rPr>
            <sz val="9"/>
            <color indexed="81"/>
            <rFont val="Tahoma"/>
            <family val="2"/>
          </rPr>
          <t xml:space="preserve"> 
Please select an answer from the dropdown list.</t>
        </r>
      </text>
    </comment>
    <comment ref="D302" authorId="0" shapeId="0">
      <text>
        <r>
          <rPr>
            <b/>
            <sz val="9"/>
            <color indexed="81"/>
            <rFont val="Tahoma"/>
            <family val="2"/>
          </rPr>
          <t>Note:</t>
        </r>
        <r>
          <rPr>
            <sz val="9"/>
            <color indexed="81"/>
            <rFont val="Tahoma"/>
            <family val="2"/>
          </rPr>
          <t xml:space="preserve"> 
Please select an answer from the dropdown list.</t>
        </r>
      </text>
    </comment>
    <comment ref="D303" authorId="0" shapeId="0">
      <text>
        <r>
          <rPr>
            <b/>
            <sz val="9"/>
            <color indexed="81"/>
            <rFont val="Tahoma"/>
            <family val="2"/>
          </rPr>
          <t>Note:</t>
        </r>
        <r>
          <rPr>
            <sz val="9"/>
            <color indexed="81"/>
            <rFont val="Tahoma"/>
            <family val="2"/>
          </rPr>
          <t xml:space="preserve"> 
Please select an answer from the dropdown list.</t>
        </r>
      </text>
    </comment>
    <comment ref="D304" authorId="0" shapeId="0">
      <text>
        <r>
          <rPr>
            <b/>
            <sz val="9"/>
            <color indexed="81"/>
            <rFont val="Tahoma"/>
            <family val="2"/>
          </rPr>
          <t>Note:</t>
        </r>
        <r>
          <rPr>
            <sz val="9"/>
            <color indexed="81"/>
            <rFont val="Tahoma"/>
            <family val="2"/>
          </rPr>
          <t xml:space="preserve"> 
Please select an answer from the dropdown list.</t>
        </r>
      </text>
    </comment>
    <comment ref="D305" authorId="0" shapeId="0">
      <text>
        <r>
          <rPr>
            <b/>
            <sz val="9"/>
            <color indexed="81"/>
            <rFont val="Tahoma"/>
            <family val="2"/>
          </rPr>
          <t>Note:</t>
        </r>
        <r>
          <rPr>
            <sz val="9"/>
            <color indexed="81"/>
            <rFont val="Tahoma"/>
            <family val="2"/>
          </rPr>
          <t xml:space="preserve"> 
Please select an answer from the dropdown list.</t>
        </r>
      </text>
    </comment>
    <comment ref="D306" authorId="0" shapeId="0">
      <text>
        <r>
          <rPr>
            <b/>
            <sz val="9"/>
            <color indexed="81"/>
            <rFont val="Tahoma"/>
            <family val="2"/>
          </rPr>
          <t>Note:</t>
        </r>
        <r>
          <rPr>
            <sz val="9"/>
            <color indexed="81"/>
            <rFont val="Tahoma"/>
            <family val="2"/>
          </rPr>
          <t xml:space="preserve"> 
Please select an answer from the dropdown list.</t>
        </r>
      </text>
    </comment>
    <comment ref="D307" authorId="0" shapeId="0">
      <text>
        <r>
          <rPr>
            <b/>
            <sz val="9"/>
            <color indexed="81"/>
            <rFont val="Tahoma"/>
            <family val="2"/>
          </rPr>
          <t>Note:</t>
        </r>
        <r>
          <rPr>
            <sz val="9"/>
            <color indexed="81"/>
            <rFont val="Tahoma"/>
            <family val="2"/>
          </rPr>
          <t xml:space="preserve"> 
Please select an answer from the dropdown list.</t>
        </r>
      </text>
    </comment>
    <comment ref="D308" authorId="0" shapeId="0">
      <text>
        <r>
          <rPr>
            <b/>
            <sz val="9"/>
            <color indexed="81"/>
            <rFont val="Tahoma"/>
            <family val="2"/>
          </rPr>
          <t>Note:</t>
        </r>
        <r>
          <rPr>
            <sz val="9"/>
            <color indexed="81"/>
            <rFont val="Tahoma"/>
            <family val="2"/>
          </rPr>
          <t xml:space="preserve"> 
Please select an answer from the dropdown list.</t>
        </r>
      </text>
    </comment>
    <comment ref="D309" authorId="0" shapeId="0">
      <text>
        <r>
          <rPr>
            <b/>
            <sz val="9"/>
            <color indexed="81"/>
            <rFont val="Tahoma"/>
            <family val="2"/>
          </rPr>
          <t>Note:</t>
        </r>
        <r>
          <rPr>
            <sz val="9"/>
            <color indexed="81"/>
            <rFont val="Tahoma"/>
            <family val="2"/>
          </rPr>
          <t xml:space="preserve"> 
Please select an answer from the dropdown list.</t>
        </r>
      </text>
    </comment>
    <comment ref="D310" authorId="0" shapeId="0">
      <text>
        <r>
          <rPr>
            <b/>
            <sz val="9"/>
            <color indexed="81"/>
            <rFont val="Tahoma"/>
            <family val="2"/>
          </rPr>
          <t>Note:</t>
        </r>
        <r>
          <rPr>
            <sz val="9"/>
            <color indexed="81"/>
            <rFont val="Tahoma"/>
            <family val="2"/>
          </rPr>
          <t xml:space="preserve"> 
Please select an answer from the dropdown list.</t>
        </r>
      </text>
    </comment>
    <comment ref="D311" authorId="0" shapeId="0">
      <text>
        <r>
          <rPr>
            <b/>
            <sz val="9"/>
            <color indexed="81"/>
            <rFont val="Tahoma"/>
            <family val="2"/>
          </rPr>
          <t>Note:</t>
        </r>
        <r>
          <rPr>
            <sz val="9"/>
            <color indexed="81"/>
            <rFont val="Tahoma"/>
            <family val="2"/>
          </rPr>
          <t xml:space="preserve"> 
Please select an answer from the dropdown list.</t>
        </r>
      </text>
    </comment>
    <comment ref="D312" authorId="0" shapeId="0">
      <text>
        <r>
          <rPr>
            <b/>
            <sz val="9"/>
            <color indexed="81"/>
            <rFont val="Tahoma"/>
            <family val="2"/>
          </rPr>
          <t>Note:</t>
        </r>
        <r>
          <rPr>
            <sz val="9"/>
            <color indexed="81"/>
            <rFont val="Tahoma"/>
            <family val="2"/>
          </rPr>
          <t xml:space="preserve"> 
Please select an answer from the dropdown list.</t>
        </r>
      </text>
    </comment>
    <comment ref="D314" authorId="0" shapeId="0">
      <text>
        <r>
          <rPr>
            <b/>
            <sz val="9"/>
            <color indexed="81"/>
            <rFont val="Tahoma"/>
            <family val="2"/>
          </rPr>
          <t>Note:</t>
        </r>
        <r>
          <rPr>
            <sz val="9"/>
            <color indexed="81"/>
            <rFont val="Tahoma"/>
            <family val="2"/>
          </rPr>
          <t xml:space="preserve"> 
Please select an answer from the dropdown list.</t>
        </r>
      </text>
    </comment>
    <comment ref="D315" authorId="0" shapeId="0">
      <text>
        <r>
          <rPr>
            <b/>
            <sz val="9"/>
            <color indexed="81"/>
            <rFont val="Tahoma"/>
            <family val="2"/>
          </rPr>
          <t>Note:</t>
        </r>
        <r>
          <rPr>
            <sz val="9"/>
            <color indexed="81"/>
            <rFont val="Tahoma"/>
            <family val="2"/>
          </rPr>
          <t xml:space="preserve"> 
Please select an answer from the dropdown list.</t>
        </r>
      </text>
    </comment>
    <comment ref="D316" authorId="0" shapeId="0">
      <text>
        <r>
          <rPr>
            <b/>
            <sz val="9"/>
            <color indexed="81"/>
            <rFont val="Tahoma"/>
            <family val="2"/>
          </rPr>
          <t>Note:</t>
        </r>
        <r>
          <rPr>
            <sz val="9"/>
            <color indexed="81"/>
            <rFont val="Tahoma"/>
            <family val="2"/>
          </rPr>
          <t xml:space="preserve"> 
Please select an answer from the dropdown list.</t>
        </r>
      </text>
    </comment>
    <comment ref="D317" authorId="0" shapeId="0">
      <text>
        <r>
          <rPr>
            <b/>
            <sz val="9"/>
            <color indexed="81"/>
            <rFont val="Tahoma"/>
            <family val="2"/>
          </rPr>
          <t>Note:</t>
        </r>
        <r>
          <rPr>
            <sz val="9"/>
            <color indexed="81"/>
            <rFont val="Tahoma"/>
            <family val="2"/>
          </rPr>
          <t xml:space="preserve"> 
Please select an answer from the dropdown list.</t>
        </r>
      </text>
    </comment>
    <comment ref="D318" authorId="0" shapeId="0">
      <text>
        <r>
          <rPr>
            <b/>
            <sz val="9"/>
            <color indexed="81"/>
            <rFont val="Tahoma"/>
            <family val="2"/>
          </rPr>
          <t>Note:</t>
        </r>
        <r>
          <rPr>
            <sz val="9"/>
            <color indexed="81"/>
            <rFont val="Tahoma"/>
            <family val="2"/>
          </rPr>
          <t xml:space="preserve"> 
Please select an answer from the dropdown list.</t>
        </r>
      </text>
    </comment>
    <comment ref="D319" authorId="0" shapeId="0">
      <text>
        <r>
          <rPr>
            <b/>
            <sz val="9"/>
            <color indexed="81"/>
            <rFont val="Tahoma"/>
            <family val="2"/>
          </rPr>
          <t>Note:</t>
        </r>
        <r>
          <rPr>
            <sz val="9"/>
            <color indexed="81"/>
            <rFont val="Tahoma"/>
            <family val="2"/>
          </rPr>
          <t xml:space="preserve"> 
Please select an answer from the dropdown list.</t>
        </r>
      </text>
    </comment>
    <comment ref="D320" authorId="0" shapeId="0">
      <text>
        <r>
          <rPr>
            <b/>
            <sz val="9"/>
            <color indexed="81"/>
            <rFont val="Tahoma"/>
            <family val="2"/>
          </rPr>
          <t>Note:</t>
        </r>
        <r>
          <rPr>
            <sz val="9"/>
            <color indexed="81"/>
            <rFont val="Tahoma"/>
            <family val="2"/>
          </rPr>
          <t xml:space="preserve"> 
Please select an answer from the dropdown list.</t>
        </r>
      </text>
    </comment>
    <comment ref="D321" authorId="0" shapeId="0">
      <text>
        <r>
          <rPr>
            <b/>
            <sz val="9"/>
            <color indexed="81"/>
            <rFont val="Tahoma"/>
            <family val="2"/>
          </rPr>
          <t>Note:</t>
        </r>
        <r>
          <rPr>
            <sz val="9"/>
            <color indexed="81"/>
            <rFont val="Tahoma"/>
            <family val="2"/>
          </rPr>
          <t xml:space="preserve"> 
Please select an answer from the dropdown list.</t>
        </r>
      </text>
    </comment>
    <comment ref="D323" authorId="0" shapeId="0">
      <text>
        <r>
          <rPr>
            <b/>
            <sz val="9"/>
            <color indexed="81"/>
            <rFont val="Tahoma"/>
            <family val="2"/>
          </rPr>
          <t>Note:</t>
        </r>
        <r>
          <rPr>
            <sz val="9"/>
            <color indexed="81"/>
            <rFont val="Tahoma"/>
            <family val="2"/>
          </rPr>
          <t xml:space="preserve"> 
Please select an answer from the dropdown list.</t>
        </r>
      </text>
    </comment>
    <comment ref="D324" authorId="0" shapeId="0">
      <text>
        <r>
          <rPr>
            <b/>
            <sz val="9"/>
            <color indexed="81"/>
            <rFont val="Tahoma"/>
            <family val="2"/>
          </rPr>
          <t>Note:</t>
        </r>
        <r>
          <rPr>
            <sz val="9"/>
            <color indexed="81"/>
            <rFont val="Tahoma"/>
            <family val="2"/>
          </rPr>
          <t xml:space="preserve"> 
Please select an answer from the dropdown list.</t>
        </r>
      </text>
    </comment>
    <comment ref="D325" authorId="0" shapeId="0">
      <text>
        <r>
          <rPr>
            <b/>
            <sz val="9"/>
            <color indexed="81"/>
            <rFont val="Tahoma"/>
            <family val="2"/>
          </rPr>
          <t>Note:</t>
        </r>
        <r>
          <rPr>
            <sz val="9"/>
            <color indexed="81"/>
            <rFont val="Tahoma"/>
            <family val="2"/>
          </rPr>
          <t xml:space="preserve"> 
Please select an answer from the dropdown list.</t>
        </r>
      </text>
    </comment>
    <comment ref="D326" authorId="0" shapeId="0">
      <text>
        <r>
          <rPr>
            <b/>
            <sz val="9"/>
            <color indexed="81"/>
            <rFont val="Tahoma"/>
            <family val="2"/>
          </rPr>
          <t>Note:</t>
        </r>
        <r>
          <rPr>
            <sz val="9"/>
            <color indexed="81"/>
            <rFont val="Tahoma"/>
            <family val="2"/>
          </rPr>
          <t xml:space="preserve"> 
Please select an answer from the dropdown list.</t>
        </r>
      </text>
    </comment>
    <comment ref="D327" authorId="0" shapeId="0">
      <text>
        <r>
          <rPr>
            <b/>
            <sz val="9"/>
            <color indexed="81"/>
            <rFont val="Tahoma"/>
            <family val="2"/>
          </rPr>
          <t>Note:</t>
        </r>
        <r>
          <rPr>
            <sz val="9"/>
            <color indexed="81"/>
            <rFont val="Tahoma"/>
            <family val="2"/>
          </rPr>
          <t xml:space="preserve"> 
Please select an answer from the dropdown list.</t>
        </r>
      </text>
    </comment>
    <comment ref="D328" authorId="0" shapeId="0">
      <text>
        <r>
          <rPr>
            <b/>
            <sz val="9"/>
            <color indexed="81"/>
            <rFont val="Tahoma"/>
            <family val="2"/>
          </rPr>
          <t>Note:</t>
        </r>
        <r>
          <rPr>
            <sz val="9"/>
            <color indexed="81"/>
            <rFont val="Tahoma"/>
            <family val="2"/>
          </rPr>
          <t xml:space="preserve"> 
Please select an answer from the dropdown list.</t>
        </r>
      </text>
    </comment>
    <comment ref="D329" authorId="0" shapeId="0">
      <text>
        <r>
          <rPr>
            <b/>
            <sz val="9"/>
            <color indexed="81"/>
            <rFont val="Tahoma"/>
            <family val="2"/>
          </rPr>
          <t>Note:</t>
        </r>
        <r>
          <rPr>
            <sz val="9"/>
            <color indexed="81"/>
            <rFont val="Tahoma"/>
            <family val="2"/>
          </rPr>
          <t xml:space="preserve"> 
Please select an answer from the dropdown list.</t>
        </r>
      </text>
    </comment>
    <comment ref="D330" authorId="0" shapeId="0">
      <text>
        <r>
          <rPr>
            <b/>
            <sz val="9"/>
            <color indexed="81"/>
            <rFont val="Tahoma"/>
            <family val="2"/>
          </rPr>
          <t>Note:</t>
        </r>
        <r>
          <rPr>
            <sz val="9"/>
            <color indexed="81"/>
            <rFont val="Tahoma"/>
            <family val="2"/>
          </rPr>
          <t xml:space="preserve"> 
Please select an answer from the dropdown list.</t>
        </r>
      </text>
    </comment>
    <comment ref="D331" authorId="0" shapeId="0">
      <text>
        <r>
          <rPr>
            <b/>
            <sz val="9"/>
            <color indexed="81"/>
            <rFont val="Tahoma"/>
            <family val="2"/>
          </rPr>
          <t>Note:</t>
        </r>
        <r>
          <rPr>
            <sz val="9"/>
            <color indexed="81"/>
            <rFont val="Tahoma"/>
            <family val="2"/>
          </rPr>
          <t xml:space="preserve"> 
Please select an answer from the dropdown list.</t>
        </r>
      </text>
    </comment>
    <comment ref="D332" authorId="0" shapeId="0">
      <text>
        <r>
          <rPr>
            <b/>
            <sz val="9"/>
            <color indexed="81"/>
            <rFont val="Tahoma"/>
            <family val="2"/>
          </rPr>
          <t>Note:</t>
        </r>
        <r>
          <rPr>
            <sz val="9"/>
            <color indexed="81"/>
            <rFont val="Tahoma"/>
            <family val="2"/>
          </rPr>
          <t xml:space="preserve"> 
Please select an answer from the dropdown list.</t>
        </r>
      </text>
    </comment>
    <comment ref="D333" authorId="0" shapeId="0">
      <text>
        <r>
          <rPr>
            <b/>
            <sz val="9"/>
            <color indexed="81"/>
            <rFont val="Tahoma"/>
            <family val="2"/>
          </rPr>
          <t>Note:</t>
        </r>
        <r>
          <rPr>
            <sz val="9"/>
            <color indexed="81"/>
            <rFont val="Tahoma"/>
            <family val="2"/>
          </rPr>
          <t xml:space="preserve"> 
Please select an answer from the dropdown list.</t>
        </r>
      </text>
    </comment>
    <comment ref="D334" authorId="0" shapeId="0">
      <text>
        <r>
          <rPr>
            <b/>
            <sz val="9"/>
            <color indexed="81"/>
            <rFont val="Tahoma"/>
            <family val="2"/>
          </rPr>
          <t>Note:</t>
        </r>
        <r>
          <rPr>
            <sz val="9"/>
            <color indexed="81"/>
            <rFont val="Tahoma"/>
            <family val="2"/>
          </rPr>
          <t xml:space="preserve"> 
Please select an answer from the dropdown list.</t>
        </r>
      </text>
    </comment>
    <comment ref="D335" authorId="0" shapeId="0">
      <text>
        <r>
          <rPr>
            <b/>
            <sz val="9"/>
            <color indexed="81"/>
            <rFont val="Tahoma"/>
            <family val="2"/>
          </rPr>
          <t>Note:</t>
        </r>
        <r>
          <rPr>
            <sz val="9"/>
            <color indexed="81"/>
            <rFont val="Tahoma"/>
            <family val="2"/>
          </rPr>
          <t xml:space="preserve"> 
Please select an answer from the dropdown list.</t>
        </r>
      </text>
    </comment>
    <comment ref="D336" authorId="0" shapeId="0">
      <text>
        <r>
          <rPr>
            <b/>
            <sz val="9"/>
            <color indexed="81"/>
            <rFont val="Tahoma"/>
            <family val="2"/>
          </rPr>
          <t>Note:</t>
        </r>
        <r>
          <rPr>
            <sz val="9"/>
            <color indexed="81"/>
            <rFont val="Tahoma"/>
            <family val="2"/>
          </rPr>
          <t xml:space="preserve"> 
Please select an answer from the dropdown list.</t>
        </r>
      </text>
    </comment>
    <comment ref="D337" authorId="0" shapeId="0">
      <text>
        <r>
          <rPr>
            <b/>
            <sz val="9"/>
            <color indexed="81"/>
            <rFont val="Tahoma"/>
            <family val="2"/>
          </rPr>
          <t>Note:</t>
        </r>
        <r>
          <rPr>
            <sz val="9"/>
            <color indexed="81"/>
            <rFont val="Tahoma"/>
            <family val="2"/>
          </rPr>
          <t xml:space="preserve"> 
Please select an answer from the dropdown list.</t>
        </r>
      </text>
    </comment>
    <comment ref="D338" authorId="0" shapeId="0">
      <text>
        <r>
          <rPr>
            <b/>
            <sz val="9"/>
            <color indexed="81"/>
            <rFont val="Tahoma"/>
            <family val="2"/>
          </rPr>
          <t>Note:</t>
        </r>
        <r>
          <rPr>
            <sz val="9"/>
            <color indexed="81"/>
            <rFont val="Tahoma"/>
            <family val="2"/>
          </rPr>
          <t xml:space="preserve"> 
Please select an answer from the dropdown list.</t>
        </r>
      </text>
    </comment>
    <comment ref="D339" authorId="0" shapeId="0">
      <text>
        <r>
          <rPr>
            <b/>
            <sz val="9"/>
            <color indexed="81"/>
            <rFont val="Tahoma"/>
            <family val="2"/>
          </rPr>
          <t>Note:</t>
        </r>
        <r>
          <rPr>
            <sz val="9"/>
            <color indexed="81"/>
            <rFont val="Tahoma"/>
            <family val="2"/>
          </rPr>
          <t xml:space="preserve"> 
Please select an answer from the dropdown list.</t>
        </r>
      </text>
    </comment>
    <comment ref="D340" authorId="0" shapeId="0">
      <text>
        <r>
          <rPr>
            <b/>
            <sz val="9"/>
            <color indexed="81"/>
            <rFont val="Tahoma"/>
            <family val="2"/>
          </rPr>
          <t>Note:</t>
        </r>
        <r>
          <rPr>
            <sz val="9"/>
            <color indexed="81"/>
            <rFont val="Tahoma"/>
            <family val="2"/>
          </rPr>
          <t xml:space="preserve"> 
Please select an answer from the dropdown list.</t>
        </r>
      </text>
    </comment>
    <comment ref="D341" authorId="0" shapeId="0">
      <text>
        <r>
          <rPr>
            <b/>
            <sz val="9"/>
            <color indexed="81"/>
            <rFont val="Tahoma"/>
            <family val="2"/>
          </rPr>
          <t>Note:</t>
        </r>
        <r>
          <rPr>
            <sz val="9"/>
            <color indexed="81"/>
            <rFont val="Tahoma"/>
            <family val="2"/>
          </rPr>
          <t xml:space="preserve"> 
Please select an answer from the dropdown list.</t>
        </r>
      </text>
    </comment>
    <comment ref="D342" authorId="0" shapeId="0">
      <text>
        <r>
          <rPr>
            <b/>
            <sz val="9"/>
            <color indexed="81"/>
            <rFont val="Tahoma"/>
            <family val="2"/>
          </rPr>
          <t>Note:</t>
        </r>
        <r>
          <rPr>
            <sz val="9"/>
            <color indexed="81"/>
            <rFont val="Tahoma"/>
            <family val="2"/>
          </rPr>
          <t xml:space="preserve"> 
Please select an answer from the dropdown list.</t>
        </r>
      </text>
    </comment>
    <comment ref="D343" authorId="0" shapeId="0">
      <text>
        <r>
          <rPr>
            <b/>
            <sz val="9"/>
            <color indexed="81"/>
            <rFont val="Tahoma"/>
            <family val="2"/>
          </rPr>
          <t>Note:</t>
        </r>
        <r>
          <rPr>
            <sz val="9"/>
            <color indexed="81"/>
            <rFont val="Tahoma"/>
            <family val="2"/>
          </rPr>
          <t xml:space="preserve"> 
Please select an answer from the dropdown list.</t>
        </r>
      </text>
    </comment>
    <comment ref="D344" authorId="0" shapeId="0">
      <text>
        <r>
          <rPr>
            <b/>
            <sz val="9"/>
            <color indexed="81"/>
            <rFont val="Tahoma"/>
            <family val="2"/>
          </rPr>
          <t>Note:</t>
        </r>
        <r>
          <rPr>
            <sz val="9"/>
            <color indexed="81"/>
            <rFont val="Tahoma"/>
            <family val="2"/>
          </rPr>
          <t xml:space="preserve"> 
Please select an answer from the dropdown list.</t>
        </r>
      </text>
    </comment>
    <comment ref="D345" authorId="0" shapeId="0">
      <text>
        <r>
          <rPr>
            <b/>
            <sz val="9"/>
            <color indexed="81"/>
            <rFont val="Tahoma"/>
            <family val="2"/>
          </rPr>
          <t>Note:</t>
        </r>
        <r>
          <rPr>
            <sz val="9"/>
            <color indexed="81"/>
            <rFont val="Tahoma"/>
            <family val="2"/>
          </rPr>
          <t xml:space="preserve"> 
Please select an answer from the dropdown list.</t>
        </r>
      </text>
    </comment>
    <comment ref="D346" authorId="0" shapeId="0">
      <text>
        <r>
          <rPr>
            <b/>
            <sz val="9"/>
            <color indexed="81"/>
            <rFont val="Tahoma"/>
            <family val="2"/>
          </rPr>
          <t>Note:</t>
        </r>
        <r>
          <rPr>
            <sz val="9"/>
            <color indexed="81"/>
            <rFont val="Tahoma"/>
            <family val="2"/>
          </rPr>
          <t xml:space="preserve"> 
Please select an answer from the dropdown list.</t>
        </r>
      </text>
    </comment>
    <comment ref="D348" authorId="0" shapeId="0">
      <text>
        <r>
          <rPr>
            <b/>
            <sz val="9"/>
            <color indexed="81"/>
            <rFont val="Tahoma"/>
            <family val="2"/>
          </rPr>
          <t>Note:</t>
        </r>
        <r>
          <rPr>
            <sz val="9"/>
            <color indexed="81"/>
            <rFont val="Tahoma"/>
            <family val="2"/>
          </rPr>
          <t xml:space="preserve"> 
Please select an answer from the dropdown list.</t>
        </r>
      </text>
    </comment>
    <comment ref="D349" authorId="0" shapeId="0">
      <text>
        <r>
          <rPr>
            <b/>
            <sz val="9"/>
            <color indexed="81"/>
            <rFont val="Tahoma"/>
            <family val="2"/>
          </rPr>
          <t>Note:</t>
        </r>
        <r>
          <rPr>
            <sz val="9"/>
            <color indexed="81"/>
            <rFont val="Tahoma"/>
            <family val="2"/>
          </rPr>
          <t xml:space="preserve"> 
Please select an answer from the dropdown list.</t>
        </r>
      </text>
    </comment>
    <comment ref="D350" authorId="0" shapeId="0">
      <text>
        <r>
          <rPr>
            <b/>
            <sz val="9"/>
            <color indexed="81"/>
            <rFont val="Tahoma"/>
            <family val="2"/>
          </rPr>
          <t>Note:</t>
        </r>
        <r>
          <rPr>
            <sz val="9"/>
            <color indexed="81"/>
            <rFont val="Tahoma"/>
            <family val="2"/>
          </rPr>
          <t xml:space="preserve"> 
Please select an answer from the dropdown list.</t>
        </r>
      </text>
    </comment>
    <comment ref="D351" authorId="0" shapeId="0">
      <text>
        <r>
          <rPr>
            <b/>
            <sz val="9"/>
            <color indexed="81"/>
            <rFont val="Tahoma"/>
            <family val="2"/>
          </rPr>
          <t>Note:</t>
        </r>
        <r>
          <rPr>
            <sz val="9"/>
            <color indexed="81"/>
            <rFont val="Tahoma"/>
            <family val="2"/>
          </rPr>
          <t xml:space="preserve"> 
Please select an answer from the dropdown list.</t>
        </r>
      </text>
    </comment>
    <comment ref="D352" authorId="0" shapeId="0">
      <text>
        <r>
          <rPr>
            <b/>
            <sz val="9"/>
            <color indexed="81"/>
            <rFont val="Tahoma"/>
            <family val="2"/>
          </rPr>
          <t>Note:</t>
        </r>
        <r>
          <rPr>
            <sz val="9"/>
            <color indexed="81"/>
            <rFont val="Tahoma"/>
            <family val="2"/>
          </rPr>
          <t xml:space="preserve"> 
Please select an answer from the dropdown list.</t>
        </r>
      </text>
    </comment>
    <comment ref="D353" authorId="0" shapeId="0">
      <text>
        <r>
          <rPr>
            <b/>
            <sz val="9"/>
            <color indexed="81"/>
            <rFont val="Tahoma"/>
            <family val="2"/>
          </rPr>
          <t>Note:</t>
        </r>
        <r>
          <rPr>
            <sz val="9"/>
            <color indexed="81"/>
            <rFont val="Tahoma"/>
            <family val="2"/>
          </rPr>
          <t xml:space="preserve"> 
Please select an answer from the dropdown list.</t>
        </r>
      </text>
    </comment>
    <comment ref="D354" authorId="0" shapeId="0">
      <text>
        <r>
          <rPr>
            <b/>
            <sz val="9"/>
            <color indexed="81"/>
            <rFont val="Tahoma"/>
            <family val="2"/>
          </rPr>
          <t>Note:</t>
        </r>
        <r>
          <rPr>
            <sz val="9"/>
            <color indexed="81"/>
            <rFont val="Tahoma"/>
            <family val="2"/>
          </rPr>
          <t xml:space="preserve"> 
Please select an answer from the dropdown list.</t>
        </r>
      </text>
    </comment>
    <comment ref="D355" authorId="0" shapeId="0">
      <text>
        <r>
          <rPr>
            <b/>
            <sz val="9"/>
            <color indexed="81"/>
            <rFont val="Tahoma"/>
            <family val="2"/>
          </rPr>
          <t>Note:</t>
        </r>
        <r>
          <rPr>
            <sz val="9"/>
            <color indexed="81"/>
            <rFont val="Tahoma"/>
            <family val="2"/>
          </rPr>
          <t xml:space="preserve"> 
Please select an answer from the dropdown list.</t>
        </r>
      </text>
    </comment>
    <comment ref="D356" authorId="0" shapeId="0">
      <text>
        <r>
          <rPr>
            <b/>
            <sz val="9"/>
            <color indexed="81"/>
            <rFont val="Tahoma"/>
            <family val="2"/>
          </rPr>
          <t>Note:</t>
        </r>
        <r>
          <rPr>
            <sz val="9"/>
            <color indexed="81"/>
            <rFont val="Tahoma"/>
            <family val="2"/>
          </rPr>
          <t xml:space="preserve"> 
Please select an answer from the dropdown list.</t>
        </r>
      </text>
    </comment>
    <comment ref="D357" authorId="0" shapeId="0">
      <text>
        <r>
          <rPr>
            <b/>
            <sz val="9"/>
            <color indexed="81"/>
            <rFont val="Tahoma"/>
            <family val="2"/>
          </rPr>
          <t>Note:</t>
        </r>
        <r>
          <rPr>
            <sz val="9"/>
            <color indexed="81"/>
            <rFont val="Tahoma"/>
            <family val="2"/>
          </rPr>
          <t xml:space="preserve"> 
Please select an answer from the dropdown list.</t>
        </r>
      </text>
    </comment>
    <comment ref="D359" authorId="0" shapeId="0">
      <text>
        <r>
          <rPr>
            <b/>
            <sz val="9"/>
            <color indexed="81"/>
            <rFont val="Tahoma"/>
            <family val="2"/>
          </rPr>
          <t>Note:</t>
        </r>
        <r>
          <rPr>
            <sz val="9"/>
            <color indexed="81"/>
            <rFont val="Tahoma"/>
            <family val="2"/>
          </rPr>
          <t xml:space="preserve"> 
Please select an answer from the dropdown list.</t>
        </r>
      </text>
    </comment>
    <comment ref="D360" authorId="0" shapeId="0">
      <text>
        <r>
          <rPr>
            <b/>
            <sz val="9"/>
            <color indexed="81"/>
            <rFont val="Tahoma"/>
            <family val="2"/>
          </rPr>
          <t>Note:</t>
        </r>
        <r>
          <rPr>
            <sz val="9"/>
            <color indexed="81"/>
            <rFont val="Tahoma"/>
            <family val="2"/>
          </rPr>
          <t xml:space="preserve"> 
Please select an answer from the dropdown list.</t>
        </r>
      </text>
    </comment>
    <comment ref="D361" authorId="0" shapeId="0">
      <text>
        <r>
          <rPr>
            <b/>
            <sz val="9"/>
            <color indexed="81"/>
            <rFont val="Tahoma"/>
            <family val="2"/>
          </rPr>
          <t>Note:</t>
        </r>
        <r>
          <rPr>
            <sz val="9"/>
            <color indexed="81"/>
            <rFont val="Tahoma"/>
            <family val="2"/>
          </rPr>
          <t xml:space="preserve"> 
Please select an answer from the dropdown list.</t>
        </r>
      </text>
    </comment>
    <comment ref="D362" authorId="0" shapeId="0">
      <text>
        <r>
          <rPr>
            <b/>
            <sz val="9"/>
            <color indexed="81"/>
            <rFont val="Tahoma"/>
            <family val="2"/>
          </rPr>
          <t>Note:</t>
        </r>
        <r>
          <rPr>
            <sz val="9"/>
            <color indexed="81"/>
            <rFont val="Tahoma"/>
            <family val="2"/>
          </rPr>
          <t xml:space="preserve"> 
Please select an answer from the dropdown list.</t>
        </r>
      </text>
    </comment>
    <comment ref="D363" authorId="0" shapeId="0">
      <text>
        <r>
          <rPr>
            <b/>
            <sz val="9"/>
            <color indexed="81"/>
            <rFont val="Tahoma"/>
            <family val="2"/>
          </rPr>
          <t>Note:</t>
        </r>
        <r>
          <rPr>
            <sz val="9"/>
            <color indexed="81"/>
            <rFont val="Tahoma"/>
            <family val="2"/>
          </rPr>
          <t xml:space="preserve"> 
Please select an answer from the dropdown list.</t>
        </r>
      </text>
    </comment>
    <comment ref="D364" authorId="0" shapeId="0">
      <text>
        <r>
          <rPr>
            <b/>
            <sz val="9"/>
            <color indexed="81"/>
            <rFont val="Tahoma"/>
            <family val="2"/>
          </rPr>
          <t>Note:</t>
        </r>
        <r>
          <rPr>
            <sz val="9"/>
            <color indexed="81"/>
            <rFont val="Tahoma"/>
            <family val="2"/>
          </rPr>
          <t xml:space="preserve"> 
Please select an answer from the dropdown list.</t>
        </r>
      </text>
    </comment>
    <comment ref="D365" authorId="0" shapeId="0">
      <text>
        <r>
          <rPr>
            <b/>
            <sz val="9"/>
            <color indexed="81"/>
            <rFont val="Tahoma"/>
            <family val="2"/>
          </rPr>
          <t>Note:</t>
        </r>
        <r>
          <rPr>
            <sz val="9"/>
            <color indexed="81"/>
            <rFont val="Tahoma"/>
            <family val="2"/>
          </rPr>
          <t xml:space="preserve"> 
Please select an answer from the dropdown list.</t>
        </r>
      </text>
    </comment>
    <comment ref="D366" authorId="0" shapeId="0">
      <text>
        <r>
          <rPr>
            <b/>
            <sz val="9"/>
            <color indexed="81"/>
            <rFont val="Tahoma"/>
            <family val="2"/>
          </rPr>
          <t>Note:</t>
        </r>
        <r>
          <rPr>
            <sz val="9"/>
            <color indexed="81"/>
            <rFont val="Tahoma"/>
            <family val="2"/>
          </rPr>
          <t xml:space="preserve"> 
Please select an answer from the dropdown list.</t>
        </r>
      </text>
    </comment>
    <comment ref="D367" authorId="0" shapeId="0">
      <text>
        <r>
          <rPr>
            <b/>
            <sz val="9"/>
            <color indexed="81"/>
            <rFont val="Tahoma"/>
            <family val="2"/>
          </rPr>
          <t>Note:</t>
        </r>
        <r>
          <rPr>
            <sz val="9"/>
            <color indexed="81"/>
            <rFont val="Tahoma"/>
            <family val="2"/>
          </rPr>
          <t xml:space="preserve"> 
Please select an answer from the dropdown list.</t>
        </r>
      </text>
    </comment>
    <comment ref="D368" authorId="0" shapeId="0">
      <text>
        <r>
          <rPr>
            <b/>
            <sz val="9"/>
            <color indexed="81"/>
            <rFont val="Tahoma"/>
            <family val="2"/>
          </rPr>
          <t>Note:</t>
        </r>
        <r>
          <rPr>
            <sz val="9"/>
            <color indexed="81"/>
            <rFont val="Tahoma"/>
            <family val="2"/>
          </rPr>
          <t xml:space="preserve"> 
Please select an answer from the dropdown list.</t>
        </r>
      </text>
    </comment>
    <comment ref="D369" authorId="0" shapeId="0">
      <text>
        <r>
          <rPr>
            <b/>
            <sz val="9"/>
            <color indexed="81"/>
            <rFont val="Tahoma"/>
            <family val="2"/>
          </rPr>
          <t>Note:</t>
        </r>
        <r>
          <rPr>
            <sz val="9"/>
            <color indexed="81"/>
            <rFont val="Tahoma"/>
            <family val="2"/>
          </rPr>
          <t xml:space="preserve"> 
Please select an answer from the dropdown list.</t>
        </r>
      </text>
    </comment>
    <comment ref="D372" authorId="0" shapeId="0">
      <text>
        <r>
          <rPr>
            <b/>
            <sz val="9"/>
            <color indexed="81"/>
            <rFont val="Tahoma"/>
            <family val="2"/>
          </rPr>
          <t>Note:</t>
        </r>
        <r>
          <rPr>
            <sz val="9"/>
            <color indexed="81"/>
            <rFont val="Tahoma"/>
            <family val="2"/>
          </rPr>
          <t xml:space="preserve"> 
Please select an answer from the dropdown list.</t>
        </r>
      </text>
    </comment>
    <comment ref="D373" authorId="0" shapeId="0">
      <text>
        <r>
          <rPr>
            <b/>
            <sz val="9"/>
            <color indexed="81"/>
            <rFont val="Tahoma"/>
            <family val="2"/>
          </rPr>
          <t>Note:</t>
        </r>
        <r>
          <rPr>
            <sz val="9"/>
            <color indexed="81"/>
            <rFont val="Tahoma"/>
            <family val="2"/>
          </rPr>
          <t xml:space="preserve"> 
Please select an answer from the dropdown list.</t>
        </r>
      </text>
    </comment>
    <comment ref="D374" authorId="0" shapeId="0">
      <text>
        <r>
          <rPr>
            <b/>
            <sz val="9"/>
            <color indexed="81"/>
            <rFont val="Tahoma"/>
            <family val="2"/>
          </rPr>
          <t>Note:</t>
        </r>
        <r>
          <rPr>
            <sz val="9"/>
            <color indexed="81"/>
            <rFont val="Tahoma"/>
            <family val="2"/>
          </rPr>
          <t xml:space="preserve"> 
Please select an answer from the dropdown list.</t>
        </r>
      </text>
    </comment>
    <comment ref="D375" authorId="0" shapeId="0">
      <text>
        <r>
          <rPr>
            <b/>
            <sz val="9"/>
            <color indexed="81"/>
            <rFont val="Tahoma"/>
            <family val="2"/>
          </rPr>
          <t>Note:</t>
        </r>
        <r>
          <rPr>
            <sz val="9"/>
            <color indexed="81"/>
            <rFont val="Tahoma"/>
            <family val="2"/>
          </rPr>
          <t xml:space="preserve"> 
Please select an answer from the dropdown list.</t>
        </r>
      </text>
    </comment>
    <comment ref="D376" authorId="0" shapeId="0">
      <text>
        <r>
          <rPr>
            <b/>
            <sz val="9"/>
            <color indexed="81"/>
            <rFont val="Tahoma"/>
            <family val="2"/>
          </rPr>
          <t>Note:</t>
        </r>
        <r>
          <rPr>
            <sz val="9"/>
            <color indexed="81"/>
            <rFont val="Tahoma"/>
            <family val="2"/>
          </rPr>
          <t xml:space="preserve"> 
Please select an answer from the dropdown list.</t>
        </r>
      </text>
    </comment>
    <comment ref="D378" authorId="0" shapeId="0">
      <text>
        <r>
          <rPr>
            <b/>
            <sz val="9"/>
            <color indexed="81"/>
            <rFont val="Tahoma"/>
            <family val="2"/>
          </rPr>
          <t>Note:</t>
        </r>
        <r>
          <rPr>
            <sz val="9"/>
            <color indexed="81"/>
            <rFont val="Tahoma"/>
            <family val="2"/>
          </rPr>
          <t xml:space="preserve"> 
Please select an answer from the dropdown list.</t>
        </r>
      </text>
    </comment>
    <comment ref="D379" authorId="0" shapeId="0">
      <text>
        <r>
          <rPr>
            <b/>
            <sz val="9"/>
            <color indexed="81"/>
            <rFont val="Tahoma"/>
            <family val="2"/>
          </rPr>
          <t>Note:</t>
        </r>
        <r>
          <rPr>
            <sz val="9"/>
            <color indexed="81"/>
            <rFont val="Tahoma"/>
            <family val="2"/>
          </rPr>
          <t xml:space="preserve"> 
Please select an answer from the dropdown list.</t>
        </r>
      </text>
    </comment>
    <comment ref="D380" authorId="0" shapeId="0">
      <text>
        <r>
          <rPr>
            <b/>
            <sz val="9"/>
            <color indexed="81"/>
            <rFont val="Tahoma"/>
            <family val="2"/>
          </rPr>
          <t>Note:</t>
        </r>
        <r>
          <rPr>
            <sz val="9"/>
            <color indexed="81"/>
            <rFont val="Tahoma"/>
            <family val="2"/>
          </rPr>
          <t xml:space="preserve"> 
Please select an answer from the dropdown list.</t>
        </r>
      </text>
    </comment>
    <comment ref="D381" authorId="0" shapeId="0">
      <text>
        <r>
          <rPr>
            <b/>
            <sz val="9"/>
            <color indexed="81"/>
            <rFont val="Tahoma"/>
            <family val="2"/>
          </rPr>
          <t>Note:</t>
        </r>
        <r>
          <rPr>
            <sz val="9"/>
            <color indexed="81"/>
            <rFont val="Tahoma"/>
            <family val="2"/>
          </rPr>
          <t xml:space="preserve"> 
Please select an answer from the dropdown list.</t>
        </r>
      </text>
    </comment>
    <comment ref="D382" authorId="0" shapeId="0">
      <text>
        <r>
          <rPr>
            <b/>
            <sz val="9"/>
            <color indexed="81"/>
            <rFont val="Tahoma"/>
            <family val="2"/>
          </rPr>
          <t>Note:</t>
        </r>
        <r>
          <rPr>
            <sz val="9"/>
            <color indexed="81"/>
            <rFont val="Tahoma"/>
            <family val="2"/>
          </rPr>
          <t xml:space="preserve"> 
Please select an answer from the dropdown list.</t>
        </r>
      </text>
    </comment>
    <comment ref="D383" authorId="0" shapeId="0">
      <text>
        <r>
          <rPr>
            <b/>
            <sz val="9"/>
            <color indexed="81"/>
            <rFont val="Tahoma"/>
            <family val="2"/>
          </rPr>
          <t>Note:</t>
        </r>
        <r>
          <rPr>
            <sz val="9"/>
            <color indexed="81"/>
            <rFont val="Tahoma"/>
            <family val="2"/>
          </rPr>
          <t xml:space="preserve"> 
Please select an answer from the dropdown list.</t>
        </r>
      </text>
    </comment>
    <comment ref="D384" authorId="0" shapeId="0">
      <text>
        <r>
          <rPr>
            <b/>
            <sz val="9"/>
            <color indexed="81"/>
            <rFont val="Tahoma"/>
            <family val="2"/>
          </rPr>
          <t>Note:</t>
        </r>
        <r>
          <rPr>
            <sz val="9"/>
            <color indexed="81"/>
            <rFont val="Tahoma"/>
            <family val="2"/>
          </rPr>
          <t xml:space="preserve"> 
Please select an answer from the dropdown list.</t>
        </r>
      </text>
    </comment>
    <comment ref="D385" authorId="0" shapeId="0">
      <text>
        <r>
          <rPr>
            <b/>
            <sz val="9"/>
            <color indexed="81"/>
            <rFont val="Tahoma"/>
            <family val="2"/>
          </rPr>
          <t>Note:</t>
        </r>
        <r>
          <rPr>
            <sz val="9"/>
            <color indexed="81"/>
            <rFont val="Tahoma"/>
            <family val="2"/>
          </rPr>
          <t xml:space="preserve"> 
Please select an answer from the dropdown list.</t>
        </r>
      </text>
    </comment>
    <comment ref="D387" authorId="0" shapeId="0">
      <text>
        <r>
          <rPr>
            <b/>
            <sz val="9"/>
            <color indexed="81"/>
            <rFont val="Tahoma"/>
            <family val="2"/>
          </rPr>
          <t>Note:</t>
        </r>
        <r>
          <rPr>
            <sz val="9"/>
            <color indexed="81"/>
            <rFont val="Tahoma"/>
            <family val="2"/>
          </rPr>
          <t xml:space="preserve"> 
Please select an answer from the dropdown list.</t>
        </r>
      </text>
    </comment>
    <comment ref="D388" authorId="0" shapeId="0">
      <text>
        <r>
          <rPr>
            <b/>
            <sz val="9"/>
            <color indexed="81"/>
            <rFont val="Tahoma"/>
            <family val="2"/>
          </rPr>
          <t>Note:</t>
        </r>
        <r>
          <rPr>
            <sz val="9"/>
            <color indexed="81"/>
            <rFont val="Tahoma"/>
            <family val="2"/>
          </rPr>
          <t xml:space="preserve"> 
Please select an answer from the dropdown list.</t>
        </r>
      </text>
    </comment>
    <comment ref="D389" authorId="0" shapeId="0">
      <text>
        <r>
          <rPr>
            <b/>
            <sz val="9"/>
            <color indexed="81"/>
            <rFont val="Tahoma"/>
            <family val="2"/>
          </rPr>
          <t>Note:</t>
        </r>
        <r>
          <rPr>
            <sz val="9"/>
            <color indexed="81"/>
            <rFont val="Tahoma"/>
            <family val="2"/>
          </rPr>
          <t xml:space="preserve"> 
Please select an answer from the dropdown list.</t>
        </r>
      </text>
    </comment>
    <comment ref="D390" authorId="0" shapeId="0">
      <text>
        <r>
          <rPr>
            <b/>
            <sz val="9"/>
            <color indexed="81"/>
            <rFont val="Tahoma"/>
            <family val="2"/>
          </rPr>
          <t>Note:</t>
        </r>
        <r>
          <rPr>
            <sz val="9"/>
            <color indexed="81"/>
            <rFont val="Tahoma"/>
            <family val="2"/>
          </rPr>
          <t xml:space="preserve"> 
Please select an answer from the dropdown list.</t>
        </r>
      </text>
    </comment>
    <comment ref="D392" authorId="0" shapeId="0">
      <text>
        <r>
          <rPr>
            <b/>
            <sz val="9"/>
            <color indexed="81"/>
            <rFont val="Tahoma"/>
            <family val="2"/>
          </rPr>
          <t>Note:</t>
        </r>
        <r>
          <rPr>
            <sz val="9"/>
            <color indexed="81"/>
            <rFont val="Tahoma"/>
            <family val="2"/>
          </rPr>
          <t xml:space="preserve"> 
Please select an answer from the dropdown list.</t>
        </r>
      </text>
    </comment>
    <comment ref="D393" authorId="0" shapeId="0">
      <text>
        <r>
          <rPr>
            <b/>
            <sz val="9"/>
            <color indexed="81"/>
            <rFont val="Tahoma"/>
            <family val="2"/>
          </rPr>
          <t>Note:</t>
        </r>
        <r>
          <rPr>
            <sz val="9"/>
            <color indexed="81"/>
            <rFont val="Tahoma"/>
            <family val="2"/>
          </rPr>
          <t xml:space="preserve"> 
Please select an answer from the dropdown list.</t>
        </r>
      </text>
    </comment>
    <comment ref="D394" authorId="0" shapeId="0">
      <text>
        <r>
          <rPr>
            <b/>
            <sz val="9"/>
            <color indexed="81"/>
            <rFont val="Tahoma"/>
            <family val="2"/>
          </rPr>
          <t>Note:</t>
        </r>
        <r>
          <rPr>
            <sz val="9"/>
            <color indexed="81"/>
            <rFont val="Tahoma"/>
            <family val="2"/>
          </rPr>
          <t xml:space="preserve"> 
Please select an answer from the dropdown list.</t>
        </r>
      </text>
    </comment>
    <comment ref="D395" authorId="0" shapeId="0">
      <text>
        <r>
          <rPr>
            <b/>
            <sz val="9"/>
            <color indexed="81"/>
            <rFont val="Tahoma"/>
            <family val="2"/>
          </rPr>
          <t>Note:</t>
        </r>
        <r>
          <rPr>
            <sz val="9"/>
            <color indexed="81"/>
            <rFont val="Tahoma"/>
            <family val="2"/>
          </rPr>
          <t xml:space="preserve"> 
Please select an answer from the dropdown list.</t>
        </r>
      </text>
    </comment>
    <comment ref="D396" authorId="0" shapeId="0">
      <text>
        <r>
          <rPr>
            <b/>
            <sz val="9"/>
            <color indexed="81"/>
            <rFont val="Tahoma"/>
            <family val="2"/>
          </rPr>
          <t>Note:</t>
        </r>
        <r>
          <rPr>
            <sz val="9"/>
            <color indexed="81"/>
            <rFont val="Tahoma"/>
            <family val="2"/>
          </rPr>
          <t xml:space="preserve"> 
Please select an answer from the dropdown list.</t>
        </r>
      </text>
    </comment>
    <comment ref="D397" authorId="0" shapeId="0">
      <text>
        <r>
          <rPr>
            <b/>
            <sz val="9"/>
            <color indexed="81"/>
            <rFont val="Tahoma"/>
            <family val="2"/>
          </rPr>
          <t>Note:</t>
        </r>
        <r>
          <rPr>
            <sz val="9"/>
            <color indexed="81"/>
            <rFont val="Tahoma"/>
            <family val="2"/>
          </rPr>
          <t xml:space="preserve"> 
Please select an answer from the dropdown list.</t>
        </r>
      </text>
    </comment>
    <comment ref="D399" authorId="0" shapeId="0">
      <text>
        <r>
          <rPr>
            <b/>
            <sz val="9"/>
            <color indexed="81"/>
            <rFont val="Tahoma"/>
            <family val="2"/>
          </rPr>
          <t>Note:</t>
        </r>
        <r>
          <rPr>
            <sz val="9"/>
            <color indexed="81"/>
            <rFont val="Tahoma"/>
            <family val="2"/>
          </rPr>
          <t xml:space="preserve"> 
Please select an answer from the dropdown list.</t>
        </r>
      </text>
    </comment>
    <comment ref="D400" authorId="0" shapeId="0">
      <text>
        <r>
          <rPr>
            <b/>
            <sz val="9"/>
            <color indexed="81"/>
            <rFont val="Tahoma"/>
            <family val="2"/>
          </rPr>
          <t>Note:</t>
        </r>
        <r>
          <rPr>
            <sz val="9"/>
            <color indexed="81"/>
            <rFont val="Tahoma"/>
            <family val="2"/>
          </rPr>
          <t xml:space="preserve"> 
Please select an answer from the dropdown list.</t>
        </r>
      </text>
    </comment>
    <comment ref="D401" authorId="0" shapeId="0">
      <text>
        <r>
          <rPr>
            <b/>
            <sz val="9"/>
            <color indexed="81"/>
            <rFont val="Tahoma"/>
            <family val="2"/>
          </rPr>
          <t>Note:</t>
        </r>
        <r>
          <rPr>
            <sz val="9"/>
            <color indexed="81"/>
            <rFont val="Tahoma"/>
            <family val="2"/>
          </rPr>
          <t xml:space="preserve"> 
Please select an answer from the dropdown list.</t>
        </r>
      </text>
    </comment>
    <comment ref="D402" authorId="0" shapeId="0">
      <text>
        <r>
          <rPr>
            <b/>
            <sz val="9"/>
            <color indexed="81"/>
            <rFont val="Tahoma"/>
            <family val="2"/>
          </rPr>
          <t>Note:</t>
        </r>
        <r>
          <rPr>
            <sz val="9"/>
            <color indexed="81"/>
            <rFont val="Tahoma"/>
            <family val="2"/>
          </rPr>
          <t xml:space="preserve"> 
Please select an answer from the dropdown list.</t>
        </r>
      </text>
    </comment>
    <comment ref="D403" authorId="0" shapeId="0">
      <text>
        <r>
          <rPr>
            <b/>
            <sz val="9"/>
            <color indexed="81"/>
            <rFont val="Tahoma"/>
            <family val="2"/>
          </rPr>
          <t>Note:</t>
        </r>
        <r>
          <rPr>
            <sz val="9"/>
            <color indexed="81"/>
            <rFont val="Tahoma"/>
            <family val="2"/>
          </rPr>
          <t xml:space="preserve"> 
Please select an answer from the dropdown list.</t>
        </r>
      </text>
    </comment>
    <comment ref="D404" authorId="0" shapeId="0">
      <text>
        <r>
          <rPr>
            <b/>
            <sz val="9"/>
            <color indexed="81"/>
            <rFont val="Tahoma"/>
            <family val="2"/>
          </rPr>
          <t>Note:</t>
        </r>
        <r>
          <rPr>
            <sz val="9"/>
            <color indexed="81"/>
            <rFont val="Tahoma"/>
            <family val="2"/>
          </rPr>
          <t xml:space="preserve"> 
Please select an answer from the dropdown list.</t>
        </r>
      </text>
    </comment>
    <comment ref="D405" authorId="0" shapeId="0">
      <text>
        <r>
          <rPr>
            <b/>
            <sz val="9"/>
            <color indexed="81"/>
            <rFont val="Tahoma"/>
            <family val="2"/>
          </rPr>
          <t>Note:</t>
        </r>
        <r>
          <rPr>
            <sz val="9"/>
            <color indexed="81"/>
            <rFont val="Tahoma"/>
            <family val="2"/>
          </rPr>
          <t xml:space="preserve"> 
Please select an answer from the dropdown list.</t>
        </r>
      </text>
    </comment>
    <comment ref="D406" authorId="0" shapeId="0">
      <text>
        <r>
          <rPr>
            <b/>
            <sz val="9"/>
            <color indexed="81"/>
            <rFont val="Tahoma"/>
            <family val="2"/>
          </rPr>
          <t>Note:</t>
        </r>
        <r>
          <rPr>
            <sz val="9"/>
            <color indexed="81"/>
            <rFont val="Tahoma"/>
            <family val="2"/>
          </rPr>
          <t xml:space="preserve"> 
Please select an answer from the dropdown list.</t>
        </r>
      </text>
    </comment>
    <comment ref="D407" authorId="0" shapeId="0">
      <text>
        <r>
          <rPr>
            <b/>
            <sz val="9"/>
            <color indexed="81"/>
            <rFont val="Tahoma"/>
            <family val="2"/>
          </rPr>
          <t>Note:</t>
        </r>
        <r>
          <rPr>
            <sz val="9"/>
            <color indexed="81"/>
            <rFont val="Tahoma"/>
            <family val="2"/>
          </rPr>
          <t xml:space="preserve"> 
Please select an answer from the dropdown list.</t>
        </r>
      </text>
    </comment>
    <comment ref="D408" authorId="0" shapeId="0">
      <text>
        <r>
          <rPr>
            <b/>
            <sz val="9"/>
            <color indexed="81"/>
            <rFont val="Tahoma"/>
            <family val="2"/>
          </rPr>
          <t>Note:</t>
        </r>
        <r>
          <rPr>
            <sz val="9"/>
            <color indexed="81"/>
            <rFont val="Tahoma"/>
            <family val="2"/>
          </rPr>
          <t xml:space="preserve"> 
Please select an answer from the dropdown list.</t>
        </r>
      </text>
    </comment>
    <comment ref="D409" authorId="0" shapeId="0">
      <text>
        <r>
          <rPr>
            <b/>
            <sz val="9"/>
            <color indexed="81"/>
            <rFont val="Tahoma"/>
            <family val="2"/>
          </rPr>
          <t>Note:</t>
        </r>
        <r>
          <rPr>
            <sz val="9"/>
            <color indexed="81"/>
            <rFont val="Tahoma"/>
            <family val="2"/>
          </rPr>
          <t xml:space="preserve"> 
Please select an answer from the dropdown list.</t>
        </r>
      </text>
    </comment>
    <comment ref="D410" authorId="0" shapeId="0">
      <text>
        <r>
          <rPr>
            <b/>
            <sz val="9"/>
            <color indexed="81"/>
            <rFont val="Tahoma"/>
            <family val="2"/>
          </rPr>
          <t>Note:</t>
        </r>
        <r>
          <rPr>
            <sz val="9"/>
            <color indexed="81"/>
            <rFont val="Tahoma"/>
            <family val="2"/>
          </rPr>
          <t xml:space="preserve"> 
Please select an answer from the dropdown list.</t>
        </r>
      </text>
    </comment>
    <comment ref="D411" authorId="0" shapeId="0">
      <text>
        <r>
          <rPr>
            <b/>
            <sz val="9"/>
            <color indexed="81"/>
            <rFont val="Tahoma"/>
            <family val="2"/>
          </rPr>
          <t>Note:</t>
        </r>
        <r>
          <rPr>
            <sz val="9"/>
            <color indexed="81"/>
            <rFont val="Tahoma"/>
            <family val="2"/>
          </rPr>
          <t xml:space="preserve"> 
Please select an answer from the dropdown list.</t>
        </r>
      </text>
    </comment>
    <comment ref="D412" authorId="0" shapeId="0">
      <text>
        <r>
          <rPr>
            <b/>
            <sz val="9"/>
            <color indexed="81"/>
            <rFont val="Tahoma"/>
            <family val="2"/>
          </rPr>
          <t>Note:</t>
        </r>
        <r>
          <rPr>
            <sz val="9"/>
            <color indexed="81"/>
            <rFont val="Tahoma"/>
            <family val="2"/>
          </rPr>
          <t xml:space="preserve"> 
Please select an answer from the dropdown list.</t>
        </r>
      </text>
    </comment>
    <comment ref="D413" authorId="0" shapeId="0">
      <text>
        <r>
          <rPr>
            <b/>
            <sz val="9"/>
            <color indexed="81"/>
            <rFont val="Tahoma"/>
            <family val="2"/>
          </rPr>
          <t>Note:</t>
        </r>
        <r>
          <rPr>
            <sz val="9"/>
            <color indexed="81"/>
            <rFont val="Tahoma"/>
            <family val="2"/>
          </rPr>
          <t xml:space="preserve"> 
Please select an answer from the dropdown list.</t>
        </r>
      </text>
    </comment>
    <comment ref="D414" authorId="0" shapeId="0">
      <text>
        <r>
          <rPr>
            <b/>
            <sz val="9"/>
            <color indexed="81"/>
            <rFont val="Tahoma"/>
            <family val="2"/>
          </rPr>
          <t>Note:</t>
        </r>
        <r>
          <rPr>
            <sz val="9"/>
            <color indexed="81"/>
            <rFont val="Tahoma"/>
            <family val="2"/>
          </rPr>
          <t xml:space="preserve"> 
Please select an answer from the dropdown list.</t>
        </r>
      </text>
    </comment>
    <comment ref="D415" authorId="0" shapeId="0">
      <text>
        <r>
          <rPr>
            <b/>
            <sz val="9"/>
            <color indexed="81"/>
            <rFont val="Tahoma"/>
            <family val="2"/>
          </rPr>
          <t>Note:</t>
        </r>
        <r>
          <rPr>
            <sz val="9"/>
            <color indexed="81"/>
            <rFont val="Tahoma"/>
            <family val="2"/>
          </rPr>
          <t xml:space="preserve"> 
Please select an answer from the dropdown list.</t>
        </r>
      </text>
    </comment>
    <comment ref="D416" authorId="0" shapeId="0">
      <text>
        <r>
          <rPr>
            <b/>
            <sz val="9"/>
            <color indexed="81"/>
            <rFont val="Tahoma"/>
            <family val="2"/>
          </rPr>
          <t>Note:</t>
        </r>
        <r>
          <rPr>
            <sz val="9"/>
            <color indexed="81"/>
            <rFont val="Tahoma"/>
            <family val="2"/>
          </rPr>
          <t xml:space="preserve"> 
Please select an answer from the dropdown list.</t>
        </r>
      </text>
    </comment>
    <comment ref="D417" authorId="0" shapeId="0">
      <text>
        <r>
          <rPr>
            <b/>
            <sz val="9"/>
            <color indexed="81"/>
            <rFont val="Tahoma"/>
            <family val="2"/>
          </rPr>
          <t>Note:</t>
        </r>
        <r>
          <rPr>
            <sz val="9"/>
            <color indexed="81"/>
            <rFont val="Tahoma"/>
            <family val="2"/>
          </rPr>
          <t xml:space="preserve"> 
Please select an answer from the dropdown list.</t>
        </r>
      </text>
    </comment>
    <comment ref="D418" authorId="0" shapeId="0">
      <text>
        <r>
          <rPr>
            <b/>
            <sz val="9"/>
            <color indexed="81"/>
            <rFont val="Tahoma"/>
            <family val="2"/>
          </rPr>
          <t>Note:</t>
        </r>
        <r>
          <rPr>
            <sz val="9"/>
            <color indexed="81"/>
            <rFont val="Tahoma"/>
            <family val="2"/>
          </rPr>
          <t xml:space="preserve"> 
Please select an answer from the dropdown list.</t>
        </r>
      </text>
    </comment>
    <comment ref="D420" authorId="0" shapeId="0">
      <text>
        <r>
          <rPr>
            <b/>
            <sz val="9"/>
            <color indexed="81"/>
            <rFont val="Tahoma"/>
            <family val="2"/>
          </rPr>
          <t>Note:</t>
        </r>
        <r>
          <rPr>
            <sz val="9"/>
            <color indexed="81"/>
            <rFont val="Tahoma"/>
            <family val="2"/>
          </rPr>
          <t xml:space="preserve"> 
Please select an answer from the dropdown list.</t>
        </r>
      </text>
    </comment>
    <comment ref="D421" authorId="0" shapeId="0">
      <text>
        <r>
          <rPr>
            <b/>
            <sz val="9"/>
            <color indexed="81"/>
            <rFont val="Tahoma"/>
            <family val="2"/>
          </rPr>
          <t>Note:</t>
        </r>
        <r>
          <rPr>
            <sz val="9"/>
            <color indexed="81"/>
            <rFont val="Tahoma"/>
            <family val="2"/>
          </rPr>
          <t xml:space="preserve"> 
Please select an answer from the dropdown list.</t>
        </r>
      </text>
    </comment>
    <comment ref="D422" authorId="0" shapeId="0">
      <text>
        <r>
          <rPr>
            <b/>
            <sz val="9"/>
            <color indexed="81"/>
            <rFont val="Tahoma"/>
            <family val="2"/>
          </rPr>
          <t>Note:</t>
        </r>
        <r>
          <rPr>
            <sz val="9"/>
            <color indexed="81"/>
            <rFont val="Tahoma"/>
            <family val="2"/>
          </rPr>
          <t xml:space="preserve"> 
Please select an answer from the dropdown list.</t>
        </r>
      </text>
    </comment>
    <comment ref="D423" authorId="0" shapeId="0">
      <text>
        <r>
          <rPr>
            <b/>
            <sz val="9"/>
            <color indexed="81"/>
            <rFont val="Tahoma"/>
            <family val="2"/>
          </rPr>
          <t>Note:</t>
        </r>
        <r>
          <rPr>
            <sz val="9"/>
            <color indexed="81"/>
            <rFont val="Tahoma"/>
            <family val="2"/>
          </rPr>
          <t xml:space="preserve"> 
Please select an answer from the dropdown list.</t>
        </r>
      </text>
    </comment>
    <comment ref="D424" authorId="0" shapeId="0">
      <text>
        <r>
          <rPr>
            <b/>
            <sz val="9"/>
            <color indexed="81"/>
            <rFont val="Tahoma"/>
            <family val="2"/>
          </rPr>
          <t>Note:</t>
        </r>
        <r>
          <rPr>
            <sz val="9"/>
            <color indexed="81"/>
            <rFont val="Tahoma"/>
            <family val="2"/>
          </rPr>
          <t xml:space="preserve"> 
Please select an answer from the dropdown list.</t>
        </r>
      </text>
    </comment>
    <comment ref="D425" authorId="0" shapeId="0">
      <text>
        <r>
          <rPr>
            <b/>
            <sz val="9"/>
            <color indexed="81"/>
            <rFont val="Tahoma"/>
            <family val="2"/>
          </rPr>
          <t>Note:</t>
        </r>
        <r>
          <rPr>
            <sz val="9"/>
            <color indexed="81"/>
            <rFont val="Tahoma"/>
            <family val="2"/>
          </rPr>
          <t xml:space="preserve"> 
Please select an answer from the dropdown list.</t>
        </r>
      </text>
    </comment>
    <comment ref="D426" authorId="0" shapeId="0">
      <text>
        <r>
          <rPr>
            <b/>
            <sz val="9"/>
            <color indexed="81"/>
            <rFont val="Tahoma"/>
            <family val="2"/>
          </rPr>
          <t>Note:</t>
        </r>
        <r>
          <rPr>
            <sz val="9"/>
            <color indexed="81"/>
            <rFont val="Tahoma"/>
            <family val="2"/>
          </rPr>
          <t xml:space="preserve"> 
Please select an answer from the dropdown list.</t>
        </r>
      </text>
    </comment>
    <comment ref="D427" authorId="0" shapeId="0">
      <text>
        <r>
          <rPr>
            <b/>
            <sz val="9"/>
            <color indexed="81"/>
            <rFont val="Tahoma"/>
            <family val="2"/>
          </rPr>
          <t>Note:</t>
        </r>
        <r>
          <rPr>
            <sz val="9"/>
            <color indexed="81"/>
            <rFont val="Tahoma"/>
            <family val="2"/>
          </rPr>
          <t xml:space="preserve"> 
Please select an answer from the dropdown list.</t>
        </r>
      </text>
    </comment>
    <comment ref="D428" authorId="0" shapeId="0">
      <text>
        <r>
          <rPr>
            <b/>
            <sz val="9"/>
            <color indexed="81"/>
            <rFont val="Tahoma"/>
            <family val="2"/>
          </rPr>
          <t>Note:</t>
        </r>
        <r>
          <rPr>
            <sz val="9"/>
            <color indexed="81"/>
            <rFont val="Tahoma"/>
            <family val="2"/>
          </rPr>
          <t xml:space="preserve"> 
Please select an answer from the dropdown list.</t>
        </r>
      </text>
    </comment>
    <comment ref="D429" authorId="0" shapeId="0">
      <text>
        <r>
          <rPr>
            <b/>
            <sz val="9"/>
            <color indexed="81"/>
            <rFont val="Tahoma"/>
            <family val="2"/>
          </rPr>
          <t>Note:</t>
        </r>
        <r>
          <rPr>
            <sz val="9"/>
            <color indexed="81"/>
            <rFont val="Tahoma"/>
            <family val="2"/>
          </rPr>
          <t xml:space="preserve"> 
Please select an answer from the dropdown list.</t>
        </r>
      </text>
    </comment>
    <comment ref="D430" authorId="0" shapeId="0">
      <text>
        <r>
          <rPr>
            <b/>
            <sz val="9"/>
            <color indexed="81"/>
            <rFont val="Tahoma"/>
            <family val="2"/>
          </rPr>
          <t>Note:</t>
        </r>
        <r>
          <rPr>
            <sz val="9"/>
            <color indexed="81"/>
            <rFont val="Tahoma"/>
            <family val="2"/>
          </rPr>
          <t xml:space="preserve"> 
Please select an answer from the dropdown list.</t>
        </r>
      </text>
    </comment>
    <comment ref="D431" authorId="0" shapeId="0">
      <text>
        <r>
          <rPr>
            <b/>
            <sz val="9"/>
            <color indexed="81"/>
            <rFont val="Tahoma"/>
            <family val="2"/>
          </rPr>
          <t>Note:</t>
        </r>
        <r>
          <rPr>
            <sz val="9"/>
            <color indexed="81"/>
            <rFont val="Tahoma"/>
            <family val="2"/>
          </rPr>
          <t xml:space="preserve"> 
Please select an answer from the dropdown list.</t>
        </r>
      </text>
    </comment>
    <comment ref="D432" authorId="0" shapeId="0">
      <text>
        <r>
          <rPr>
            <b/>
            <sz val="9"/>
            <color indexed="81"/>
            <rFont val="Tahoma"/>
            <family val="2"/>
          </rPr>
          <t>Note:</t>
        </r>
        <r>
          <rPr>
            <sz val="9"/>
            <color indexed="81"/>
            <rFont val="Tahoma"/>
            <family val="2"/>
          </rPr>
          <t xml:space="preserve"> 
Please select an answer from the dropdown list.</t>
        </r>
      </text>
    </comment>
    <comment ref="D433" authorId="0" shapeId="0">
      <text>
        <r>
          <rPr>
            <b/>
            <sz val="9"/>
            <color indexed="81"/>
            <rFont val="Tahoma"/>
            <family val="2"/>
          </rPr>
          <t>Note:</t>
        </r>
        <r>
          <rPr>
            <sz val="9"/>
            <color indexed="81"/>
            <rFont val="Tahoma"/>
            <family val="2"/>
          </rPr>
          <t xml:space="preserve"> 
Please select an answer from the dropdown list.</t>
        </r>
      </text>
    </comment>
    <comment ref="D434" authorId="0" shapeId="0">
      <text>
        <r>
          <rPr>
            <b/>
            <sz val="9"/>
            <color indexed="81"/>
            <rFont val="Tahoma"/>
            <family val="2"/>
          </rPr>
          <t>Note:</t>
        </r>
        <r>
          <rPr>
            <sz val="9"/>
            <color indexed="81"/>
            <rFont val="Tahoma"/>
            <family val="2"/>
          </rPr>
          <t xml:space="preserve"> 
Please select an answer from the dropdown list.</t>
        </r>
      </text>
    </comment>
    <comment ref="D435" authorId="0" shapeId="0">
      <text>
        <r>
          <rPr>
            <b/>
            <sz val="9"/>
            <color indexed="81"/>
            <rFont val="Tahoma"/>
            <family val="2"/>
          </rPr>
          <t>Note:</t>
        </r>
        <r>
          <rPr>
            <sz val="9"/>
            <color indexed="81"/>
            <rFont val="Tahoma"/>
            <family val="2"/>
          </rPr>
          <t xml:space="preserve"> 
Please select an answer from the dropdown list.</t>
        </r>
      </text>
    </comment>
    <comment ref="D436" authorId="0" shapeId="0">
      <text>
        <r>
          <rPr>
            <b/>
            <sz val="9"/>
            <color indexed="81"/>
            <rFont val="Tahoma"/>
            <family val="2"/>
          </rPr>
          <t>Note:</t>
        </r>
        <r>
          <rPr>
            <sz val="9"/>
            <color indexed="81"/>
            <rFont val="Tahoma"/>
            <family val="2"/>
          </rPr>
          <t xml:space="preserve"> 
Please select an answer from the dropdown list.</t>
        </r>
      </text>
    </comment>
    <comment ref="D437" authorId="0" shapeId="0">
      <text>
        <r>
          <rPr>
            <b/>
            <sz val="9"/>
            <color indexed="81"/>
            <rFont val="Tahoma"/>
            <family val="2"/>
          </rPr>
          <t>Note:</t>
        </r>
        <r>
          <rPr>
            <sz val="9"/>
            <color indexed="81"/>
            <rFont val="Tahoma"/>
            <family val="2"/>
          </rPr>
          <t xml:space="preserve"> 
Please select an answer from the dropdown list.</t>
        </r>
      </text>
    </comment>
    <comment ref="D439" authorId="0" shapeId="0">
      <text>
        <r>
          <rPr>
            <b/>
            <sz val="9"/>
            <color indexed="81"/>
            <rFont val="Tahoma"/>
            <family val="2"/>
          </rPr>
          <t>Note:</t>
        </r>
        <r>
          <rPr>
            <sz val="9"/>
            <color indexed="81"/>
            <rFont val="Tahoma"/>
            <family val="2"/>
          </rPr>
          <t xml:space="preserve"> 
Please select an answer from the dropdown list.</t>
        </r>
      </text>
    </comment>
    <comment ref="D440" authorId="0" shapeId="0">
      <text>
        <r>
          <rPr>
            <b/>
            <sz val="9"/>
            <color indexed="81"/>
            <rFont val="Tahoma"/>
            <family val="2"/>
          </rPr>
          <t>Note:</t>
        </r>
        <r>
          <rPr>
            <sz val="9"/>
            <color indexed="81"/>
            <rFont val="Tahoma"/>
            <family val="2"/>
          </rPr>
          <t xml:space="preserve"> 
Please select an answer from the dropdown list.</t>
        </r>
      </text>
    </comment>
    <comment ref="D441" authorId="0" shapeId="0">
      <text>
        <r>
          <rPr>
            <b/>
            <sz val="9"/>
            <color indexed="81"/>
            <rFont val="Tahoma"/>
            <family val="2"/>
          </rPr>
          <t>Note:</t>
        </r>
        <r>
          <rPr>
            <sz val="9"/>
            <color indexed="81"/>
            <rFont val="Tahoma"/>
            <family val="2"/>
          </rPr>
          <t xml:space="preserve"> 
Please select an answer from the dropdown list.</t>
        </r>
      </text>
    </comment>
    <comment ref="D442" authorId="0" shapeId="0">
      <text>
        <r>
          <rPr>
            <b/>
            <sz val="9"/>
            <color indexed="81"/>
            <rFont val="Tahoma"/>
            <family val="2"/>
          </rPr>
          <t>Note:</t>
        </r>
        <r>
          <rPr>
            <sz val="9"/>
            <color indexed="81"/>
            <rFont val="Tahoma"/>
            <family val="2"/>
          </rPr>
          <t xml:space="preserve"> 
Please select an answer from the dropdown list.</t>
        </r>
      </text>
    </comment>
    <comment ref="D443" authorId="0" shapeId="0">
      <text>
        <r>
          <rPr>
            <b/>
            <sz val="9"/>
            <color indexed="81"/>
            <rFont val="Tahoma"/>
            <family val="2"/>
          </rPr>
          <t>Note:</t>
        </r>
        <r>
          <rPr>
            <sz val="9"/>
            <color indexed="81"/>
            <rFont val="Tahoma"/>
            <family val="2"/>
          </rPr>
          <t xml:space="preserve"> 
Please select an answer from the dropdown list.</t>
        </r>
      </text>
    </comment>
    <comment ref="D444" authorId="0" shapeId="0">
      <text>
        <r>
          <rPr>
            <b/>
            <sz val="9"/>
            <color indexed="81"/>
            <rFont val="Tahoma"/>
            <family val="2"/>
          </rPr>
          <t>Note:</t>
        </r>
        <r>
          <rPr>
            <sz val="9"/>
            <color indexed="81"/>
            <rFont val="Tahoma"/>
            <family val="2"/>
          </rPr>
          <t xml:space="preserve"> 
Please select an answer from the dropdown list.</t>
        </r>
      </text>
    </comment>
    <comment ref="D445" authorId="0" shapeId="0">
      <text>
        <r>
          <rPr>
            <b/>
            <sz val="9"/>
            <color indexed="81"/>
            <rFont val="Tahoma"/>
            <family val="2"/>
          </rPr>
          <t>Note:</t>
        </r>
        <r>
          <rPr>
            <sz val="9"/>
            <color indexed="81"/>
            <rFont val="Tahoma"/>
            <family val="2"/>
          </rPr>
          <t xml:space="preserve"> 
Please select an answer from the dropdown list.</t>
        </r>
      </text>
    </comment>
    <comment ref="D446" authorId="0" shapeId="0">
      <text>
        <r>
          <rPr>
            <b/>
            <sz val="9"/>
            <color indexed="81"/>
            <rFont val="Tahoma"/>
            <family val="2"/>
          </rPr>
          <t>Note:</t>
        </r>
        <r>
          <rPr>
            <sz val="9"/>
            <color indexed="81"/>
            <rFont val="Tahoma"/>
            <family val="2"/>
          </rPr>
          <t xml:space="preserve"> 
Please select an answer from the dropdown list.</t>
        </r>
      </text>
    </comment>
    <comment ref="D449" authorId="0" shapeId="0">
      <text>
        <r>
          <rPr>
            <b/>
            <sz val="9"/>
            <color indexed="81"/>
            <rFont val="Tahoma"/>
            <family val="2"/>
          </rPr>
          <t>Note:</t>
        </r>
        <r>
          <rPr>
            <sz val="9"/>
            <color indexed="81"/>
            <rFont val="Tahoma"/>
            <family val="2"/>
          </rPr>
          <t xml:space="preserve"> 
Please select an answer from the dropdown list.</t>
        </r>
      </text>
    </comment>
    <comment ref="D451" authorId="0" shapeId="0">
      <text>
        <r>
          <rPr>
            <b/>
            <sz val="9"/>
            <color indexed="81"/>
            <rFont val="Tahoma"/>
            <family val="2"/>
          </rPr>
          <t>Note:</t>
        </r>
        <r>
          <rPr>
            <sz val="9"/>
            <color indexed="81"/>
            <rFont val="Tahoma"/>
            <family val="2"/>
          </rPr>
          <t xml:space="preserve"> 
Please select an answer from the dropdown list.</t>
        </r>
      </text>
    </comment>
    <comment ref="D452" authorId="0" shapeId="0">
      <text>
        <r>
          <rPr>
            <b/>
            <sz val="9"/>
            <color indexed="81"/>
            <rFont val="Tahoma"/>
            <family val="2"/>
          </rPr>
          <t>Note:</t>
        </r>
        <r>
          <rPr>
            <sz val="9"/>
            <color indexed="81"/>
            <rFont val="Tahoma"/>
            <family val="2"/>
          </rPr>
          <t xml:space="preserve"> 
Please select an answer from the dropdown list.</t>
        </r>
      </text>
    </comment>
    <comment ref="D453" authorId="0" shapeId="0">
      <text>
        <r>
          <rPr>
            <b/>
            <sz val="9"/>
            <color indexed="81"/>
            <rFont val="Tahoma"/>
            <family val="2"/>
          </rPr>
          <t>Note:</t>
        </r>
        <r>
          <rPr>
            <sz val="9"/>
            <color indexed="81"/>
            <rFont val="Tahoma"/>
            <family val="2"/>
          </rPr>
          <t xml:space="preserve"> 
Please select an answer from the dropdown list.</t>
        </r>
      </text>
    </comment>
    <comment ref="D454" authorId="0" shapeId="0">
      <text>
        <r>
          <rPr>
            <b/>
            <sz val="9"/>
            <color indexed="81"/>
            <rFont val="Tahoma"/>
            <family val="2"/>
          </rPr>
          <t>Note:</t>
        </r>
        <r>
          <rPr>
            <sz val="9"/>
            <color indexed="81"/>
            <rFont val="Tahoma"/>
            <family val="2"/>
          </rPr>
          <t xml:space="preserve"> 
Please select an answer from the dropdown list.</t>
        </r>
      </text>
    </comment>
    <comment ref="D455" authorId="0" shapeId="0">
      <text>
        <r>
          <rPr>
            <b/>
            <sz val="9"/>
            <color indexed="81"/>
            <rFont val="Tahoma"/>
            <family val="2"/>
          </rPr>
          <t>Note:</t>
        </r>
        <r>
          <rPr>
            <sz val="9"/>
            <color indexed="81"/>
            <rFont val="Tahoma"/>
            <family val="2"/>
          </rPr>
          <t xml:space="preserve"> 
Please select an answer from the dropdown list.</t>
        </r>
      </text>
    </comment>
    <comment ref="D456" authorId="0" shapeId="0">
      <text>
        <r>
          <rPr>
            <b/>
            <sz val="9"/>
            <color indexed="81"/>
            <rFont val="Tahoma"/>
            <family val="2"/>
          </rPr>
          <t>Note:</t>
        </r>
        <r>
          <rPr>
            <sz val="9"/>
            <color indexed="81"/>
            <rFont val="Tahoma"/>
            <family val="2"/>
          </rPr>
          <t xml:space="preserve"> 
Please select an answer from the dropdown list.</t>
        </r>
      </text>
    </comment>
    <comment ref="D457" authorId="0" shapeId="0">
      <text>
        <r>
          <rPr>
            <b/>
            <sz val="9"/>
            <color indexed="81"/>
            <rFont val="Tahoma"/>
            <family val="2"/>
          </rPr>
          <t>Note:</t>
        </r>
        <r>
          <rPr>
            <sz val="9"/>
            <color indexed="81"/>
            <rFont val="Tahoma"/>
            <family val="2"/>
          </rPr>
          <t xml:space="preserve"> 
Please select an answer from the dropdown list.</t>
        </r>
      </text>
    </comment>
    <comment ref="D458" authorId="0" shapeId="0">
      <text>
        <r>
          <rPr>
            <b/>
            <sz val="9"/>
            <color indexed="81"/>
            <rFont val="Tahoma"/>
            <family val="2"/>
          </rPr>
          <t>Note:</t>
        </r>
        <r>
          <rPr>
            <sz val="9"/>
            <color indexed="81"/>
            <rFont val="Tahoma"/>
            <family val="2"/>
          </rPr>
          <t xml:space="preserve"> 
Please select an answer from the dropdown list.</t>
        </r>
      </text>
    </comment>
    <comment ref="D459" authorId="0" shapeId="0">
      <text>
        <r>
          <rPr>
            <b/>
            <sz val="9"/>
            <color indexed="81"/>
            <rFont val="Tahoma"/>
            <family val="2"/>
          </rPr>
          <t>Note:</t>
        </r>
        <r>
          <rPr>
            <sz val="9"/>
            <color indexed="81"/>
            <rFont val="Tahoma"/>
            <family val="2"/>
          </rPr>
          <t xml:space="preserve"> 
Please select an answer from the dropdown list.</t>
        </r>
      </text>
    </comment>
    <comment ref="D460" authorId="0" shapeId="0">
      <text>
        <r>
          <rPr>
            <b/>
            <sz val="9"/>
            <color indexed="81"/>
            <rFont val="Tahoma"/>
            <family val="2"/>
          </rPr>
          <t>Note:</t>
        </r>
        <r>
          <rPr>
            <sz val="9"/>
            <color indexed="81"/>
            <rFont val="Tahoma"/>
            <family val="2"/>
          </rPr>
          <t xml:space="preserve"> 
Please select an answer from the dropdown list.</t>
        </r>
      </text>
    </comment>
    <comment ref="D463" authorId="0" shapeId="0">
      <text>
        <r>
          <rPr>
            <b/>
            <sz val="9"/>
            <color indexed="81"/>
            <rFont val="Tahoma"/>
            <family val="2"/>
          </rPr>
          <t>Note:</t>
        </r>
        <r>
          <rPr>
            <sz val="9"/>
            <color indexed="81"/>
            <rFont val="Tahoma"/>
            <family val="2"/>
          </rPr>
          <t xml:space="preserve"> 
Please select an answer from the dropdown list.</t>
        </r>
      </text>
    </comment>
    <comment ref="D464" authorId="0" shapeId="0">
      <text>
        <r>
          <rPr>
            <b/>
            <sz val="9"/>
            <color indexed="81"/>
            <rFont val="Tahoma"/>
            <family val="2"/>
          </rPr>
          <t>Note:</t>
        </r>
        <r>
          <rPr>
            <sz val="9"/>
            <color indexed="81"/>
            <rFont val="Tahoma"/>
            <family val="2"/>
          </rPr>
          <t xml:space="preserve"> 
Please select an answer from the dropdown list.</t>
        </r>
      </text>
    </comment>
    <comment ref="D466" authorId="0" shapeId="0">
      <text>
        <r>
          <rPr>
            <b/>
            <sz val="9"/>
            <color indexed="81"/>
            <rFont val="Tahoma"/>
            <family val="2"/>
          </rPr>
          <t>Note:</t>
        </r>
        <r>
          <rPr>
            <sz val="9"/>
            <color indexed="81"/>
            <rFont val="Tahoma"/>
            <family val="2"/>
          </rPr>
          <t xml:space="preserve"> 
Please select an answer from the dropdown list.</t>
        </r>
      </text>
    </comment>
    <comment ref="D467" authorId="0" shapeId="0">
      <text>
        <r>
          <rPr>
            <b/>
            <sz val="9"/>
            <color indexed="81"/>
            <rFont val="Tahoma"/>
            <family val="2"/>
          </rPr>
          <t>Note:</t>
        </r>
        <r>
          <rPr>
            <sz val="9"/>
            <color indexed="81"/>
            <rFont val="Tahoma"/>
            <family val="2"/>
          </rPr>
          <t xml:space="preserve"> 
Please select an answer from the dropdown list.</t>
        </r>
      </text>
    </comment>
    <comment ref="D468" authorId="0" shapeId="0">
      <text>
        <r>
          <rPr>
            <b/>
            <sz val="9"/>
            <color indexed="81"/>
            <rFont val="Tahoma"/>
            <family val="2"/>
          </rPr>
          <t>Note:</t>
        </r>
        <r>
          <rPr>
            <sz val="9"/>
            <color indexed="81"/>
            <rFont val="Tahoma"/>
            <family val="2"/>
          </rPr>
          <t xml:space="preserve"> 
Please select an answer from the dropdown list.</t>
        </r>
      </text>
    </comment>
    <comment ref="D470" authorId="0" shapeId="0">
      <text>
        <r>
          <rPr>
            <b/>
            <sz val="9"/>
            <color indexed="81"/>
            <rFont val="Tahoma"/>
            <family val="2"/>
          </rPr>
          <t>Note:</t>
        </r>
        <r>
          <rPr>
            <sz val="9"/>
            <color indexed="81"/>
            <rFont val="Tahoma"/>
            <family val="2"/>
          </rPr>
          <t xml:space="preserve"> 
Please select an answer from the dropdown list.</t>
        </r>
      </text>
    </comment>
    <comment ref="D471" authorId="0" shapeId="0">
      <text>
        <r>
          <rPr>
            <b/>
            <sz val="9"/>
            <color indexed="81"/>
            <rFont val="Tahoma"/>
            <family val="2"/>
          </rPr>
          <t>Note:</t>
        </r>
        <r>
          <rPr>
            <sz val="9"/>
            <color indexed="81"/>
            <rFont val="Tahoma"/>
            <family val="2"/>
          </rPr>
          <t xml:space="preserve"> 
Please select an answer from the dropdown list.</t>
        </r>
      </text>
    </comment>
    <comment ref="D472" authorId="0" shapeId="0">
      <text>
        <r>
          <rPr>
            <b/>
            <sz val="9"/>
            <color indexed="81"/>
            <rFont val="Tahoma"/>
            <family val="2"/>
          </rPr>
          <t>Note:</t>
        </r>
        <r>
          <rPr>
            <sz val="9"/>
            <color indexed="81"/>
            <rFont val="Tahoma"/>
            <family val="2"/>
          </rPr>
          <t xml:space="preserve"> 
Please select an answer from the dropdown list.</t>
        </r>
      </text>
    </comment>
    <comment ref="D473" authorId="0" shapeId="0">
      <text>
        <r>
          <rPr>
            <b/>
            <sz val="9"/>
            <color indexed="81"/>
            <rFont val="Tahoma"/>
            <family val="2"/>
          </rPr>
          <t>Note:</t>
        </r>
        <r>
          <rPr>
            <sz val="9"/>
            <color indexed="81"/>
            <rFont val="Tahoma"/>
            <family val="2"/>
          </rPr>
          <t xml:space="preserve"> 
Please select an answer from the dropdown list.</t>
        </r>
      </text>
    </comment>
    <comment ref="D474" authorId="0" shapeId="0">
      <text>
        <r>
          <rPr>
            <b/>
            <sz val="9"/>
            <color indexed="81"/>
            <rFont val="Tahoma"/>
            <family val="2"/>
          </rPr>
          <t>Note:</t>
        </r>
        <r>
          <rPr>
            <sz val="9"/>
            <color indexed="81"/>
            <rFont val="Tahoma"/>
            <family val="2"/>
          </rPr>
          <t xml:space="preserve"> 
Please select an answer from the dropdown list.</t>
        </r>
      </text>
    </comment>
    <comment ref="D475" authorId="0" shapeId="0">
      <text>
        <r>
          <rPr>
            <b/>
            <sz val="9"/>
            <color indexed="81"/>
            <rFont val="Tahoma"/>
            <family val="2"/>
          </rPr>
          <t>Note:</t>
        </r>
        <r>
          <rPr>
            <sz val="9"/>
            <color indexed="81"/>
            <rFont val="Tahoma"/>
            <family val="2"/>
          </rPr>
          <t xml:space="preserve"> 
Please select an answer from the dropdown list.</t>
        </r>
      </text>
    </comment>
    <comment ref="D476" authorId="0" shapeId="0">
      <text>
        <r>
          <rPr>
            <b/>
            <sz val="9"/>
            <color indexed="81"/>
            <rFont val="Tahoma"/>
            <family val="2"/>
          </rPr>
          <t>Note:</t>
        </r>
        <r>
          <rPr>
            <sz val="9"/>
            <color indexed="81"/>
            <rFont val="Tahoma"/>
            <family val="2"/>
          </rPr>
          <t xml:space="preserve"> 
Please select an answer from the dropdown list.</t>
        </r>
      </text>
    </comment>
    <comment ref="D478" authorId="0" shapeId="0">
      <text>
        <r>
          <rPr>
            <b/>
            <sz val="9"/>
            <color indexed="81"/>
            <rFont val="Tahoma"/>
            <family val="2"/>
          </rPr>
          <t>Note:</t>
        </r>
        <r>
          <rPr>
            <sz val="9"/>
            <color indexed="81"/>
            <rFont val="Tahoma"/>
            <family val="2"/>
          </rPr>
          <t xml:space="preserve"> 
Please select an answer from the dropdown list.</t>
        </r>
      </text>
    </comment>
    <comment ref="D480" authorId="0" shapeId="0">
      <text>
        <r>
          <rPr>
            <b/>
            <sz val="9"/>
            <color indexed="81"/>
            <rFont val="Tahoma"/>
            <family val="2"/>
          </rPr>
          <t>Note:</t>
        </r>
        <r>
          <rPr>
            <sz val="9"/>
            <color indexed="81"/>
            <rFont val="Tahoma"/>
            <family val="2"/>
          </rPr>
          <t xml:space="preserve"> 
Please select an answer from the dropdown list.</t>
        </r>
      </text>
    </comment>
    <comment ref="D481" authorId="0" shapeId="0">
      <text>
        <r>
          <rPr>
            <b/>
            <sz val="9"/>
            <color indexed="81"/>
            <rFont val="Tahoma"/>
            <family val="2"/>
          </rPr>
          <t>Note:</t>
        </r>
        <r>
          <rPr>
            <sz val="9"/>
            <color indexed="81"/>
            <rFont val="Tahoma"/>
            <family val="2"/>
          </rPr>
          <t xml:space="preserve"> 
Please select an answer from the dropdown list.</t>
        </r>
      </text>
    </comment>
    <comment ref="D482" authorId="0" shapeId="0">
      <text>
        <r>
          <rPr>
            <b/>
            <sz val="9"/>
            <color indexed="81"/>
            <rFont val="Tahoma"/>
            <family val="2"/>
          </rPr>
          <t>Note:</t>
        </r>
        <r>
          <rPr>
            <sz val="9"/>
            <color indexed="81"/>
            <rFont val="Tahoma"/>
            <family val="2"/>
          </rPr>
          <t xml:space="preserve"> 
Please select an answer from the dropdown list.</t>
        </r>
      </text>
    </comment>
    <comment ref="D483" authorId="0" shapeId="0">
      <text>
        <r>
          <rPr>
            <b/>
            <sz val="9"/>
            <color indexed="81"/>
            <rFont val="Tahoma"/>
            <family val="2"/>
          </rPr>
          <t>Note:</t>
        </r>
        <r>
          <rPr>
            <sz val="9"/>
            <color indexed="81"/>
            <rFont val="Tahoma"/>
            <family val="2"/>
          </rPr>
          <t xml:space="preserve"> 
Please select an answer from the dropdown list.</t>
        </r>
      </text>
    </comment>
    <comment ref="D484" authorId="0" shapeId="0">
      <text>
        <r>
          <rPr>
            <b/>
            <sz val="9"/>
            <color indexed="81"/>
            <rFont val="Tahoma"/>
            <family val="2"/>
          </rPr>
          <t>Note:</t>
        </r>
        <r>
          <rPr>
            <sz val="9"/>
            <color indexed="81"/>
            <rFont val="Tahoma"/>
            <family val="2"/>
          </rPr>
          <t xml:space="preserve"> 
Please select an answer from the dropdown list.</t>
        </r>
      </text>
    </comment>
    <comment ref="D485" authorId="0" shapeId="0">
      <text>
        <r>
          <rPr>
            <b/>
            <sz val="9"/>
            <color indexed="81"/>
            <rFont val="Tahoma"/>
            <family val="2"/>
          </rPr>
          <t>Note:</t>
        </r>
        <r>
          <rPr>
            <sz val="9"/>
            <color indexed="81"/>
            <rFont val="Tahoma"/>
            <family val="2"/>
          </rPr>
          <t xml:space="preserve"> 
Please select an answer from the dropdown list.</t>
        </r>
      </text>
    </comment>
    <comment ref="D486" authorId="0" shapeId="0">
      <text>
        <r>
          <rPr>
            <b/>
            <sz val="9"/>
            <color indexed="81"/>
            <rFont val="Tahoma"/>
            <family val="2"/>
          </rPr>
          <t>Note:</t>
        </r>
        <r>
          <rPr>
            <sz val="9"/>
            <color indexed="81"/>
            <rFont val="Tahoma"/>
            <family val="2"/>
          </rPr>
          <t xml:space="preserve"> 
Please select an answer from the dropdown list.</t>
        </r>
      </text>
    </comment>
    <comment ref="D487" authorId="0" shapeId="0">
      <text>
        <r>
          <rPr>
            <b/>
            <sz val="9"/>
            <color indexed="81"/>
            <rFont val="Tahoma"/>
            <family val="2"/>
          </rPr>
          <t>Note:</t>
        </r>
        <r>
          <rPr>
            <sz val="9"/>
            <color indexed="81"/>
            <rFont val="Tahoma"/>
            <family val="2"/>
          </rPr>
          <t xml:space="preserve"> 
Please select an answer from the dropdown list.</t>
        </r>
      </text>
    </comment>
    <comment ref="D488" authorId="0" shapeId="0">
      <text>
        <r>
          <rPr>
            <b/>
            <sz val="9"/>
            <color indexed="81"/>
            <rFont val="Tahoma"/>
            <family val="2"/>
          </rPr>
          <t>Note:</t>
        </r>
        <r>
          <rPr>
            <sz val="9"/>
            <color indexed="81"/>
            <rFont val="Tahoma"/>
            <family val="2"/>
          </rPr>
          <t xml:space="preserve"> 
Please select an answer from the dropdown list.</t>
        </r>
      </text>
    </comment>
    <comment ref="D491" authorId="0" shapeId="0">
      <text>
        <r>
          <rPr>
            <b/>
            <sz val="9"/>
            <color indexed="81"/>
            <rFont val="Tahoma"/>
            <family val="2"/>
          </rPr>
          <t>Note:</t>
        </r>
        <r>
          <rPr>
            <sz val="9"/>
            <color indexed="81"/>
            <rFont val="Tahoma"/>
            <family val="2"/>
          </rPr>
          <t xml:space="preserve"> 
Please select an answer from the dropdown list.</t>
        </r>
      </text>
    </comment>
    <comment ref="D492" authorId="0" shapeId="0">
      <text>
        <r>
          <rPr>
            <b/>
            <sz val="9"/>
            <color indexed="81"/>
            <rFont val="Tahoma"/>
            <family val="2"/>
          </rPr>
          <t>Note:</t>
        </r>
        <r>
          <rPr>
            <sz val="9"/>
            <color indexed="81"/>
            <rFont val="Tahoma"/>
            <family val="2"/>
          </rPr>
          <t xml:space="preserve"> 
Please select an answer from the dropdown list.</t>
        </r>
      </text>
    </comment>
    <comment ref="D493" authorId="0" shapeId="0">
      <text>
        <r>
          <rPr>
            <b/>
            <sz val="9"/>
            <color indexed="81"/>
            <rFont val="Tahoma"/>
            <family val="2"/>
          </rPr>
          <t>Note:</t>
        </r>
        <r>
          <rPr>
            <sz val="9"/>
            <color indexed="81"/>
            <rFont val="Tahoma"/>
            <family val="2"/>
          </rPr>
          <t xml:space="preserve"> 
Please select an answer from the dropdown list.</t>
        </r>
      </text>
    </comment>
    <comment ref="D494" authorId="0" shapeId="0">
      <text>
        <r>
          <rPr>
            <b/>
            <sz val="9"/>
            <color indexed="81"/>
            <rFont val="Tahoma"/>
            <family val="2"/>
          </rPr>
          <t>Note:</t>
        </r>
        <r>
          <rPr>
            <sz val="9"/>
            <color indexed="81"/>
            <rFont val="Tahoma"/>
            <family val="2"/>
          </rPr>
          <t xml:space="preserve"> 
Please select an answer from the dropdown list.</t>
        </r>
      </text>
    </comment>
    <comment ref="D495" authorId="0" shapeId="0">
      <text>
        <r>
          <rPr>
            <b/>
            <sz val="9"/>
            <color indexed="81"/>
            <rFont val="Tahoma"/>
            <family val="2"/>
          </rPr>
          <t>Note:</t>
        </r>
        <r>
          <rPr>
            <sz val="9"/>
            <color indexed="81"/>
            <rFont val="Tahoma"/>
            <family val="2"/>
          </rPr>
          <t xml:space="preserve"> 
Please select an answer from the dropdown list.</t>
        </r>
      </text>
    </comment>
    <comment ref="D497" authorId="0" shapeId="0">
      <text>
        <r>
          <rPr>
            <b/>
            <sz val="9"/>
            <color indexed="81"/>
            <rFont val="Tahoma"/>
            <family val="2"/>
          </rPr>
          <t>Note:</t>
        </r>
        <r>
          <rPr>
            <sz val="9"/>
            <color indexed="81"/>
            <rFont val="Tahoma"/>
            <family val="2"/>
          </rPr>
          <t xml:space="preserve"> 
Please select an answer from the dropdown list.</t>
        </r>
      </text>
    </comment>
    <comment ref="D498" authorId="0" shapeId="0">
      <text>
        <r>
          <rPr>
            <b/>
            <sz val="9"/>
            <color indexed="81"/>
            <rFont val="Tahoma"/>
            <family val="2"/>
          </rPr>
          <t>Note:</t>
        </r>
        <r>
          <rPr>
            <sz val="9"/>
            <color indexed="81"/>
            <rFont val="Tahoma"/>
            <family val="2"/>
          </rPr>
          <t xml:space="preserve"> 
Please select an answer from the dropdown list.</t>
        </r>
      </text>
    </comment>
    <comment ref="D499" authorId="0" shapeId="0">
      <text>
        <r>
          <rPr>
            <b/>
            <sz val="9"/>
            <color indexed="81"/>
            <rFont val="Tahoma"/>
            <family val="2"/>
          </rPr>
          <t>Note:</t>
        </r>
        <r>
          <rPr>
            <sz val="9"/>
            <color indexed="81"/>
            <rFont val="Tahoma"/>
            <family val="2"/>
          </rPr>
          <t xml:space="preserve"> 
Please select an answer from the dropdown list.</t>
        </r>
      </text>
    </comment>
    <comment ref="D500" authorId="0" shapeId="0">
      <text>
        <r>
          <rPr>
            <b/>
            <sz val="9"/>
            <color indexed="81"/>
            <rFont val="Tahoma"/>
            <family val="2"/>
          </rPr>
          <t>Note:</t>
        </r>
        <r>
          <rPr>
            <sz val="9"/>
            <color indexed="81"/>
            <rFont val="Tahoma"/>
            <family val="2"/>
          </rPr>
          <t xml:space="preserve"> 
Please select an answer from the dropdown list.</t>
        </r>
      </text>
    </comment>
    <comment ref="D501" authorId="0" shapeId="0">
      <text>
        <r>
          <rPr>
            <b/>
            <sz val="9"/>
            <color indexed="81"/>
            <rFont val="Tahoma"/>
            <family val="2"/>
          </rPr>
          <t>Note:</t>
        </r>
        <r>
          <rPr>
            <sz val="9"/>
            <color indexed="81"/>
            <rFont val="Tahoma"/>
            <family val="2"/>
          </rPr>
          <t xml:space="preserve"> 
Please select an answer from the dropdown list.</t>
        </r>
      </text>
    </comment>
    <comment ref="D502" authorId="0" shapeId="0">
      <text>
        <r>
          <rPr>
            <b/>
            <sz val="9"/>
            <color indexed="81"/>
            <rFont val="Tahoma"/>
            <family val="2"/>
          </rPr>
          <t>Note:</t>
        </r>
        <r>
          <rPr>
            <sz val="9"/>
            <color indexed="81"/>
            <rFont val="Tahoma"/>
            <family val="2"/>
          </rPr>
          <t xml:space="preserve"> 
Please select an answer from the dropdown list.</t>
        </r>
      </text>
    </comment>
    <comment ref="D503" authorId="0" shapeId="0">
      <text>
        <r>
          <rPr>
            <b/>
            <sz val="9"/>
            <color indexed="81"/>
            <rFont val="Tahoma"/>
            <family val="2"/>
          </rPr>
          <t>Note:</t>
        </r>
        <r>
          <rPr>
            <sz val="9"/>
            <color indexed="81"/>
            <rFont val="Tahoma"/>
            <family val="2"/>
          </rPr>
          <t xml:space="preserve"> 
Please select an answer from the dropdown list.</t>
        </r>
      </text>
    </comment>
    <comment ref="D504" authorId="0" shapeId="0">
      <text>
        <r>
          <rPr>
            <b/>
            <sz val="9"/>
            <color indexed="81"/>
            <rFont val="Tahoma"/>
            <family val="2"/>
          </rPr>
          <t>Note:</t>
        </r>
        <r>
          <rPr>
            <sz val="9"/>
            <color indexed="81"/>
            <rFont val="Tahoma"/>
            <family val="2"/>
          </rPr>
          <t xml:space="preserve"> 
Please select an answer from the dropdown list.</t>
        </r>
      </text>
    </comment>
    <comment ref="D505" authorId="0" shapeId="0">
      <text>
        <r>
          <rPr>
            <b/>
            <sz val="9"/>
            <color indexed="81"/>
            <rFont val="Tahoma"/>
            <family val="2"/>
          </rPr>
          <t>Note:</t>
        </r>
        <r>
          <rPr>
            <sz val="9"/>
            <color indexed="81"/>
            <rFont val="Tahoma"/>
            <family val="2"/>
          </rPr>
          <t xml:space="preserve"> 
Please select an answer from the dropdown list.</t>
        </r>
      </text>
    </comment>
    <comment ref="D506" authorId="0" shapeId="0">
      <text>
        <r>
          <rPr>
            <b/>
            <sz val="9"/>
            <color indexed="81"/>
            <rFont val="Tahoma"/>
            <family val="2"/>
          </rPr>
          <t>Note:</t>
        </r>
        <r>
          <rPr>
            <sz val="9"/>
            <color indexed="81"/>
            <rFont val="Tahoma"/>
            <family val="2"/>
          </rPr>
          <t xml:space="preserve"> 
Please select an answer from the dropdown list.</t>
        </r>
      </text>
    </comment>
    <comment ref="D507" authorId="0" shapeId="0">
      <text>
        <r>
          <rPr>
            <b/>
            <sz val="9"/>
            <color indexed="81"/>
            <rFont val="Tahoma"/>
            <family val="2"/>
          </rPr>
          <t>Note:</t>
        </r>
        <r>
          <rPr>
            <sz val="9"/>
            <color indexed="81"/>
            <rFont val="Tahoma"/>
            <family val="2"/>
          </rPr>
          <t xml:space="preserve"> 
Please select an answer from the dropdown list.</t>
        </r>
      </text>
    </comment>
    <comment ref="D508" authorId="0" shapeId="0">
      <text>
        <r>
          <rPr>
            <b/>
            <sz val="9"/>
            <color indexed="81"/>
            <rFont val="Tahoma"/>
            <family val="2"/>
          </rPr>
          <t>Note:</t>
        </r>
        <r>
          <rPr>
            <sz val="9"/>
            <color indexed="81"/>
            <rFont val="Tahoma"/>
            <family val="2"/>
          </rPr>
          <t xml:space="preserve"> 
Please select an answer from the dropdown list.</t>
        </r>
      </text>
    </comment>
    <comment ref="D509" authorId="0" shapeId="0">
      <text>
        <r>
          <rPr>
            <b/>
            <sz val="9"/>
            <color indexed="81"/>
            <rFont val="Tahoma"/>
            <family val="2"/>
          </rPr>
          <t>Note:</t>
        </r>
        <r>
          <rPr>
            <sz val="9"/>
            <color indexed="81"/>
            <rFont val="Tahoma"/>
            <family val="2"/>
          </rPr>
          <t xml:space="preserve"> 
Please select an answer from the dropdown list.</t>
        </r>
      </text>
    </comment>
    <comment ref="D510" authorId="0" shapeId="0">
      <text>
        <r>
          <rPr>
            <b/>
            <sz val="9"/>
            <color indexed="81"/>
            <rFont val="Tahoma"/>
            <family val="2"/>
          </rPr>
          <t>Note:</t>
        </r>
        <r>
          <rPr>
            <sz val="9"/>
            <color indexed="81"/>
            <rFont val="Tahoma"/>
            <family val="2"/>
          </rPr>
          <t xml:space="preserve"> 
Please select an answer from the dropdown list.</t>
        </r>
      </text>
    </comment>
    <comment ref="D511" authorId="0" shapeId="0">
      <text>
        <r>
          <rPr>
            <b/>
            <sz val="9"/>
            <color indexed="81"/>
            <rFont val="Tahoma"/>
            <family val="2"/>
          </rPr>
          <t>Note:</t>
        </r>
        <r>
          <rPr>
            <sz val="9"/>
            <color indexed="81"/>
            <rFont val="Tahoma"/>
            <family val="2"/>
          </rPr>
          <t xml:space="preserve"> 
Please select an answer from the dropdown list.</t>
        </r>
      </text>
    </comment>
    <comment ref="D512" authorId="0" shapeId="0">
      <text>
        <r>
          <rPr>
            <b/>
            <sz val="9"/>
            <color indexed="81"/>
            <rFont val="Tahoma"/>
            <family val="2"/>
          </rPr>
          <t>Note:</t>
        </r>
        <r>
          <rPr>
            <sz val="9"/>
            <color indexed="81"/>
            <rFont val="Tahoma"/>
            <family val="2"/>
          </rPr>
          <t xml:space="preserve"> 
Please select an answer from the dropdown list.</t>
        </r>
      </text>
    </comment>
    <comment ref="D513" authorId="0" shapeId="0">
      <text>
        <r>
          <rPr>
            <b/>
            <sz val="9"/>
            <color indexed="81"/>
            <rFont val="Tahoma"/>
            <family val="2"/>
          </rPr>
          <t>Note:</t>
        </r>
        <r>
          <rPr>
            <sz val="9"/>
            <color indexed="81"/>
            <rFont val="Tahoma"/>
            <family val="2"/>
          </rPr>
          <t xml:space="preserve"> 
Please select an answer from the dropdown list.</t>
        </r>
      </text>
    </comment>
    <comment ref="D515" authorId="0" shapeId="0">
      <text>
        <r>
          <rPr>
            <b/>
            <sz val="9"/>
            <color indexed="81"/>
            <rFont val="Tahoma"/>
            <family val="2"/>
          </rPr>
          <t>Note:</t>
        </r>
        <r>
          <rPr>
            <sz val="9"/>
            <color indexed="81"/>
            <rFont val="Tahoma"/>
            <family val="2"/>
          </rPr>
          <t xml:space="preserve"> 
Please select an answer from the dropdown list.</t>
        </r>
      </text>
    </comment>
    <comment ref="D516" authorId="0" shapeId="0">
      <text>
        <r>
          <rPr>
            <b/>
            <sz val="9"/>
            <color indexed="81"/>
            <rFont val="Tahoma"/>
            <family val="2"/>
          </rPr>
          <t>Note:</t>
        </r>
        <r>
          <rPr>
            <sz val="9"/>
            <color indexed="81"/>
            <rFont val="Tahoma"/>
            <family val="2"/>
          </rPr>
          <t xml:space="preserve"> 
Please select an answer from the dropdown list.</t>
        </r>
      </text>
    </comment>
    <comment ref="D517" authorId="0" shapeId="0">
      <text>
        <r>
          <rPr>
            <b/>
            <sz val="9"/>
            <color indexed="81"/>
            <rFont val="Tahoma"/>
            <family val="2"/>
          </rPr>
          <t>Note:</t>
        </r>
        <r>
          <rPr>
            <sz val="9"/>
            <color indexed="81"/>
            <rFont val="Tahoma"/>
            <family val="2"/>
          </rPr>
          <t xml:space="preserve"> 
Please select an answer from the dropdown list.</t>
        </r>
      </text>
    </comment>
    <comment ref="D518" authorId="0" shapeId="0">
      <text>
        <r>
          <rPr>
            <b/>
            <sz val="9"/>
            <color indexed="81"/>
            <rFont val="Tahoma"/>
            <family val="2"/>
          </rPr>
          <t>Note:</t>
        </r>
        <r>
          <rPr>
            <sz val="9"/>
            <color indexed="81"/>
            <rFont val="Tahoma"/>
            <family val="2"/>
          </rPr>
          <t xml:space="preserve"> 
Please select an answer from the dropdown list.</t>
        </r>
      </text>
    </comment>
    <comment ref="D519" authorId="0" shapeId="0">
      <text>
        <r>
          <rPr>
            <b/>
            <sz val="9"/>
            <color indexed="81"/>
            <rFont val="Tahoma"/>
            <family val="2"/>
          </rPr>
          <t>Note:</t>
        </r>
        <r>
          <rPr>
            <sz val="9"/>
            <color indexed="81"/>
            <rFont val="Tahoma"/>
            <family val="2"/>
          </rPr>
          <t xml:space="preserve"> 
Please select an answer from the dropdown list.</t>
        </r>
      </text>
    </comment>
    <comment ref="D522" authorId="0" shapeId="0">
      <text>
        <r>
          <rPr>
            <b/>
            <sz val="9"/>
            <color indexed="81"/>
            <rFont val="Tahoma"/>
            <family val="2"/>
          </rPr>
          <t>Note:</t>
        </r>
        <r>
          <rPr>
            <sz val="9"/>
            <color indexed="81"/>
            <rFont val="Tahoma"/>
            <family val="2"/>
          </rPr>
          <t xml:space="preserve"> 
Please select an answer from the dropdown list.</t>
        </r>
      </text>
    </comment>
    <comment ref="D523" authorId="0" shapeId="0">
      <text>
        <r>
          <rPr>
            <b/>
            <sz val="9"/>
            <color indexed="81"/>
            <rFont val="Tahoma"/>
            <family val="2"/>
          </rPr>
          <t>Note:</t>
        </r>
        <r>
          <rPr>
            <sz val="9"/>
            <color indexed="81"/>
            <rFont val="Tahoma"/>
            <family val="2"/>
          </rPr>
          <t xml:space="preserve"> 
Please select an answer from the dropdown list.</t>
        </r>
      </text>
    </comment>
    <comment ref="D524" authorId="0" shapeId="0">
      <text>
        <r>
          <rPr>
            <b/>
            <sz val="9"/>
            <color indexed="81"/>
            <rFont val="Tahoma"/>
            <family val="2"/>
          </rPr>
          <t>Note:</t>
        </r>
        <r>
          <rPr>
            <sz val="9"/>
            <color indexed="81"/>
            <rFont val="Tahoma"/>
            <family val="2"/>
          </rPr>
          <t xml:space="preserve"> 
Please select an answer from the dropdown list.</t>
        </r>
      </text>
    </comment>
    <comment ref="D525" authorId="0" shapeId="0">
      <text>
        <r>
          <rPr>
            <b/>
            <sz val="9"/>
            <color indexed="81"/>
            <rFont val="Tahoma"/>
            <family val="2"/>
          </rPr>
          <t>Note:</t>
        </r>
        <r>
          <rPr>
            <sz val="9"/>
            <color indexed="81"/>
            <rFont val="Tahoma"/>
            <family val="2"/>
          </rPr>
          <t xml:space="preserve"> 
Please select an answer from the dropdown list.</t>
        </r>
      </text>
    </comment>
    <comment ref="D526" authorId="0" shapeId="0">
      <text>
        <r>
          <rPr>
            <b/>
            <sz val="9"/>
            <color indexed="81"/>
            <rFont val="Tahoma"/>
            <family val="2"/>
          </rPr>
          <t>Note:</t>
        </r>
        <r>
          <rPr>
            <sz val="9"/>
            <color indexed="81"/>
            <rFont val="Tahoma"/>
            <family val="2"/>
          </rPr>
          <t xml:space="preserve"> 
Please select an answer from the dropdown list.</t>
        </r>
      </text>
    </comment>
    <comment ref="D527" authorId="0" shapeId="0">
      <text>
        <r>
          <rPr>
            <b/>
            <sz val="9"/>
            <color indexed="81"/>
            <rFont val="Tahoma"/>
            <family val="2"/>
          </rPr>
          <t>Note:</t>
        </r>
        <r>
          <rPr>
            <sz val="9"/>
            <color indexed="81"/>
            <rFont val="Tahoma"/>
            <family val="2"/>
          </rPr>
          <t xml:space="preserve"> 
Please select an answer from the dropdown list.</t>
        </r>
      </text>
    </comment>
    <comment ref="D528" authorId="0" shapeId="0">
      <text>
        <r>
          <rPr>
            <b/>
            <sz val="9"/>
            <color indexed="81"/>
            <rFont val="Tahoma"/>
            <family val="2"/>
          </rPr>
          <t>Note:</t>
        </r>
        <r>
          <rPr>
            <sz val="9"/>
            <color indexed="81"/>
            <rFont val="Tahoma"/>
            <family val="2"/>
          </rPr>
          <t xml:space="preserve"> 
Please select an answer from the dropdown list.</t>
        </r>
      </text>
    </comment>
    <comment ref="D529" authorId="0" shapeId="0">
      <text>
        <r>
          <rPr>
            <b/>
            <sz val="9"/>
            <color indexed="81"/>
            <rFont val="Tahoma"/>
            <family val="2"/>
          </rPr>
          <t>Note:</t>
        </r>
        <r>
          <rPr>
            <sz val="9"/>
            <color indexed="81"/>
            <rFont val="Tahoma"/>
            <family val="2"/>
          </rPr>
          <t xml:space="preserve"> 
Please select an answer from the dropdown list.</t>
        </r>
      </text>
    </comment>
    <comment ref="D530" authorId="0" shapeId="0">
      <text>
        <r>
          <rPr>
            <b/>
            <sz val="9"/>
            <color indexed="81"/>
            <rFont val="Tahoma"/>
            <family val="2"/>
          </rPr>
          <t>Note:</t>
        </r>
        <r>
          <rPr>
            <sz val="9"/>
            <color indexed="81"/>
            <rFont val="Tahoma"/>
            <family val="2"/>
          </rPr>
          <t xml:space="preserve"> 
Please select an answer from the dropdown list.</t>
        </r>
      </text>
    </comment>
    <comment ref="D532" authorId="0" shapeId="0">
      <text>
        <r>
          <rPr>
            <b/>
            <sz val="9"/>
            <color indexed="81"/>
            <rFont val="Tahoma"/>
            <family val="2"/>
          </rPr>
          <t>Note:</t>
        </r>
        <r>
          <rPr>
            <sz val="9"/>
            <color indexed="81"/>
            <rFont val="Tahoma"/>
            <family val="2"/>
          </rPr>
          <t xml:space="preserve"> 
Please select an answer from the dropdown list.</t>
        </r>
      </text>
    </comment>
    <comment ref="D533" authorId="0" shapeId="0">
      <text>
        <r>
          <rPr>
            <b/>
            <sz val="9"/>
            <color indexed="81"/>
            <rFont val="Tahoma"/>
            <family val="2"/>
          </rPr>
          <t>Note:</t>
        </r>
        <r>
          <rPr>
            <sz val="9"/>
            <color indexed="81"/>
            <rFont val="Tahoma"/>
            <family val="2"/>
          </rPr>
          <t xml:space="preserve"> 
Please select an answer from the dropdown list.</t>
        </r>
      </text>
    </comment>
    <comment ref="D534" authorId="0" shapeId="0">
      <text>
        <r>
          <rPr>
            <b/>
            <sz val="9"/>
            <color indexed="81"/>
            <rFont val="Tahoma"/>
            <family val="2"/>
          </rPr>
          <t>Note:</t>
        </r>
        <r>
          <rPr>
            <sz val="9"/>
            <color indexed="81"/>
            <rFont val="Tahoma"/>
            <family val="2"/>
          </rPr>
          <t xml:space="preserve"> 
Please select an answer from the dropdown list.</t>
        </r>
      </text>
    </comment>
    <comment ref="D535" authorId="0" shapeId="0">
      <text>
        <r>
          <rPr>
            <b/>
            <sz val="9"/>
            <color indexed="81"/>
            <rFont val="Tahoma"/>
            <family val="2"/>
          </rPr>
          <t>Note:</t>
        </r>
        <r>
          <rPr>
            <sz val="9"/>
            <color indexed="81"/>
            <rFont val="Tahoma"/>
            <family val="2"/>
          </rPr>
          <t xml:space="preserve"> 
Please select an answer from the dropdown list.</t>
        </r>
      </text>
    </comment>
    <comment ref="D536" authorId="0" shapeId="0">
      <text>
        <r>
          <rPr>
            <b/>
            <sz val="9"/>
            <color indexed="81"/>
            <rFont val="Tahoma"/>
            <family val="2"/>
          </rPr>
          <t>Note:</t>
        </r>
        <r>
          <rPr>
            <sz val="9"/>
            <color indexed="81"/>
            <rFont val="Tahoma"/>
            <family val="2"/>
          </rPr>
          <t xml:space="preserve"> 
Please select an answer from the dropdown list.</t>
        </r>
      </text>
    </comment>
    <comment ref="D537" authorId="0" shapeId="0">
      <text>
        <r>
          <rPr>
            <b/>
            <sz val="9"/>
            <color indexed="81"/>
            <rFont val="Tahoma"/>
            <family val="2"/>
          </rPr>
          <t>Note:</t>
        </r>
        <r>
          <rPr>
            <sz val="9"/>
            <color indexed="81"/>
            <rFont val="Tahoma"/>
            <family val="2"/>
          </rPr>
          <t xml:space="preserve"> 
Please select an answer from the dropdown list.</t>
        </r>
      </text>
    </comment>
    <comment ref="D538" authorId="0" shapeId="0">
      <text>
        <r>
          <rPr>
            <b/>
            <sz val="9"/>
            <color indexed="81"/>
            <rFont val="Tahoma"/>
            <family val="2"/>
          </rPr>
          <t>Note:</t>
        </r>
        <r>
          <rPr>
            <sz val="9"/>
            <color indexed="81"/>
            <rFont val="Tahoma"/>
            <family val="2"/>
          </rPr>
          <t xml:space="preserve"> 
Please select an answer from the dropdown list.</t>
        </r>
      </text>
    </comment>
    <comment ref="D539" authorId="0" shapeId="0">
      <text>
        <r>
          <rPr>
            <b/>
            <sz val="9"/>
            <color indexed="81"/>
            <rFont val="Tahoma"/>
            <family val="2"/>
          </rPr>
          <t>Note:</t>
        </r>
        <r>
          <rPr>
            <sz val="9"/>
            <color indexed="81"/>
            <rFont val="Tahoma"/>
            <family val="2"/>
          </rPr>
          <t xml:space="preserve"> 
Please select an answer from the dropdown list.</t>
        </r>
      </text>
    </comment>
    <comment ref="D540" authorId="0" shapeId="0">
      <text>
        <r>
          <rPr>
            <b/>
            <sz val="9"/>
            <color indexed="81"/>
            <rFont val="Tahoma"/>
            <family val="2"/>
          </rPr>
          <t>Note:</t>
        </r>
        <r>
          <rPr>
            <sz val="9"/>
            <color indexed="81"/>
            <rFont val="Tahoma"/>
            <family val="2"/>
          </rPr>
          <t xml:space="preserve"> 
Please select an answer from the dropdown list.</t>
        </r>
      </text>
    </comment>
    <comment ref="D541" authorId="0" shapeId="0">
      <text>
        <r>
          <rPr>
            <b/>
            <sz val="9"/>
            <color indexed="81"/>
            <rFont val="Tahoma"/>
            <family val="2"/>
          </rPr>
          <t>Note:</t>
        </r>
        <r>
          <rPr>
            <sz val="9"/>
            <color indexed="81"/>
            <rFont val="Tahoma"/>
            <family val="2"/>
          </rPr>
          <t xml:space="preserve"> 
Please select an answer from the dropdown list.</t>
        </r>
      </text>
    </comment>
    <comment ref="D542" authorId="0" shapeId="0">
      <text>
        <r>
          <rPr>
            <b/>
            <sz val="9"/>
            <color indexed="81"/>
            <rFont val="Tahoma"/>
            <family val="2"/>
          </rPr>
          <t>Note:</t>
        </r>
        <r>
          <rPr>
            <sz val="9"/>
            <color indexed="81"/>
            <rFont val="Tahoma"/>
            <family val="2"/>
          </rPr>
          <t xml:space="preserve"> 
Please select an answer from the dropdown list.</t>
        </r>
      </text>
    </comment>
    <comment ref="D543" authorId="0" shapeId="0">
      <text>
        <r>
          <rPr>
            <b/>
            <sz val="9"/>
            <color indexed="81"/>
            <rFont val="Tahoma"/>
            <family val="2"/>
          </rPr>
          <t>Note:</t>
        </r>
        <r>
          <rPr>
            <sz val="9"/>
            <color indexed="81"/>
            <rFont val="Tahoma"/>
            <family val="2"/>
          </rPr>
          <t xml:space="preserve"> 
Please select an answer from the dropdown list.</t>
        </r>
      </text>
    </comment>
    <comment ref="D544" authorId="0" shapeId="0">
      <text>
        <r>
          <rPr>
            <b/>
            <sz val="9"/>
            <color indexed="81"/>
            <rFont val="Tahoma"/>
            <family val="2"/>
          </rPr>
          <t>Note:</t>
        </r>
        <r>
          <rPr>
            <sz val="9"/>
            <color indexed="81"/>
            <rFont val="Tahoma"/>
            <family val="2"/>
          </rPr>
          <t xml:space="preserve"> 
Please select an answer from the dropdown list.</t>
        </r>
      </text>
    </comment>
    <comment ref="D545" authorId="0" shapeId="0">
      <text>
        <r>
          <rPr>
            <b/>
            <sz val="9"/>
            <color indexed="81"/>
            <rFont val="Tahoma"/>
            <family val="2"/>
          </rPr>
          <t>Note:</t>
        </r>
        <r>
          <rPr>
            <sz val="9"/>
            <color indexed="81"/>
            <rFont val="Tahoma"/>
            <family val="2"/>
          </rPr>
          <t xml:space="preserve"> 
Please select an answer from the dropdown list.</t>
        </r>
      </text>
    </comment>
    <comment ref="D546" authorId="0" shapeId="0">
      <text>
        <r>
          <rPr>
            <b/>
            <sz val="9"/>
            <color indexed="81"/>
            <rFont val="Tahoma"/>
            <family val="2"/>
          </rPr>
          <t>Note:</t>
        </r>
        <r>
          <rPr>
            <sz val="9"/>
            <color indexed="81"/>
            <rFont val="Tahoma"/>
            <family val="2"/>
          </rPr>
          <t xml:space="preserve"> 
Please select an answer from the dropdown list.</t>
        </r>
      </text>
    </comment>
    <comment ref="D547" authorId="0" shapeId="0">
      <text>
        <r>
          <rPr>
            <b/>
            <sz val="9"/>
            <color indexed="81"/>
            <rFont val="Tahoma"/>
            <family val="2"/>
          </rPr>
          <t>Note:</t>
        </r>
        <r>
          <rPr>
            <sz val="9"/>
            <color indexed="81"/>
            <rFont val="Tahoma"/>
            <family val="2"/>
          </rPr>
          <t xml:space="preserve"> 
Please select an answer from the dropdown list.</t>
        </r>
      </text>
    </comment>
    <comment ref="D550" authorId="0" shapeId="0">
      <text>
        <r>
          <rPr>
            <b/>
            <sz val="9"/>
            <color indexed="81"/>
            <rFont val="Tahoma"/>
            <family val="2"/>
          </rPr>
          <t>Note:</t>
        </r>
        <r>
          <rPr>
            <sz val="9"/>
            <color indexed="81"/>
            <rFont val="Tahoma"/>
            <family val="2"/>
          </rPr>
          <t xml:space="preserve"> 
Please select an answer from the dropdown list.</t>
        </r>
      </text>
    </comment>
    <comment ref="D551" authorId="0" shapeId="0">
      <text>
        <r>
          <rPr>
            <b/>
            <sz val="9"/>
            <color indexed="81"/>
            <rFont val="Tahoma"/>
            <family val="2"/>
          </rPr>
          <t>Note:</t>
        </r>
        <r>
          <rPr>
            <sz val="9"/>
            <color indexed="81"/>
            <rFont val="Tahoma"/>
            <family val="2"/>
          </rPr>
          <t xml:space="preserve"> 
Please select an answer from the dropdown list.</t>
        </r>
      </text>
    </comment>
    <comment ref="D552" authorId="0" shapeId="0">
      <text>
        <r>
          <rPr>
            <b/>
            <sz val="9"/>
            <color indexed="81"/>
            <rFont val="Tahoma"/>
            <family val="2"/>
          </rPr>
          <t>Note:</t>
        </r>
        <r>
          <rPr>
            <sz val="9"/>
            <color indexed="81"/>
            <rFont val="Tahoma"/>
            <family val="2"/>
          </rPr>
          <t xml:space="preserve"> 
Please select an answer from the dropdown list.</t>
        </r>
      </text>
    </comment>
    <comment ref="D554" authorId="0" shapeId="0">
      <text>
        <r>
          <rPr>
            <b/>
            <sz val="9"/>
            <color indexed="81"/>
            <rFont val="Tahoma"/>
            <family val="2"/>
          </rPr>
          <t>Note:</t>
        </r>
        <r>
          <rPr>
            <sz val="9"/>
            <color indexed="81"/>
            <rFont val="Tahoma"/>
            <family val="2"/>
          </rPr>
          <t xml:space="preserve"> 
Please select an answer from the dropdown list.</t>
        </r>
      </text>
    </comment>
    <comment ref="D555" authorId="0" shapeId="0">
      <text>
        <r>
          <rPr>
            <b/>
            <sz val="9"/>
            <color indexed="81"/>
            <rFont val="Tahoma"/>
            <family val="2"/>
          </rPr>
          <t>Note:</t>
        </r>
        <r>
          <rPr>
            <sz val="9"/>
            <color indexed="81"/>
            <rFont val="Tahoma"/>
            <family val="2"/>
          </rPr>
          <t xml:space="preserve"> 
Please select an answer from the dropdown list.</t>
        </r>
      </text>
    </comment>
    <comment ref="D556" authorId="0" shapeId="0">
      <text>
        <r>
          <rPr>
            <b/>
            <sz val="9"/>
            <color indexed="81"/>
            <rFont val="Tahoma"/>
            <family val="2"/>
          </rPr>
          <t>Note:</t>
        </r>
        <r>
          <rPr>
            <sz val="9"/>
            <color indexed="81"/>
            <rFont val="Tahoma"/>
            <family val="2"/>
          </rPr>
          <t xml:space="preserve"> 
Please select an answer from the dropdown list.</t>
        </r>
      </text>
    </comment>
    <comment ref="D557" authorId="0" shapeId="0">
      <text>
        <r>
          <rPr>
            <b/>
            <sz val="9"/>
            <color indexed="81"/>
            <rFont val="Tahoma"/>
            <family val="2"/>
          </rPr>
          <t>Note:</t>
        </r>
        <r>
          <rPr>
            <sz val="9"/>
            <color indexed="81"/>
            <rFont val="Tahoma"/>
            <family val="2"/>
          </rPr>
          <t xml:space="preserve"> 
Please select an answer from the dropdown list.</t>
        </r>
      </text>
    </comment>
    <comment ref="D558" authorId="0" shapeId="0">
      <text>
        <r>
          <rPr>
            <b/>
            <sz val="9"/>
            <color indexed="81"/>
            <rFont val="Tahoma"/>
            <family val="2"/>
          </rPr>
          <t>Note:</t>
        </r>
        <r>
          <rPr>
            <sz val="9"/>
            <color indexed="81"/>
            <rFont val="Tahoma"/>
            <family val="2"/>
          </rPr>
          <t xml:space="preserve"> 
Please select an answer from the dropdown list.</t>
        </r>
      </text>
    </comment>
    <comment ref="D559" authorId="0" shapeId="0">
      <text>
        <r>
          <rPr>
            <b/>
            <sz val="9"/>
            <color indexed="81"/>
            <rFont val="Tahoma"/>
            <family val="2"/>
          </rPr>
          <t>Note:</t>
        </r>
        <r>
          <rPr>
            <sz val="9"/>
            <color indexed="81"/>
            <rFont val="Tahoma"/>
            <family val="2"/>
          </rPr>
          <t xml:space="preserve"> 
Please select an answer from the dropdown list.</t>
        </r>
      </text>
    </comment>
    <comment ref="D562" authorId="0" shapeId="0">
      <text>
        <r>
          <rPr>
            <b/>
            <sz val="9"/>
            <color indexed="81"/>
            <rFont val="Tahoma"/>
            <family val="2"/>
          </rPr>
          <t>Note:</t>
        </r>
        <r>
          <rPr>
            <sz val="9"/>
            <color indexed="81"/>
            <rFont val="Tahoma"/>
            <family val="2"/>
          </rPr>
          <t xml:space="preserve"> 
Please select an answer from the dropdown list.</t>
        </r>
      </text>
    </comment>
    <comment ref="D563" authorId="0" shapeId="0">
      <text>
        <r>
          <rPr>
            <b/>
            <sz val="9"/>
            <color indexed="81"/>
            <rFont val="Tahoma"/>
            <family val="2"/>
          </rPr>
          <t>Note:</t>
        </r>
        <r>
          <rPr>
            <sz val="9"/>
            <color indexed="81"/>
            <rFont val="Tahoma"/>
            <family val="2"/>
          </rPr>
          <t xml:space="preserve"> 
Please select an answer from the dropdown list.</t>
        </r>
      </text>
    </comment>
    <comment ref="D564" authorId="0" shapeId="0">
      <text>
        <r>
          <rPr>
            <b/>
            <sz val="9"/>
            <color indexed="81"/>
            <rFont val="Tahoma"/>
            <family val="2"/>
          </rPr>
          <t>Note:</t>
        </r>
        <r>
          <rPr>
            <sz val="9"/>
            <color indexed="81"/>
            <rFont val="Tahoma"/>
            <family val="2"/>
          </rPr>
          <t xml:space="preserve"> 
Please select an answer from the dropdown list.</t>
        </r>
      </text>
    </comment>
    <comment ref="D565" authorId="0" shapeId="0">
      <text>
        <r>
          <rPr>
            <b/>
            <sz val="9"/>
            <color indexed="81"/>
            <rFont val="Tahoma"/>
            <family val="2"/>
          </rPr>
          <t>Note:</t>
        </r>
        <r>
          <rPr>
            <sz val="9"/>
            <color indexed="81"/>
            <rFont val="Tahoma"/>
            <family val="2"/>
          </rPr>
          <t xml:space="preserve"> 
Please select an answer from the dropdown list.</t>
        </r>
      </text>
    </comment>
    <comment ref="D566" authorId="0" shapeId="0">
      <text>
        <r>
          <rPr>
            <b/>
            <sz val="9"/>
            <color indexed="81"/>
            <rFont val="Tahoma"/>
            <family val="2"/>
          </rPr>
          <t>Note:</t>
        </r>
        <r>
          <rPr>
            <sz val="9"/>
            <color indexed="81"/>
            <rFont val="Tahoma"/>
            <family val="2"/>
          </rPr>
          <t xml:space="preserve"> 
Please select an answer from the dropdown list.</t>
        </r>
      </text>
    </comment>
    <comment ref="D568" authorId="0" shapeId="0">
      <text>
        <r>
          <rPr>
            <b/>
            <sz val="9"/>
            <color indexed="81"/>
            <rFont val="Tahoma"/>
            <family val="2"/>
          </rPr>
          <t>Note:</t>
        </r>
        <r>
          <rPr>
            <sz val="9"/>
            <color indexed="81"/>
            <rFont val="Tahoma"/>
            <family val="2"/>
          </rPr>
          <t xml:space="preserve"> 
Please select an answer from the dropdown list.</t>
        </r>
      </text>
    </comment>
    <comment ref="D569" authorId="0" shapeId="0">
      <text>
        <r>
          <rPr>
            <b/>
            <sz val="9"/>
            <color indexed="81"/>
            <rFont val="Tahoma"/>
            <family val="2"/>
          </rPr>
          <t>Note:</t>
        </r>
        <r>
          <rPr>
            <sz val="9"/>
            <color indexed="81"/>
            <rFont val="Tahoma"/>
            <family val="2"/>
          </rPr>
          <t xml:space="preserve"> 
Please select an answer from the dropdown list.</t>
        </r>
      </text>
    </comment>
    <comment ref="D570" authorId="0" shapeId="0">
      <text>
        <r>
          <rPr>
            <b/>
            <sz val="9"/>
            <color indexed="81"/>
            <rFont val="Tahoma"/>
            <family val="2"/>
          </rPr>
          <t>Note:</t>
        </r>
        <r>
          <rPr>
            <sz val="9"/>
            <color indexed="81"/>
            <rFont val="Tahoma"/>
            <family val="2"/>
          </rPr>
          <t xml:space="preserve"> 
Please select an answer from the dropdown list.</t>
        </r>
      </text>
    </comment>
    <comment ref="D572" authorId="0" shapeId="0">
      <text>
        <r>
          <rPr>
            <b/>
            <sz val="9"/>
            <color indexed="81"/>
            <rFont val="Tahoma"/>
            <family val="2"/>
          </rPr>
          <t>Note:</t>
        </r>
        <r>
          <rPr>
            <sz val="9"/>
            <color indexed="81"/>
            <rFont val="Tahoma"/>
            <family val="2"/>
          </rPr>
          <t xml:space="preserve"> 
Please select an answer from the dropdown list.</t>
        </r>
      </text>
    </comment>
    <comment ref="D573" authorId="0" shapeId="0">
      <text>
        <r>
          <rPr>
            <b/>
            <sz val="9"/>
            <color indexed="81"/>
            <rFont val="Tahoma"/>
            <family val="2"/>
          </rPr>
          <t>Note:</t>
        </r>
        <r>
          <rPr>
            <sz val="9"/>
            <color indexed="81"/>
            <rFont val="Tahoma"/>
            <family val="2"/>
          </rPr>
          <t xml:space="preserve"> 
Please select an answer from the dropdown list.</t>
        </r>
      </text>
    </comment>
    <comment ref="D574" authorId="0" shapeId="0">
      <text>
        <r>
          <rPr>
            <b/>
            <sz val="9"/>
            <color indexed="81"/>
            <rFont val="Tahoma"/>
            <family val="2"/>
          </rPr>
          <t>Note:</t>
        </r>
        <r>
          <rPr>
            <sz val="9"/>
            <color indexed="81"/>
            <rFont val="Tahoma"/>
            <family val="2"/>
          </rPr>
          <t xml:space="preserve"> 
Please select an answer from the dropdown list.</t>
        </r>
      </text>
    </comment>
    <comment ref="D575" authorId="0" shapeId="0">
      <text>
        <r>
          <rPr>
            <b/>
            <sz val="9"/>
            <color indexed="81"/>
            <rFont val="Tahoma"/>
            <family val="2"/>
          </rPr>
          <t>Note:</t>
        </r>
        <r>
          <rPr>
            <sz val="9"/>
            <color indexed="81"/>
            <rFont val="Tahoma"/>
            <family val="2"/>
          </rPr>
          <t xml:space="preserve"> 
Please select an answer from the dropdown list.</t>
        </r>
      </text>
    </comment>
    <comment ref="D576" authorId="0" shapeId="0">
      <text>
        <r>
          <rPr>
            <b/>
            <sz val="9"/>
            <color indexed="81"/>
            <rFont val="Tahoma"/>
            <family val="2"/>
          </rPr>
          <t>Note:</t>
        </r>
        <r>
          <rPr>
            <sz val="9"/>
            <color indexed="81"/>
            <rFont val="Tahoma"/>
            <family val="2"/>
          </rPr>
          <t xml:space="preserve"> 
Please select an answer from the dropdown list.</t>
        </r>
      </text>
    </comment>
    <comment ref="D577" authorId="0" shapeId="0">
      <text>
        <r>
          <rPr>
            <b/>
            <sz val="9"/>
            <color indexed="81"/>
            <rFont val="Tahoma"/>
            <family val="2"/>
          </rPr>
          <t>Note:</t>
        </r>
        <r>
          <rPr>
            <sz val="9"/>
            <color indexed="81"/>
            <rFont val="Tahoma"/>
            <family val="2"/>
          </rPr>
          <t xml:space="preserve"> 
Please select an answer from the dropdown list.</t>
        </r>
      </text>
    </comment>
    <comment ref="D578" authorId="0" shapeId="0">
      <text>
        <r>
          <rPr>
            <b/>
            <sz val="9"/>
            <color indexed="81"/>
            <rFont val="Tahoma"/>
            <family val="2"/>
          </rPr>
          <t>Note:</t>
        </r>
        <r>
          <rPr>
            <sz val="9"/>
            <color indexed="81"/>
            <rFont val="Tahoma"/>
            <family val="2"/>
          </rPr>
          <t xml:space="preserve"> 
Please select an answer from the dropdown list.</t>
        </r>
      </text>
    </comment>
    <comment ref="D579" authorId="0" shapeId="0">
      <text>
        <r>
          <rPr>
            <b/>
            <sz val="9"/>
            <color indexed="81"/>
            <rFont val="Tahoma"/>
            <family val="2"/>
          </rPr>
          <t>Note:</t>
        </r>
        <r>
          <rPr>
            <sz val="9"/>
            <color indexed="81"/>
            <rFont val="Tahoma"/>
            <family val="2"/>
          </rPr>
          <t xml:space="preserve"> 
Please select an answer from the dropdown list.</t>
        </r>
      </text>
    </comment>
    <comment ref="D580" authorId="0" shapeId="0">
      <text>
        <r>
          <rPr>
            <b/>
            <sz val="9"/>
            <color indexed="81"/>
            <rFont val="Tahoma"/>
            <family val="2"/>
          </rPr>
          <t>Note:</t>
        </r>
        <r>
          <rPr>
            <sz val="9"/>
            <color indexed="81"/>
            <rFont val="Tahoma"/>
            <family val="2"/>
          </rPr>
          <t xml:space="preserve"> 
Please select an answer from the dropdown list.</t>
        </r>
      </text>
    </comment>
    <comment ref="D583" authorId="0" shapeId="0">
      <text>
        <r>
          <rPr>
            <b/>
            <sz val="9"/>
            <color indexed="81"/>
            <rFont val="Tahoma"/>
            <family val="2"/>
          </rPr>
          <t>Note:</t>
        </r>
        <r>
          <rPr>
            <sz val="9"/>
            <color indexed="81"/>
            <rFont val="Tahoma"/>
            <family val="2"/>
          </rPr>
          <t xml:space="preserve"> 
Please select an answer from the dropdown list.</t>
        </r>
      </text>
    </comment>
    <comment ref="D584" authorId="0" shapeId="0">
      <text>
        <r>
          <rPr>
            <b/>
            <sz val="9"/>
            <color indexed="81"/>
            <rFont val="Tahoma"/>
            <family val="2"/>
          </rPr>
          <t>Note:</t>
        </r>
        <r>
          <rPr>
            <sz val="9"/>
            <color indexed="81"/>
            <rFont val="Tahoma"/>
            <family val="2"/>
          </rPr>
          <t xml:space="preserve"> 
Please select an answer from the dropdown list.</t>
        </r>
      </text>
    </comment>
    <comment ref="D585" authorId="0" shapeId="0">
      <text>
        <r>
          <rPr>
            <b/>
            <sz val="9"/>
            <color indexed="81"/>
            <rFont val="Tahoma"/>
            <family val="2"/>
          </rPr>
          <t>Note:</t>
        </r>
        <r>
          <rPr>
            <sz val="9"/>
            <color indexed="81"/>
            <rFont val="Tahoma"/>
            <family val="2"/>
          </rPr>
          <t xml:space="preserve"> 
Please select an answer from the dropdown list.</t>
        </r>
      </text>
    </comment>
    <comment ref="D586" authorId="0" shapeId="0">
      <text>
        <r>
          <rPr>
            <b/>
            <sz val="9"/>
            <color indexed="81"/>
            <rFont val="Tahoma"/>
            <family val="2"/>
          </rPr>
          <t>Note:</t>
        </r>
        <r>
          <rPr>
            <sz val="9"/>
            <color indexed="81"/>
            <rFont val="Tahoma"/>
            <family val="2"/>
          </rPr>
          <t xml:space="preserve"> 
Please select an answer from the dropdown list.</t>
        </r>
      </text>
    </comment>
    <comment ref="D587" authorId="0" shapeId="0">
      <text>
        <r>
          <rPr>
            <b/>
            <sz val="9"/>
            <color indexed="81"/>
            <rFont val="Tahoma"/>
            <family val="2"/>
          </rPr>
          <t>Note:</t>
        </r>
        <r>
          <rPr>
            <sz val="9"/>
            <color indexed="81"/>
            <rFont val="Tahoma"/>
            <family val="2"/>
          </rPr>
          <t xml:space="preserve"> 
Please select an answer from the dropdown list.</t>
        </r>
      </text>
    </comment>
    <comment ref="D588" authorId="0" shapeId="0">
      <text>
        <r>
          <rPr>
            <b/>
            <sz val="9"/>
            <color indexed="81"/>
            <rFont val="Tahoma"/>
            <family val="2"/>
          </rPr>
          <t>Note:</t>
        </r>
        <r>
          <rPr>
            <sz val="9"/>
            <color indexed="81"/>
            <rFont val="Tahoma"/>
            <family val="2"/>
          </rPr>
          <t xml:space="preserve"> 
Please select an answer from the dropdown list.</t>
        </r>
      </text>
    </comment>
    <comment ref="D589" authorId="0" shapeId="0">
      <text>
        <r>
          <rPr>
            <b/>
            <sz val="9"/>
            <color indexed="81"/>
            <rFont val="Tahoma"/>
            <family val="2"/>
          </rPr>
          <t>Note:</t>
        </r>
        <r>
          <rPr>
            <sz val="9"/>
            <color indexed="81"/>
            <rFont val="Tahoma"/>
            <family val="2"/>
          </rPr>
          <t xml:space="preserve"> 
Please select an answer from the dropdown list.</t>
        </r>
      </text>
    </comment>
    <comment ref="D590" authorId="0" shapeId="0">
      <text>
        <r>
          <rPr>
            <b/>
            <sz val="9"/>
            <color indexed="81"/>
            <rFont val="Tahoma"/>
            <family val="2"/>
          </rPr>
          <t>Note:</t>
        </r>
        <r>
          <rPr>
            <sz val="9"/>
            <color indexed="81"/>
            <rFont val="Tahoma"/>
            <family val="2"/>
          </rPr>
          <t xml:space="preserve"> 
Please select an answer from the dropdown list.</t>
        </r>
      </text>
    </comment>
    <comment ref="D591" authorId="0" shapeId="0">
      <text>
        <r>
          <rPr>
            <b/>
            <sz val="9"/>
            <color indexed="81"/>
            <rFont val="Tahoma"/>
            <family val="2"/>
          </rPr>
          <t>Note:</t>
        </r>
        <r>
          <rPr>
            <sz val="9"/>
            <color indexed="81"/>
            <rFont val="Tahoma"/>
            <family val="2"/>
          </rPr>
          <t xml:space="preserve"> 
Please select an answer from the dropdown list.</t>
        </r>
      </text>
    </comment>
    <comment ref="D592" authorId="0" shapeId="0">
      <text>
        <r>
          <rPr>
            <b/>
            <sz val="9"/>
            <color indexed="81"/>
            <rFont val="Tahoma"/>
            <family val="2"/>
          </rPr>
          <t>Note:</t>
        </r>
        <r>
          <rPr>
            <sz val="9"/>
            <color indexed="81"/>
            <rFont val="Tahoma"/>
            <family val="2"/>
          </rPr>
          <t xml:space="preserve"> 
Please select an answer from the dropdown list.</t>
        </r>
      </text>
    </comment>
    <comment ref="D593" authorId="0" shapeId="0">
      <text>
        <r>
          <rPr>
            <b/>
            <sz val="9"/>
            <color indexed="81"/>
            <rFont val="Tahoma"/>
            <family val="2"/>
          </rPr>
          <t>Note:</t>
        </r>
        <r>
          <rPr>
            <sz val="9"/>
            <color indexed="81"/>
            <rFont val="Tahoma"/>
            <family val="2"/>
          </rPr>
          <t xml:space="preserve"> 
Please select an answer from the dropdown list.</t>
        </r>
      </text>
    </comment>
    <comment ref="D594" authorId="0" shapeId="0">
      <text>
        <r>
          <rPr>
            <b/>
            <sz val="9"/>
            <color indexed="81"/>
            <rFont val="Tahoma"/>
            <family val="2"/>
          </rPr>
          <t>Note:</t>
        </r>
        <r>
          <rPr>
            <sz val="9"/>
            <color indexed="81"/>
            <rFont val="Tahoma"/>
            <family val="2"/>
          </rPr>
          <t xml:space="preserve"> 
Please select an answer from the dropdown list.</t>
        </r>
      </text>
    </comment>
    <comment ref="D595" authorId="0" shapeId="0">
      <text>
        <r>
          <rPr>
            <b/>
            <sz val="9"/>
            <color indexed="81"/>
            <rFont val="Tahoma"/>
            <family val="2"/>
          </rPr>
          <t>Note:</t>
        </r>
        <r>
          <rPr>
            <sz val="9"/>
            <color indexed="81"/>
            <rFont val="Tahoma"/>
            <family val="2"/>
          </rPr>
          <t xml:space="preserve"> 
Please select an answer from the dropdown list.</t>
        </r>
      </text>
    </comment>
    <comment ref="D596" authorId="0" shapeId="0">
      <text>
        <r>
          <rPr>
            <b/>
            <sz val="9"/>
            <color indexed="81"/>
            <rFont val="Tahoma"/>
            <family val="2"/>
          </rPr>
          <t>Note:</t>
        </r>
        <r>
          <rPr>
            <sz val="9"/>
            <color indexed="81"/>
            <rFont val="Tahoma"/>
            <family val="2"/>
          </rPr>
          <t xml:space="preserve"> 
Please select an answer from the dropdown list.</t>
        </r>
      </text>
    </comment>
    <comment ref="D597" authorId="0" shapeId="0">
      <text>
        <r>
          <rPr>
            <b/>
            <sz val="9"/>
            <color indexed="81"/>
            <rFont val="Tahoma"/>
            <family val="2"/>
          </rPr>
          <t>Note:</t>
        </r>
        <r>
          <rPr>
            <sz val="9"/>
            <color indexed="81"/>
            <rFont val="Tahoma"/>
            <family val="2"/>
          </rPr>
          <t xml:space="preserve"> 
Please select an answer from the dropdown list.</t>
        </r>
      </text>
    </comment>
    <comment ref="D598" authorId="0" shapeId="0">
      <text>
        <r>
          <rPr>
            <b/>
            <sz val="9"/>
            <color indexed="81"/>
            <rFont val="Tahoma"/>
            <family val="2"/>
          </rPr>
          <t>Note:</t>
        </r>
        <r>
          <rPr>
            <sz val="9"/>
            <color indexed="81"/>
            <rFont val="Tahoma"/>
            <family val="2"/>
          </rPr>
          <t xml:space="preserve"> 
Please select an answer from the dropdown list.</t>
        </r>
      </text>
    </comment>
    <comment ref="D599" authorId="0" shapeId="0">
      <text>
        <r>
          <rPr>
            <b/>
            <sz val="9"/>
            <color indexed="81"/>
            <rFont val="Tahoma"/>
            <family val="2"/>
          </rPr>
          <t>Note:</t>
        </r>
        <r>
          <rPr>
            <sz val="9"/>
            <color indexed="81"/>
            <rFont val="Tahoma"/>
            <family val="2"/>
          </rPr>
          <t xml:space="preserve"> 
Please select an answer from the dropdown list.</t>
        </r>
      </text>
    </comment>
    <comment ref="D600" authorId="0" shapeId="0">
      <text>
        <r>
          <rPr>
            <b/>
            <sz val="9"/>
            <color indexed="81"/>
            <rFont val="Tahoma"/>
            <family val="2"/>
          </rPr>
          <t>Note:</t>
        </r>
        <r>
          <rPr>
            <sz val="9"/>
            <color indexed="81"/>
            <rFont val="Tahoma"/>
            <family val="2"/>
          </rPr>
          <t xml:space="preserve"> 
Please select an answer from the dropdown list.</t>
        </r>
      </text>
    </comment>
    <comment ref="D601" authorId="0" shapeId="0">
      <text>
        <r>
          <rPr>
            <b/>
            <sz val="9"/>
            <color indexed="81"/>
            <rFont val="Tahoma"/>
            <family val="2"/>
          </rPr>
          <t>Note:</t>
        </r>
        <r>
          <rPr>
            <sz val="9"/>
            <color indexed="81"/>
            <rFont val="Tahoma"/>
            <family val="2"/>
          </rPr>
          <t xml:space="preserve"> 
Please select an answer from the dropdown list.</t>
        </r>
      </text>
    </comment>
    <comment ref="D602" authorId="0" shapeId="0">
      <text>
        <r>
          <rPr>
            <b/>
            <sz val="9"/>
            <color indexed="81"/>
            <rFont val="Tahoma"/>
            <family val="2"/>
          </rPr>
          <t>Note:</t>
        </r>
        <r>
          <rPr>
            <sz val="9"/>
            <color indexed="81"/>
            <rFont val="Tahoma"/>
            <family val="2"/>
          </rPr>
          <t xml:space="preserve"> 
Please select an answer from the dropdown list.</t>
        </r>
      </text>
    </comment>
    <comment ref="D607" authorId="0" shapeId="0">
      <text>
        <r>
          <rPr>
            <b/>
            <sz val="9"/>
            <color indexed="81"/>
            <rFont val="Tahoma"/>
            <family val="2"/>
          </rPr>
          <t>Note:</t>
        </r>
        <r>
          <rPr>
            <sz val="9"/>
            <color indexed="81"/>
            <rFont val="Tahoma"/>
            <family val="2"/>
          </rPr>
          <t xml:space="preserve"> 
Please select an answer from the dropdown list.</t>
        </r>
      </text>
    </comment>
    <comment ref="D608" authorId="0" shapeId="0">
      <text>
        <r>
          <rPr>
            <b/>
            <sz val="9"/>
            <color indexed="81"/>
            <rFont val="Tahoma"/>
            <family val="2"/>
          </rPr>
          <t>Note:</t>
        </r>
        <r>
          <rPr>
            <sz val="9"/>
            <color indexed="81"/>
            <rFont val="Tahoma"/>
            <family val="2"/>
          </rPr>
          <t xml:space="preserve"> 
Please select an answer from the dropdown list.</t>
        </r>
      </text>
    </comment>
    <comment ref="D610" authorId="0" shapeId="0">
      <text>
        <r>
          <rPr>
            <b/>
            <sz val="9"/>
            <color indexed="81"/>
            <rFont val="Tahoma"/>
            <family val="2"/>
          </rPr>
          <t>Note:</t>
        </r>
        <r>
          <rPr>
            <sz val="9"/>
            <color indexed="81"/>
            <rFont val="Tahoma"/>
            <family val="2"/>
          </rPr>
          <t xml:space="preserve"> 
Please select an answer from the dropdown list.</t>
        </r>
      </text>
    </comment>
    <comment ref="D611" authorId="0" shapeId="0">
      <text>
        <r>
          <rPr>
            <b/>
            <sz val="9"/>
            <color indexed="81"/>
            <rFont val="Tahoma"/>
            <family val="2"/>
          </rPr>
          <t>Note:</t>
        </r>
        <r>
          <rPr>
            <sz val="9"/>
            <color indexed="81"/>
            <rFont val="Tahoma"/>
            <family val="2"/>
          </rPr>
          <t xml:space="preserve"> 
Please select an answer from the dropdown list.</t>
        </r>
      </text>
    </comment>
    <comment ref="D612" authorId="0" shapeId="0">
      <text>
        <r>
          <rPr>
            <b/>
            <sz val="9"/>
            <color indexed="81"/>
            <rFont val="Tahoma"/>
            <family val="2"/>
          </rPr>
          <t>Note:</t>
        </r>
        <r>
          <rPr>
            <sz val="9"/>
            <color indexed="81"/>
            <rFont val="Tahoma"/>
            <family val="2"/>
          </rPr>
          <t xml:space="preserve"> 
Please select an answer from the dropdown list.</t>
        </r>
      </text>
    </comment>
    <comment ref="D614" authorId="0" shapeId="0">
      <text>
        <r>
          <rPr>
            <b/>
            <sz val="9"/>
            <color indexed="81"/>
            <rFont val="Tahoma"/>
            <family val="2"/>
          </rPr>
          <t>Note:</t>
        </r>
        <r>
          <rPr>
            <sz val="9"/>
            <color indexed="81"/>
            <rFont val="Tahoma"/>
            <family val="2"/>
          </rPr>
          <t xml:space="preserve"> 
Please select an answer from the dropdown list.</t>
        </r>
      </text>
    </comment>
    <comment ref="D615" authorId="0" shapeId="0">
      <text>
        <r>
          <rPr>
            <b/>
            <sz val="9"/>
            <color indexed="81"/>
            <rFont val="Tahoma"/>
            <family val="2"/>
          </rPr>
          <t>Note:</t>
        </r>
        <r>
          <rPr>
            <sz val="9"/>
            <color indexed="81"/>
            <rFont val="Tahoma"/>
            <family val="2"/>
          </rPr>
          <t xml:space="preserve"> 
Please select an answer from the dropdown list.</t>
        </r>
      </text>
    </comment>
    <comment ref="D616" authorId="0" shapeId="0">
      <text>
        <r>
          <rPr>
            <b/>
            <sz val="9"/>
            <color indexed="81"/>
            <rFont val="Tahoma"/>
            <family val="2"/>
          </rPr>
          <t>Note:</t>
        </r>
        <r>
          <rPr>
            <sz val="9"/>
            <color indexed="81"/>
            <rFont val="Tahoma"/>
            <family val="2"/>
          </rPr>
          <t xml:space="preserve"> 
Please select an answer from the dropdown list.</t>
        </r>
      </text>
    </comment>
    <comment ref="D617" authorId="0" shapeId="0">
      <text>
        <r>
          <rPr>
            <b/>
            <sz val="9"/>
            <color indexed="81"/>
            <rFont val="Tahoma"/>
            <family val="2"/>
          </rPr>
          <t>Note:</t>
        </r>
        <r>
          <rPr>
            <sz val="9"/>
            <color indexed="81"/>
            <rFont val="Tahoma"/>
            <family val="2"/>
          </rPr>
          <t xml:space="preserve"> 
Please select an answer from the dropdown list.</t>
        </r>
      </text>
    </comment>
    <comment ref="D619" authorId="0" shapeId="0">
      <text>
        <r>
          <rPr>
            <b/>
            <sz val="9"/>
            <color indexed="81"/>
            <rFont val="Tahoma"/>
            <family val="2"/>
          </rPr>
          <t>Note:</t>
        </r>
        <r>
          <rPr>
            <sz val="9"/>
            <color indexed="81"/>
            <rFont val="Tahoma"/>
            <family val="2"/>
          </rPr>
          <t xml:space="preserve"> 
Please select an answer from the dropdown list.</t>
        </r>
      </text>
    </comment>
    <comment ref="D620" authorId="0" shapeId="0">
      <text>
        <r>
          <rPr>
            <b/>
            <sz val="9"/>
            <color indexed="81"/>
            <rFont val="Tahoma"/>
            <family val="2"/>
          </rPr>
          <t>Note:</t>
        </r>
        <r>
          <rPr>
            <sz val="9"/>
            <color indexed="81"/>
            <rFont val="Tahoma"/>
            <family val="2"/>
          </rPr>
          <t xml:space="preserve"> 
Please select an answer from the dropdown list.</t>
        </r>
      </text>
    </comment>
    <comment ref="D621" authorId="0" shapeId="0">
      <text>
        <r>
          <rPr>
            <b/>
            <sz val="9"/>
            <color indexed="81"/>
            <rFont val="Tahoma"/>
            <family val="2"/>
          </rPr>
          <t>Note:</t>
        </r>
        <r>
          <rPr>
            <sz val="9"/>
            <color indexed="81"/>
            <rFont val="Tahoma"/>
            <family val="2"/>
          </rPr>
          <t xml:space="preserve"> 
Please select an answer from the dropdown list.</t>
        </r>
      </text>
    </comment>
    <comment ref="D623" authorId="0" shapeId="0">
      <text>
        <r>
          <rPr>
            <b/>
            <sz val="9"/>
            <color indexed="81"/>
            <rFont val="Tahoma"/>
            <family val="2"/>
          </rPr>
          <t>Note:</t>
        </r>
        <r>
          <rPr>
            <sz val="9"/>
            <color indexed="81"/>
            <rFont val="Tahoma"/>
            <family val="2"/>
          </rPr>
          <t xml:space="preserve"> 
Please select an answer from the dropdown list.</t>
        </r>
      </text>
    </comment>
    <comment ref="D624" authorId="0" shapeId="0">
      <text>
        <r>
          <rPr>
            <b/>
            <sz val="9"/>
            <color indexed="81"/>
            <rFont val="Tahoma"/>
            <family val="2"/>
          </rPr>
          <t>Note:</t>
        </r>
        <r>
          <rPr>
            <sz val="9"/>
            <color indexed="81"/>
            <rFont val="Tahoma"/>
            <family val="2"/>
          </rPr>
          <t xml:space="preserve"> 
Please select an answer from the dropdown list.</t>
        </r>
      </text>
    </comment>
    <comment ref="D626" authorId="0" shapeId="0">
      <text>
        <r>
          <rPr>
            <b/>
            <sz val="9"/>
            <color indexed="81"/>
            <rFont val="Tahoma"/>
            <family val="2"/>
          </rPr>
          <t>Note:</t>
        </r>
        <r>
          <rPr>
            <sz val="9"/>
            <color indexed="81"/>
            <rFont val="Tahoma"/>
            <family val="2"/>
          </rPr>
          <t xml:space="preserve"> 
Please select an answer from the dropdown list.</t>
        </r>
      </text>
    </comment>
    <comment ref="D627" authorId="0" shapeId="0">
      <text>
        <r>
          <rPr>
            <b/>
            <sz val="9"/>
            <color indexed="81"/>
            <rFont val="Tahoma"/>
            <family val="2"/>
          </rPr>
          <t>Note:</t>
        </r>
        <r>
          <rPr>
            <sz val="9"/>
            <color indexed="81"/>
            <rFont val="Tahoma"/>
            <family val="2"/>
          </rPr>
          <t xml:space="preserve"> 
Please select an answer from the dropdown list.</t>
        </r>
      </text>
    </comment>
    <comment ref="D628" authorId="0" shapeId="0">
      <text>
        <r>
          <rPr>
            <b/>
            <sz val="9"/>
            <color indexed="81"/>
            <rFont val="Tahoma"/>
            <family val="2"/>
          </rPr>
          <t>Note:</t>
        </r>
        <r>
          <rPr>
            <sz val="9"/>
            <color indexed="81"/>
            <rFont val="Tahoma"/>
            <family val="2"/>
          </rPr>
          <t xml:space="preserve"> 
Please select an answer from the dropdown list.</t>
        </r>
      </text>
    </comment>
    <comment ref="D629" authorId="0" shapeId="0">
      <text>
        <r>
          <rPr>
            <b/>
            <sz val="9"/>
            <color indexed="81"/>
            <rFont val="Tahoma"/>
            <family val="2"/>
          </rPr>
          <t>Note:</t>
        </r>
        <r>
          <rPr>
            <sz val="9"/>
            <color indexed="81"/>
            <rFont val="Tahoma"/>
            <family val="2"/>
          </rPr>
          <t xml:space="preserve"> 
Please select an answer from the dropdown list.</t>
        </r>
      </text>
    </comment>
    <comment ref="D630" authorId="0" shapeId="0">
      <text>
        <r>
          <rPr>
            <b/>
            <sz val="9"/>
            <color indexed="81"/>
            <rFont val="Tahoma"/>
            <family val="2"/>
          </rPr>
          <t>Note:</t>
        </r>
        <r>
          <rPr>
            <sz val="9"/>
            <color indexed="81"/>
            <rFont val="Tahoma"/>
            <family val="2"/>
          </rPr>
          <t xml:space="preserve"> 
Please select an answer from the dropdown list.</t>
        </r>
      </text>
    </comment>
    <comment ref="D632" authorId="0" shapeId="0">
      <text>
        <r>
          <rPr>
            <b/>
            <sz val="9"/>
            <color indexed="81"/>
            <rFont val="Tahoma"/>
            <family val="2"/>
          </rPr>
          <t>Note:</t>
        </r>
        <r>
          <rPr>
            <sz val="9"/>
            <color indexed="81"/>
            <rFont val="Tahoma"/>
            <family val="2"/>
          </rPr>
          <t xml:space="preserve"> 
Please select an answer from the dropdown list.</t>
        </r>
      </text>
    </comment>
    <comment ref="D633" authorId="0" shapeId="0">
      <text>
        <r>
          <rPr>
            <b/>
            <sz val="9"/>
            <color indexed="81"/>
            <rFont val="Tahoma"/>
            <family val="2"/>
          </rPr>
          <t>Note:</t>
        </r>
        <r>
          <rPr>
            <sz val="9"/>
            <color indexed="81"/>
            <rFont val="Tahoma"/>
            <family val="2"/>
          </rPr>
          <t xml:space="preserve"> 
Please select an answer from the dropdown list.</t>
        </r>
      </text>
    </comment>
    <comment ref="D635" authorId="0" shapeId="0">
      <text>
        <r>
          <rPr>
            <b/>
            <sz val="9"/>
            <color indexed="81"/>
            <rFont val="Tahoma"/>
            <family val="2"/>
          </rPr>
          <t>Note:</t>
        </r>
        <r>
          <rPr>
            <sz val="9"/>
            <color indexed="81"/>
            <rFont val="Tahoma"/>
            <family val="2"/>
          </rPr>
          <t xml:space="preserve"> 
Please select an answer from the dropdown list.</t>
        </r>
      </text>
    </comment>
    <comment ref="D636" authorId="0" shapeId="0">
      <text>
        <r>
          <rPr>
            <b/>
            <sz val="9"/>
            <color indexed="81"/>
            <rFont val="Tahoma"/>
            <family val="2"/>
          </rPr>
          <t>Note:</t>
        </r>
        <r>
          <rPr>
            <sz val="9"/>
            <color indexed="81"/>
            <rFont val="Tahoma"/>
            <family val="2"/>
          </rPr>
          <t xml:space="preserve"> 
Please select an answer from the dropdown list.</t>
        </r>
      </text>
    </comment>
    <comment ref="D638" authorId="0" shapeId="0">
      <text>
        <r>
          <rPr>
            <b/>
            <sz val="9"/>
            <color indexed="81"/>
            <rFont val="Tahoma"/>
            <family val="2"/>
          </rPr>
          <t>Note:</t>
        </r>
        <r>
          <rPr>
            <sz val="9"/>
            <color indexed="81"/>
            <rFont val="Tahoma"/>
            <family val="2"/>
          </rPr>
          <t xml:space="preserve"> 
Please select an answer from the dropdown list.</t>
        </r>
      </text>
    </comment>
    <comment ref="D639" authorId="0" shapeId="0">
      <text>
        <r>
          <rPr>
            <b/>
            <sz val="9"/>
            <color indexed="81"/>
            <rFont val="Tahoma"/>
            <family val="2"/>
          </rPr>
          <t>Note:</t>
        </r>
        <r>
          <rPr>
            <sz val="9"/>
            <color indexed="81"/>
            <rFont val="Tahoma"/>
            <family val="2"/>
          </rPr>
          <t xml:space="preserve"> 
Please select an answer from the dropdown list.</t>
        </r>
      </text>
    </comment>
    <comment ref="D640" authorId="0" shapeId="0">
      <text>
        <r>
          <rPr>
            <b/>
            <sz val="9"/>
            <color indexed="81"/>
            <rFont val="Tahoma"/>
            <family val="2"/>
          </rPr>
          <t>Note:</t>
        </r>
        <r>
          <rPr>
            <sz val="9"/>
            <color indexed="81"/>
            <rFont val="Tahoma"/>
            <family val="2"/>
          </rPr>
          <t xml:space="preserve"> 
Please select an answer from the dropdown list.</t>
        </r>
      </text>
    </comment>
    <comment ref="D641" authorId="0" shapeId="0">
      <text>
        <r>
          <rPr>
            <b/>
            <sz val="9"/>
            <color indexed="81"/>
            <rFont val="Tahoma"/>
            <family val="2"/>
          </rPr>
          <t>Note:</t>
        </r>
        <r>
          <rPr>
            <sz val="9"/>
            <color indexed="81"/>
            <rFont val="Tahoma"/>
            <family val="2"/>
          </rPr>
          <t xml:space="preserve"> 
Please select an answer from the dropdown list.</t>
        </r>
      </text>
    </comment>
    <comment ref="D645" authorId="0" shapeId="0">
      <text>
        <r>
          <rPr>
            <b/>
            <sz val="9"/>
            <color indexed="81"/>
            <rFont val="Tahoma"/>
            <family val="2"/>
          </rPr>
          <t>Note:</t>
        </r>
        <r>
          <rPr>
            <sz val="9"/>
            <color indexed="81"/>
            <rFont val="Tahoma"/>
            <family val="2"/>
          </rPr>
          <t xml:space="preserve"> 
Please select an answer from the dropdown list.</t>
        </r>
      </text>
    </comment>
    <comment ref="D646" authorId="0" shapeId="0">
      <text>
        <r>
          <rPr>
            <b/>
            <sz val="9"/>
            <color indexed="81"/>
            <rFont val="Tahoma"/>
            <family val="2"/>
          </rPr>
          <t>Note:</t>
        </r>
        <r>
          <rPr>
            <sz val="9"/>
            <color indexed="81"/>
            <rFont val="Tahoma"/>
            <family val="2"/>
          </rPr>
          <t xml:space="preserve"> 
Please select an answer from the dropdown list.</t>
        </r>
      </text>
    </comment>
    <comment ref="D647" authorId="0" shapeId="0">
      <text>
        <r>
          <rPr>
            <b/>
            <sz val="9"/>
            <color indexed="81"/>
            <rFont val="Tahoma"/>
            <family val="2"/>
          </rPr>
          <t>Note:</t>
        </r>
        <r>
          <rPr>
            <sz val="9"/>
            <color indexed="81"/>
            <rFont val="Tahoma"/>
            <family val="2"/>
          </rPr>
          <t xml:space="preserve"> 
Please select an answer from the dropdown list.</t>
        </r>
      </text>
    </comment>
    <comment ref="D649" authorId="0" shapeId="0">
      <text>
        <r>
          <rPr>
            <b/>
            <sz val="9"/>
            <color indexed="81"/>
            <rFont val="Tahoma"/>
            <family val="2"/>
          </rPr>
          <t>Note:</t>
        </r>
        <r>
          <rPr>
            <sz val="9"/>
            <color indexed="81"/>
            <rFont val="Tahoma"/>
            <family val="2"/>
          </rPr>
          <t xml:space="preserve"> 
Please select an answer from the dropdown list.</t>
        </r>
      </text>
    </comment>
    <comment ref="D650" authorId="0" shapeId="0">
      <text>
        <r>
          <rPr>
            <b/>
            <sz val="9"/>
            <color indexed="81"/>
            <rFont val="Tahoma"/>
            <family val="2"/>
          </rPr>
          <t>Note:</t>
        </r>
        <r>
          <rPr>
            <sz val="9"/>
            <color indexed="81"/>
            <rFont val="Tahoma"/>
            <family val="2"/>
          </rPr>
          <t xml:space="preserve"> 
Please select an answer from the dropdown list.</t>
        </r>
      </text>
    </comment>
    <comment ref="D651" authorId="0" shapeId="0">
      <text>
        <r>
          <rPr>
            <b/>
            <sz val="9"/>
            <color indexed="81"/>
            <rFont val="Tahoma"/>
            <family val="2"/>
          </rPr>
          <t>Note:</t>
        </r>
        <r>
          <rPr>
            <sz val="9"/>
            <color indexed="81"/>
            <rFont val="Tahoma"/>
            <family val="2"/>
          </rPr>
          <t xml:space="preserve"> 
Please select an answer from the dropdown list.</t>
        </r>
      </text>
    </comment>
    <comment ref="D653" authorId="0" shapeId="0">
      <text>
        <r>
          <rPr>
            <b/>
            <sz val="9"/>
            <color indexed="81"/>
            <rFont val="Tahoma"/>
            <family val="2"/>
          </rPr>
          <t>Note:</t>
        </r>
        <r>
          <rPr>
            <sz val="9"/>
            <color indexed="81"/>
            <rFont val="Tahoma"/>
            <family val="2"/>
          </rPr>
          <t xml:space="preserve"> 
Please select an answer from the dropdown list.</t>
        </r>
      </text>
    </comment>
    <comment ref="D654" authorId="0" shapeId="0">
      <text>
        <r>
          <rPr>
            <b/>
            <sz val="9"/>
            <color indexed="81"/>
            <rFont val="Tahoma"/>
            <family val="2"/>
          </rPr>
          <t>Note:</t>
        </r>
        <r>
          <rPr>
            <sz val="9"/>
            <color indexed="81"/>
            <rFont val="Tahoma"/>
            <family val="2"/>
          </rPr>
          <t xml:space="preserve"> 
Please select an answer from the dropdown list.</t>
        </r>
      </text>
    </comment>
    <comment ref="D655" authorId="0" shapeId="0">
      <text>
        <r>
          <rPr>
            <b/>
            <sz val="9"/>
            <color indexed="81"/>
            <rFont val="Tahoma"/>
            <family val="2"/>
          </rPr>
          <t>Note:</t>
        </r>
        <r>
          <rPr>
            <sz val="9"/>
            <color indexed="81"/>
            <rFont val="Tahoma"/>
            <family val="2"/>
          </rPr>
          <t xml:space="preserve"> 
Please select an answer from the dropdown list.</t>
        </r>
      </text>
    </comment>
    <comment ref="D656" authorId="0" shapeId="0">
      <text>
        <r>
          <rPr>
            <b/>
            <sz val="9"/>
            <color indexed="81"/>
            <rFont val="Tahoma"/>
            <family val="2"/>
          </rPr>
          <t>Note:</t>
        </r>
        <r>
          <rPr>
            <sz val="9"/>
            <color indexed="81"/>
            <rFont val="Tahoma"/>
            <family val="2"/>
          </rPr>
          <t xml:space="preserve"> 
Please select an answer from the dropdown list.</t>
        </r>
      </text>
    </comment>
    <comment ref="D657" authorId="0" shapeId="0">
      <text>
        <r>
          <rPr>
            <b/>
            <sz val="9"/>
            <color indexed="81"/>
            <rFont val="Tahoma"/>
            <family val="2"/>
          </rPr>
          <t>Note:</t>
        </r>
        <r>
          <rPr>
            <sz val="9"/>
            <color indexed="81"/>
            <rFont val="Tahoma"/>
            <family val="2"/>
          </rPr>
          <t xml:space="preserve"> 
Please select an answer from the dropdown list.</t>
        </r>
      </text>
    </comment>
    <comment ref="D658" authorId="0" shapeId="0">
      <text>
        <r>
          <rPr>
            <b/>
            <sz val="9"/>
            <color indexed="81"/>
            <rFont val="Tahoma"/>
            <family val="2"/>
          </rPr>
          <t>Note:</t>
        </r>
        <r>
          <rPr>
            <sz val="9"/>
            <color indexed="81"/>
            <rFont val="Tahoma"/>
            <family val="2"/>
          </rPr>
          <t xml:space="preserve"> 
Please select an answer from the dropdown list.</t>
        </r>
      </text>
    </comment>
    <comment ref="D662" authorId="0" shapeId="0">
      <text>
        <r>
          <rPr>
            <b/>
            <sz val="9"/>
            <color indexed="81"/>
            <rFont val="Tahoma"/>
            <family val="2"/>
          </rPr>
          <t>Note:</t>
        </r>
        <r>
          <rPr>
            <sz val="9"/>
            <color indexed="81"/>
            <rFont val="Tahoma"/>
            <family val="2"/>
          </rPr>
          <t xml:space="preserve"> 
Please select an answer from the dropdown list.</t>
        </r>
      </text>
    </comment>
    <comment ref="D663" authorId="0" shapeId="0">
      <text>
        <r>
          <rPr>
            <b/>
            <sz val="9"/>
            <color indexed="81"/>
            <rFont val="Tahoma"/>
            <family val="2"/>
          </rPr>
          <t>Note:</t>
        </r>
        <r>
          <rPr>
            <sz val="9"/>
            <color indexed="81"/>
            <rFont val="Tahoma"/>
            <family val="2"/>
          </rPr>
          <t xml:space="preserve"> 
Please select an answer from the dropdown list.</t>
        </r>
      </text>
    </comment>
    <comment ref="D664" authorId="0" shapeId="0">
      <text>
        <r>
          <rPr>
            <b/>
            <sz val="9"/>
            <color indexed="81"/>
            <rFont val="Tahoma"/>
            <family val="2"/>
          </rPr>
          <t>Note:</t>
        </r>
        <r>
          <rPr>
            <sz val="9"/>
            <color indexed="81"/>
            <rFont val="Tahoma"/>
            <family val="2"/>
          </rPr>
          <t xml:space="preserve"> 
Please select an answer from the dropdown list.</t>
        </r>
      </text>
    </comment>
    <comment ref="D665" authorId="0" shapeId="0">
      <text>
        <r>
          <rPr>
            <b/>
            <sz val="9"/>
            <color indexed="81"/>
            <rFont val="Tahoma"/>
            <family val="2"/>
          </rPr>
          <t>Note:</t>
        </r>
        <r>
          <rPr>
            <sz val="9"/>
            <color indexed="81"/>
            <rFont val="Tahoma"/>
            <family val="2"/>
          </rPr>
          <t xml:space="preserve"> 
Please select an answer from the dropdown list.</t>
        </r>
      </text>
    </comment>
    <comment ref="D666" authorId="0" shapeId="0">
      <text>
        <r>
          <rPr>
            <b/>
            <sz val="9"/>
            <color indexed="81"/>
            <rFont val="Tahoma"/>
            <family val="2"/>
          </rPr>
          <t>Note:</t>
        </r>
        <r>
          <rPr>
            <sz val="9"/>
            <color indexed="81"/>
            <rFont val="Tahoma"/>
            <family val="2"/>
          </rPr>
          <t xml:space="preserve"> 
Please select an answer from the dropdown list.</t>
        </r>
      </text>
    </comment>
    <comment ref="D667" authorId="0" shapeId="0">
      <text>
        <r>
          <rPr>
            <b/>
            <sz val="9"/>
            <color indexed="81"/>
            <rFont val="Tahoma"/>
            <family val="2"/>
          </rPr>
          <t>Note:</t>
        </r>
        <r>
          <rPr>
            <sz val="9"/>
            <color indexed="81"/>
            <rFont val="Tahoma"/>
            <family val="2"/>
          </rPr>
          <t xml:space="preserve"> 
Please select an answer from the dropdown list.</t>
        </r>
      </text>
    </comment>
    <comment ref="D668" authorId="0" shapeId="0">
      <text>
        <r>
          <rPr>
            <b/>
            <sz val="9"/>
            <color indexed="81"/>
            <rFont val="Tahoma"/>
            <family val="2"/>
          </rPr>
          <t>Note:</t>
        </r>
        <r>
          <rPr>
            <sz val="9"/>
            <color indexed="81"/>
            <rFont val="Tahoma"/>
            <family val="2"/>
          </rPr>
          <t xml:space="preserve"> 
Please select an answer from the dropdown list.</t>
        </r>
      </text>
    </comment>
    <comment ref="D669" authorId="0" shapeId="0">
      <text>
        <r>
          <rPr>
            <b/>
            <sz val="9"/>
            <color indexed="81"/>
            <rFont val="Tahoma"/>
            <family val="2"/>
          </rPr>
          <t>Note:</t>
        </r>
        <r>
          <rPr>
            <sz val="9"/>
            <color indexed="81"/>
            <rFont val="Tahoma"/>
            <family val="2"/>
          </rPr>
          <t xml:space="preserve"> 
Please select an answer from the dropdown list.</t>
        </r>
      </text>
    </comment>
    <comment ref="D670" authorId="0" shapeId="0">
      <text>
        <r>
          <rPr>
            <b/>
            <sz val="9"/>
            <color indexed="81"/>
            <rFont val="Tahoma"/>
            <family val="2"/>
          </rPr>
          <t>Note:</t>
        </r>
        <r>
          <rPr>
            <sz val="9"/>
            <color indexed="81"/>
            <rFont val="Tahoma"/>
            <family val="2"/>
          </rPr>
          <t xml:space="preserve"> 
Please select an answer from the dropdown list.</t>
        </r>
      </text>
    </comment>
    <comment ref="D672" authorId="0" shapeId="0">
      <text>
        <r>
          <rPr>
            <b/>
            <sz val="9"/>
            <color indexed="81"/>
            <rFont val="Tahoma"/>
            <family val="2"/>
          </rPr>
          <t>Note:</t>
        </r>
        <r>
          <rPr>
            <sz val="9"/>
            <color indexed="81"/>
            <rFont val="Tahoma"/>
            <family val="2"/>
          </rPr>
          <t xml:space="preserve"> 
Please select an answer from the dropdown list.</t>
        </r>
      </text>
    </comment>
    <comment ref="D673" authorId="0" shapeId="0">
      <text>
        <r>
          <rPr>
            <b/>
            <sz val="9"/>
            <color indexed="81"/>
            <rFont val="Tahoma"/>
            <family val="2"/>
          </rPr>
          <t>Note:</t>
        </r>
        <r>
          <rPr>
            <sz val="9"/>
            <color indexed="81"/>
            <rFont val="Tahoma"/>
            <family val="2"/>
          </rPr>
          <t xml:space="preserve"> 
Please select an answer from the dropdown list.</t>
        </r>
      </text>
    </comment>
    <comment ref="D674" authorId="0" shapeId="0">
      <text>
        <r>
          <rPr>
            <b/>
            <sz val="9"/>
            <color indexed="81"/>
            <rFont val="Tahoma"/>
            <family val="2"/>
          </rPr>
          <t>Note:</t>
        </r>
        <r>
          <rPr>
            <sz val="9"/>
            <color indexed="81"/>
            <rFont val="Tahoma"/>
            <family val="2"/>
          </rPr>
          <t xml:space="preserve"> 
Please select an answer from the dropdown list.</t>
        </r>
      </text>
    </comment>
    <comment ref="D675" authorId="0" shapeId="0">
      <text>
        <r>
          <rPr>
            <b/>
            <sz val="9"/>
            <color indexed="81"/>
            <rFont val="Tahoma"/>
            <family val="2"/>
          </rPr>
          <t>Note:</t>
        </r>
        <r>
          <rPr>
            <sz val="9"/>
            <color indexed="81"/>
            <rFont val="Tahoma"/>
            <family val="2"/>
          </rPr>
          <t xml:space="preserve"> 
Please select an answer from the dropdown list.</t>
        </r>
      </text>
    </comment>
    <comment ref="D676" authorId="0" shapeId="0">
      <text>
        <r>
          <rPr>
            <b/>
            <sz val="9"/>
            <color indexed="81"/>
            <rFont val="Tahoma"/>
            <family val="2"/>
          </rPr>
          <t>Note:</t>
        </r>
        <r>
          <rPr>
            <sz val="9"/>
            <color indexed="81"/>
            <rFont val="Tahoma"/>
            <family val="2"/>
          </rPr>
          <t xml:space="preserve"> 
Please select an answer from the dropdown list.</t>
        </r>
      </text>
    </comment>
    <comment ref="D677" authorId="0" shapeId="0">
      <text>
        <r>
          <rPr>
            <b/>
            <sz val="9"/>
            <color indexed="81"/>
            <rFont val="Tahoma"/>
            <family val="2"/>
          </rPr>
          <t>Note:</t>
        </r>
        <r>
          <rPr>
            <sz val="9"/>
            <color indexed="81"/>
            <rFont val="Tahoma"/>
            <family val="2"/>
          </rPr>
          <t xml:space="preserve"> 
Please select an answer from the dropdown list.</t>
        </r>
      </text>
    </comment>
    <comment ref="D678" authorId="0" shapeId="0">
      <text>
        <r>
          <rPr>
            <b/>
            <sz val="9"/>
            <color indexed="81"/>
            <rFont val="Tahoma"/>
            <family val="2"/>
          </rPr>
          <t>Note:</t>
        </r>
        <r>
          <rPr>
            <sz val="9"/>
            <color indexed="81"/>
            <rFont val="Tahoma"/>
            <family val="2"/>
          </rPr>
          <t xml:space="preserve"> 
Please select an answer from the dropdown list.</t>
        </r>
      </text>
    </comment>
    <comment ref="D679" authorId="0" shapeId="0">
      <text>
        <r>
          <rPr>
            <b/>
            <sz val="9"/>
            <color indexed="81"/>
            <rFont val="Tahoma"/>
            <family val="2"/>
          </rPr>
          <t>Note:</t>
        </r>
        <r>
          <rPr>
            <sz val="9"/>
            <color indexed="81"/>
            <rFont val="Tahoma"/>
            <family val="2"/>
          </rPr>
          <t xml:space="preserve"> 
Please select an answer from the dropdown list.</t>
        </r>
      </text>
    </comment>
    <comment ref="D680" authorId="0" shapeId="0">
      <text>
        <r>
          <rPr>
            <b/>
            <sz val="9"/>
            <color indexed="81"/>
            <rFont val="Tahoma"/>
            <family val="2"/>
          </rPr>
          <t>Note:</t>
        </r>
        <r>
          <rPr>
            <sz val="9"/>
            <color indexed="81"/>
            <rFont val="Tahoma"/>
            <family val="2"/>
          </rPr>
          <t xml:space="preserve"> 
Please select an answer from the dropdown list.</t>
        </r>
      </text>
    </comment>
    <comment ref="D683" authorId="0" shapeId="0">
      <text>
        <r>
          <rPr>
            <b/>
            <sz val="9"/>
            <color indexed="81"/>
            <rFont val="Tahoma"/>
            <family val="2"/>
          </rPr>
          <t>Note:</t>
        </r>
        <r>
          <rPr>
            <sz val="9"/>
            <color indexed="81"/>
            <rFont val="Tahoma"/>
            <family val="2"/>
          </rPr>
          <t xml:space="preserve"> 
Please select an answer from the dropdown list.</t>
        </r>
      </text>
    </comment>
    <comment ref="D684" authorId="0" shapeId="0">
      <text>
        <r>
          <rPr>
            <b/>
            <sz val="9"/>
            <color indexed="81"/>
            <rFont val="Tahoma"/>
            <family val="2"/>
          </rPr>
          <t>Note:</t>
        </r>
        <r>
          <rPr>
            <sz val="9"/>
            <color indexed="81"/>
            <rFont val="Tahoma"/>
            <family val="2"/>
          </rPr>
          <t xml:space="preserve"> 
Please select an answer from the dropdown list.</t>
        </r>
      </text>
    </comment>
    <comment ref="D685" authorId="0" shapeId="0">
      <text>
        <r>
          <rPr>
            <b/>
            <sz val="9"/>
            <color indexed="81"/>
            <rFont val="Tahoma"/>
            <family val="2"/>
          </rPr>
          <t>Note:</t>
        </r>
        <r>
          <rPr>
            <sz val="9"/>
            <color indexed="81"/>
            <rFont val="Tahoma"/>
            <family val="2"/>
          </rPr>
          <t xml:space="preserve"> 
Please select an answer from the dropdown list.</t>
        </r>
      </text>
    </comment>
    <comment ref="D686" authorId="0" shapeId="0">
      <text>
        <r>
          <rPr>
            <b/>
            <sz val="9"/>
            <color indexed="81"/>
            <rFont val="Tahoma"/>
            <family val="2"/>
          </rPr>
          <t>Note:</t>
        </r>
        <r>
          <rPr>
            <sz val="9"/>
            <color indexed="81"/>
            <rFont val="Tahoma"/>
            <family val="2"/>
          </rPr>
          <t xml:space="preserve"> 
Please select an answer from the dropdown list.</t>
        </r>
      </text>
    </comment>
    <comment ref="D687" authorId="0" shapeId="0">
      <text>
        <r>
          <rPr>
            <b/>
            <sz val="9"/>
            <color indexed="81"/>
            <rFont val="Tahoma"/>
            <family val="2"/>
          </rPr>
          <t>Note:</t>
        </r>
        <r>
          <rPr>
            <sz val="9"/>
            <color indexed="81"/>
            <rFont val="Tahoma"/>
            <family val="2"/>
          </rPr>
          <t xml:space="preserve"> 
Please select an answer from the dropdown list.</t>
        </r>
      </text>
    </comment>
    <comment ref="D688" authorId="0" shapeId="0">
      <text>
        <r>
          <rPr>
            <b/>
            <sz val="9"/>
            <color indexed="81"/>
            <rFont val="Tahoma"/>
            <family val="2"/>
          </rPr>
          <t>Note:</t>
        </r>
        <r>
          <rPr>
            <sz val="9"/>
            <color indexed="81"/>
            <rFont val="Tahoma"/>
            <family val="2"/>
          </rPr>
          <t xml:space="preserve"> 
Please select an answer from the dropdown list.</t>
        </r>
      </text>
    </comment>
    <comment ref="D689" authorId="0" shapeId="0">
      <text>
        <r>
          <rPr>
            <b/>
            <sz val="9"/>
            <color indexed="81"/>
            <rFont val="Tahoma"/>
            <family val="2"/>
          </rPr>
          <t>Note:</t>
        </r>
        <r>
          <rPr>
            <sz val="9"/>
            <color indexed="81"/>
            <rFont val="Tahoma"/>
            <family val="2"/>
          </rPr>
          <t xml:space="preserve"> 
Please select an answer from the dropdown list.</t>
        </r>
      </text>
    </comment>
    <comment ref="D690" authorId="0" shapeId="0">
      <text>
        <r>
          <rPr>
            <b/>
            <sz val="9"/>
            <color indexed="81"/>
            <rFont val="Tahoma"/>
            <family val="2"/>
          </rPr>
          <t>Note:</t>
        </r>
        <r>
          <rPr>
            <sz val="9"/>
            <color indexed="81"/>
            <rFont val="Tahoma"/>
            <family val="2"/>
          </rPr>
          <t xml:space="preserve"> 
Please select an answer from the dropdown list.</t>
        </r>
      </text>
    </comment>
    <comment ref="D691" authorId="0" shapeId="0">
      <text>
        <r>
          <rPr>
            <b/>
            <sz val="9"/>
            <color indexed="81"/>
            <rFont val="Tahoma"/>
            <family val="2"/>
          </rPr>
          <t>Note:</t>
        </r>
        <r>
          <rPr>
            <sz val="9"/>
            <color indexed="81"/>
            <rFont val="Tahoma"/>
            <family val="2"/>
          </rPr>
          <t xml:space="preserve"> 
Please select an answer from the dropdown list.</t>
        </r>
      </text>
    </comment>
    <comment ref="D693" authorId="0" shapeId="0">
      <text>
        <r>
          <rPr>
            <b/>
            <sz val="9"/>
            <color indexed="81"/>
            <rFont val="Tahoma"/>
            <family val="2"/>
          </rPr>
          <t>Note:</t>
        </r>
        <r>
          <rPr>
            <sz val="9"/>
            <color indexed="81"/>
            <rFont val="Tahoma"/>
            <family val="2"/>
          </rPr>
          <t xml:space="preserve"> 
Please select an answer from the dropdown list.</t>
        </r>
      </text>
    </comment>
    <comment ref="D694" authorId="0" shapeId="0">
      <text>
        <r>
          <rPr>
            <b/>
            <sz val="9"/>
            <color indexed="81"/>
            <rFont val="Tahoma"/>
            <family val="2"/>
          </rPr>
          <t>Note:</t>
        </r>
        <r>
          <rPr>
            <sz val="9"/>
            <color indexed="81"/>
            <rFont val="Tahoma"/>
            <family val="2"/>
          </rPr>
          <t xml:space="preserve"> 
Please select an answer from the dropdown list.</t>
        </r>
      </text>
    </comment>
    <comment ref="D695" authorId="0" shapeId="0">
      <text>
        <r>
          <rPr>
            <b/>
            <sz val="9"/>
            <color indexed="81"/>
            <rFont val="Tahoma"/>
            <family val="2"/>
          </rPr>
          <t>Note:</t>
        </r>
        <r>
          <rPr>
            <sz val="9"/>
            <color indexed="81"/>
            <rFont val="Tahoma"/>
            <family val="2"/>
          </rPr>
          <t xml:space="preserve"> 
Please select an answer from the dropdown list.</t>
        </r>
      </text>
    </comment>
    <comment ref="D696" authorId="0" shapeId="0">
      <text>
        <r>
          <rPr>
            <b/>
            <sz val="9"/>
            <color indexed="81"/>
            <rFont val="Tahoma"/>
            <family val="2"/>
          </rPr>
          <t>Note:</t>
        </r>
        <r>
          <rPr>
            <sz val="9"/>
            <color indexed="81"/>
            <rFont val="Tahoma"/>
            <family val="2"/>
          </rPr>
          <t xml:space="preserve"> 
Please select an answer from the dropdown list.</t>
        </r>
      </text>
    </comment>
    <comment ref="D697" authorId="0" shapeId="0">
      <text>
        <r>
          <rPr>
            <b/>
            <sz val="9"/>
            <color indexed="81"/>
            <rFont val="Tahoma"/>
            <family val="2"/>
          </rPr>
          <t>Note:</t>
        </r>
        <r>
          <rPr>
            <sz val="9"/>
            <color indexed="81"/>
            <rFont val="Tahoma"/>
            <family val="2"/>
          </rPr>
          <t xml:space="preserve"> 
Please select an answer from the dropdown list.</t>
        </r>
      </text>
    </comment>
    <comment ref="D698" authorId="0" shapeId="0">
      <text>
        <r>
          <rPr>
            <b/>
            <sz val="9"/>
            <color indexed="81"/>
            <rFont val="Tahoma"/>
            <family val="2"/>
          </rPr>
          <t>Note:</t>
        </r>
        <r>
          <rPr>
            <sz val="9"/>
            <color indexed="81"/>
            <rFont val="Tahoma"/>
            <family val="2"/>
          </rPr>
          <t xml:space="preserve"> 
Please select an answer from the dropdown list.</t>
        </r>
      </text>
    </comment>
    <comment ref="D700" authorId="0" shapeId="0">
      <text>
        <r>
          <rPr>
            <b/>
            <sz val="9"/>
            <color indexed="81"/>
            <rFont val="Tahoma"/>
            <family val="2"/>
          </rPr>
          <t>Note:</t>
        </r>
        <r>
          <rPr>
            <sz val="9"/>
            <color indexed="81"/>
            <rFont val="Tahoma"/>
            <family val="2"/>
          </rPr>
          <t xml:space="preserve"> 
Please select an answer from the dropdown list.</t>
        </r>
      </text>
    </comment>
    <comment ref="D701" authorId="0" shapeId="0">
      <text>
        <r>
          <rPr>
            <b/>
            <sz val="9"/>
            <color indexed="81"/>
            <rFont val="Tahoma"/>
            <family val="2"/>
          </rPr>
          <t>Note:</t>
        </r>
        <r>
          <rPr>
            <sz val="9"/>
            <color indexed="81"/>
            <rFont val="Tahoma"/>
            <family val="2"/>
          </rPr>
          <t xml:space="preserve"> 
Please select an answer from the dropdown list.</t>
        </r>
      </text>
    </comment>
    <comment ref="D702" authorId="0" shapeId="0">
      <text>
        <r>
          <rPr>
            <b/>
            <sz val="9"/>
            <color indexed="81"/>
            <rFont val="Tahoma"/>
            <family val="2"/>
          </rPr>
          <t>Note:</t>
        </r>
        <r>
          <rPr>
            <sz val="9"/>
            <color indexed="81"/>
            <rFont val="Tahoma"/>
            <family val="2"/>
          </rPr>
          <t xml:space="preserve"> 
Please select an answer from the dropdown list.</t>
        </r>
      </text>
    </comment>
    <comment ref="D703" authorId="0" shapeId="0">
      <text>
        <r>
          <rPr>
            <b/>
            <sz val="9"/>
            <color indexed="81"/>
            <rFont val="Tahoma"/>
            <family val="2"/>
          </rPr>
          <t>Note:</t>
        </r>
        <r>
          <rPr>
            <sz val="9"/>
            <color indexed="81"/>
            <rFont val="Tahoma"/>
            <family val="2"/>
          </rPr>
          <t xml:space="preserve"> 
Please select an answer from the dropdown list.</t>
        </r>
      </text>
    </comment>
    <comment ref="D705" authorId="0" shapeId="0">
      <text>
        <r>
          <rPr>
            <b/>
            <sz val="9"/>
            <color indexed="81"/>
            <rFont val="Tahoma"/>
            <family val="2"/>
          </rPr>
          <t>Note:</t>
        </r>
        <r>
          <rPr>
            <sz val="9"/>
            <color indexed="81"/>
            <rFont val="Tahoma"/>
            <family val="2"/>
          </rPr>
          <t xml:space="preserve"> 
Please select an answer from the dropdown list.</t>
        </r>
      </text>
    </comment>
    <comment ref="D706" authorId="0" shapeId="0">
      <text>
        <r>
          <rPr>
            <b/>
            <sz val="9"/>
            <color indexed="81"/>
            <rFont val="Tahoma"/>
            <family val="2"/>
          </rPr>
          <t>Note:</t>
        </r>
        <r>
          <rPr>
            <sz val="9"/>
            <color indexed="81"/>
            <rFont val="Tahoma"/>
            <family val="2"/>
          </rPr>
          <t xml:space="preserve"> 
Please select an answer from the dropdown list.</t>
        </r>
      </text>
    </comment>
    <comment ref="D707" authorId="0" shapeId="0">
      <text>
        <r>
          <rPr>
            <b/>
            <sz val="9"/>
            <color indexed="81"/>
            <rFont val="Tahoma"/>
            <family val="2"/>
          </rPr>
          <t>Note:</t>
        </r>
        <r>
          <rPr>
            <sz val="9"/>
            <color indexed="81"/>
            <rFont val="Tahoma"/>
            <family val="2"/>
          </rPr>
          <t xml:space="preserve"> 
Please select an answer from the dropdown list.</t>
        </r>
      </text>
    </comment>
    <comment ref="D708" authorId="0" shapeId="0">
      <text>
        <r>
          <rPr>
            <b/>
            <sz val="9"/>
            <color indexed="81"/>
            <rFont val="Tahoma"/>
            <family val="2"/>
          </rPr>
          <t>Note:</t>
        </r>
        <r>
          <rPr>
            <sz val="9"/>
            <color indexed="81"/>
            <rFont val="Tahoma"/>
            <family val="2"/>
          </rPr>
          <t xml:space="preserve"> 
Please select an answer from the dropdown list.</t>
        </r>
      </text>
    </comment>
    <comment ref="D709" authorId="0" shapeId="0">
      <text>
        <r>
          <rPr>
            <b/>
            <sz val="9"/>
            <color indexed="81"/>
            <rFont val="Tahoma"/>
            <family val="2"/>
          </rPr>
          <t>Note:</t>
        </r>
        <r>
          <rPr>
            <sz val="9"/>
            <color indexed="81"/>
            <rFont val="Tahoma"/>
            <family val="2"/>
          </rPr>
          <t xml:space="preserve"> 
Please select an answer from the dropdown list.</t>
        </r>
      </text>
    </comment>
    <comment ref="D710" authorId="0" shapeId="0">
      <text>
        <r>
          <rPr>
            <b/>
            <sz val="9"/>
            <color indexed="81"/>
            <rFont val="Tahoma"/>
            <family val="2"/>
          </rPr>
          <t>Note:</t>
        </r>
        <r>
          <rPr>
            <sz val="9"/>
            <color indexed="81"/>
            <rFont val="Tahoma"/>
            <family val="2"/>
          </rPr>
          <t xml:space="preserve"> 
Please select an answer from the dropdown list.</t>
        </r>
      </text>
    </comment>
    <comment ref="D711" authorId="0" shapeId="0">
      <text>
        <r>
          <rPr>
            <b/>
            <sz val="9"/>
            <color indexed="81"/>
            <rFont val="Tahoma"/>
            <family val="2"/>
          </rPr>
          <t>Note:</t>
        </r>
        <r>
          <rPr>
            <sz val="9"/>
            <color indexed="81"/>
            <rFont val="Tahoma"/>
            <family val="2"/>
          </rPr>
          <t xml:space="preserve"> 
Please select an answer from the dropdown list.</t>
        </r>
      </text>
    </comment>
    <comment ref="D712" authorId="0" shapeId="0">
      <text>
        <r>
          <rPr>
            <b/>
            <sz val="9"/>
            <color indexed="81"/>
            <rFont val="Tahoma"/>
            <family val="2"/>
          </rPr>
          <t>Note:</t>
        </r>
        <r>
          <rPr>
            <sz val="9"/>
            <color indexed="81"/>
            <rFont val="Tahoma"/>
            <family val="2"/>
          </rPr>
          <t xml:space="preserve"> 
Please select an answer from the dropdown list.</t>
        </r>
      </text>
    </comment>
    <comment ref="D713" authorId="0" shapeId="0">
      <text>
        <r>
          <rPr>
            <b/>
            <sz val="9"/>
            <color indexed="81"/>
            <rFont val="Tahoma"/>
            <family val="2"/>
          </rPr>
          <t>Note:</t>
        </r>
        <r>
          <rPr>
            <sz val="9"/>
            <color indexed="81"/>
            <rFont val="Tahoma"/>
            <family val="2"/>
          </rPr>
          <t xml:space="preserve"> 
Please select an answer from the dropdown list.</t>
        </r>
      </text>
    </comment>
    <comment ref="D715" authorId="0" shapeId="0">
      <text>
        <r>
          <rPr>
            <b/>
            <sz val="9"/>
            <color indexed="81"/>
            <rFont val="Tahoma"/>
            <family val="2"/>
          </rPr>
          <t>Note:</t>
        </r>
        <r>
          <rPr>
            <sz val="9"/>
            <color indexed="81"/>
            <rFont val="Tahoma"/>
            <family val="2"/>
          </rPr>
          <t xml:space="preserve"> 
Please select an answer from the dropdown list.</t>
        </r>
      </text>
    </comment>
    <comment ref="D716" authorId="0" shapeId="0">
      <text>
        <r>
          <rPr>
            <b/>
            <sz val="9"/>
            <color indexed="81"/>
            <rFont val="Tahoma"/>
            <family val="2"/>
          </rPr>
          <t>Note:</t>
        </r>
        <r>
          <rPr>
            <sz val="9"/>
            <color indexed="81"/>
            <rFont val="Tahoma"/>
            <family val="2"/>
          </rPr>
          <t xml:space="preserve"> 
Please select an answer from the dropdown list.</t>
        </r>
      </text>
    </comment>
    <comment ref="D717" authorId="0" shapeId="0">
      <text>
        <r>
          <rPr>
            <b/>
            <sz val="9"/>
            <color indexed="81"/>
            <rFont val="Tahoma"/>
            <family val="2"/>
          </rPr>
          <t>Note:</t>
        </r>
        <r>
          <rPr>
            <sz val="9"/>
            <color indexed="81"/>
            <rFont val="Tahoma"/>
            <family val="2"/>
          </rPr>
          <t xml:space="preserve"> 
Please select an answer from the dropdown list.</t>
        </r>
      </text>
    </comment>
    <comment ref="D720" authorId="0" shapeId="0">
      <text>
        <r>
          <rPr>
            <b/>
            <sz val="9"/>
            <color indexed="81"/>
            <rFont val="Tahoma"/>
            <family val="2"/>
          </rPr>
          <t>Note:</t>
        </r>
        <r>
          <rPr>
            <sz val="9"/>
            <color indexed="81"/>
            <rFont val="Tahoma"/>
            <family val="2"/>
          </rPr>
          <t xml:space="preserve"> 
Please select an answer from the dropdown list.</t>
        </r>
      </text>
    </comment>
    <comment ref="D721" authorId="0" shapeId="0">
      <text>
        <r>
          <rPr>
            <b/>
            <sz val="9"/>
            <color indexed="81"/>
            <rFont val="Tahoma"/>
            <family val="2"/>
          </rPr>
          <t>Note:</t>
        </r>
        <r>
          <rPr>
            <sz val="9"/>
            <color indexed="81"/>
            <rFont val="Tahoma"/>
            <family val="2"/>
          </rPr>
          <t xml:space="preserve"> 
Please select an answer from the dropdown list.</t>
        </r>
      </text>
    </comment>
    <comment ref="D722" authorId="0" shapeId="0">
      <text>
        <r>
          <rPr>
            <b/>
            <sz val="9"/>
            <color indexed="81"/>
            <rFont val="Tahoma"/>
            <family val="2"/>
          </rPr>
          <t>Note:</t>
        </r>
        <r>
          <rPr>
            <sz val="9"/>
            <color indexed="81"/>
            <rFont val="Tahoma"/>
            <family val="2"/>
          </rPr>
          <t xml:space="preserve"> 
Please select an answer from the dropdown list.</t>
        </r>
      </text>
    </comment>
    <comment ref="D723" authorId="0" shapeId="0">
      <text>
        <r>
          <rPr>
            <b/>
            <sz val="9"/>
            <color indexed="81"/>
            <rFont val="Tahoma"/>
            <family val="2"/>
          </rPr>
          <t>Note:</t>
        </r>
        <r>
          <rPr>
            <sz val="9"/>
            <color indexed="81"/>
            <rFont val="Tahoma"/>
            <family val="2"/>
          </rPr>
          <t xml:space="preserve"> 
Please select an answer from the dropdown list.</t>
        </r>
      </text>
    </comment>
    <comment ref="D725" authorId="0" shapeId="0">
      <text>
        <r>
          <rPr>
            <b/>
            <sz val="9"/>
            <color indexed="81"/>
            <rFont val="Tahoma"/>
            <family val="2"/>
          </rPr>
          <t>Note:</t>
        </r>
        <r>
          <rPr>
            <sz val="9"/>
            <color indexed="81"/>
            <rFont val="Tahoma"/>
            <family val="2"/>
          </rPr>
          <t xml:space="preserve"> 
Please select an answer from the dropdown list.</t>
        </r>
      </text>
    </comment>
    <comment ref="D726" authorId="0" shapeId="0">
      <text>
        <r>
          <rPr>
            <b/>
            <sz val="9"/>
            <color indexed="81"/>
            <rFont val="Tahoma"/>
            <family val="2"/>
          </rPr>
          <t>Note:</t>
        </r>
        <r>
          <rPr>
            <sz val="9"/>
            <color indexed="81"/>
            <rFont val="Tahoma"/>
            <family val="2"/>
          </rPr>
          <t xml:space="preserve"> 
Please select an answer from the dropdown list.</t>
        </r>
      </text>
    </comment>
    <comment ref="D727" authorId="0" shapeId="0">
      <text>
        <r>
          <rPr>
            <b/>
            <sz val="9"/>
            <color indexed="81"/>
            <rFont val="Tahoma"/>
            <family val="2"/>
          </rPr>
          <t>Note:</t>
        </r>
        <r>
          <rPr>
            <sz val="9"/>
            <color indexed="81"/>
            <rFont val="Tahoma"/>
            <family val="2"/>
          </rPr>
          <t xml:space="preserve"> 
Please select an answer from the dropdown list.</t>
        </r>
      </text>
    </comment>
    <comment ref="D728" authorId="0" shapeId="0">
      <text>
        <r>
          <rPr>
            <b/>
            <sz val="9"/>
            <color indexed="81"/>
            <rFont val="Tahoma"/>
            <family val="2"/>
          </rPr>
          <t>Note:</t>
        </r>
        <r>
          <rPr>
            <sz val="9"/>
            <color indexed="81"/>
            <rFont val="Tahoma"/>
            <family val="2"/>
          </rPr>
          <t xml:space="preserve"> 
Please select an answer from the dropdown list.</t>
        </r>
      </text>
    </comment>
    <comment ref="D729" authorId="0" shapeId="0">
      <text>
        <r>
          <rPr>
            <b/>
            <sz val="9"/>
            <color indexed="81"/>
            <rFont val="Tahoma"/>
            <family val="2"/>
          </rPr>
          <t>Note:</t>
        </r>
        <r>
          <rPr>
            <sz val="9"/>
            <color indexed="81"/>
            <rFont val="Tahoma"/>
            <family val="2"/>
          </rPr>
          <t xml:space="preserve"> 
Please select an answer from the dropdown list.</t>
        </r>
      </text>
    </comment>
    <comment ref="D732" authorId="0" shapeId="0">
      <text>
        <r>
          <rPr>
            <b/>
            <sz val="9"/>
            <color indexed="81"/>
            <rFont val="Tahoma"/>
            <family val="2"/>
          </rPr>
          <t>Note:</t>
        </r>
        <r>
          <rPr>
            <sz val="9"/>
            <color indexed="81"/>
            <rFont val="Tahoma"/>
            <family val="2"/>
          </rPr>
          <t xml:space="preserve"> 
Please select an answer from the dropdown list.</t>
        </r>
      </text>
    </comment>
    <comment ref="D733" authorId="0" shapeId="0">
      <text>
        <r>
          <rPr>
            <b/>
            <sz val="9"/>
            <color indexed="81"/>
            <rFont val="Tahoma"/>
            <family val="2"/>
          </rPr>
          <t>Note:</t>
        </r>
        <r>
          <rPr>
            <sz val="9"/>
            <color indexed="81"/>
            <rFont val="Tahoma"/>
            <family val="2"/>
          </rPr>
          <t xml:space="preserve"> 
Please select an answer from the dropdown list.</t>
        </r>
      </text>
    </comment>
    <comment ref="D734" authorId="0" shapeId="0">
      <text>
        <r>
          <rPr>
            <b/>
            <sz val="9"/>
            <color indexed="81"/>
            <rFont val="Tahoma"/>
            <family val="2"/>
          </rPr>
          <t>Note:</t>
        </r>
        <r>
          <rPr>
            <sz val="9"/>
            <color indexed="81"/>
            <rFont val="Tahoma"/>
            <family val="2"/>
          </rPr>
          <t xml:space="preserve"> 
Please select an answer from the dropdown list.</t>
        </r>
      </text>
    </comment>
    <comment ref="D735" authorId="0" shapeId="0">
      <text>
        <r>
          <rPr>
            <b/>
            <sz val="9"/>
            <color indexed="81"/>
            <rFont val="Tahoma"/>
            <family val="2"/>
          </rPr>
          <t>Note:</t>
        </r>
        <r>
          <rPr>
            <sz val="9"/>
            <color indexed="81"/>
            <rFont val="Tahoma"/>
            <family val="2"/>
          </rPr>
          <t xml:space="preserve"> 
Please select an answer from the dropdown list.</t>
        </r>
      </text>
    </comment>
    <comment ref="D737" authorId="0" shapeId="0">
      <text>
        <r>
          <rPr>
            <b/>
            <sz val="9"/>
            <color indexed="81"/>
            <rFont val="Tahoma"/>
            <family val="2"/>
          </rPr>
          <t>Note:</t>
        </r>
        <r>
          <rPr>
            <sz val="9"/>
            <color indexed="81"/>
            <rFont val="Tahoma"/>
            <family val="2"/>
          </rPr>
          <t xml:space="preserve"> 
Please select an answer from the dropdown list.</t>
        </r>
      </text>
    </comment>
    <comment ref="D738" authorId="0" shapeId="0">
      <text>
        <r>
          <rPr>
            <b/>
            <sz val="9"/>
            <color indexed="81"/>
            <rFont val="Tahoma"/>
            <family val="2"/>
          </rPr>
          <t>Note:</t>
        </r>
        <r>
          <rPr>
            <sz val="9"/>
            <color indexed="81"/>
            <rFont val="Tahoma"/>
            <family val="2"/>
          </rPr>
          <t xml:space="preserve"> 
Please select an answer from the dropdown list.</t>
        </r>
      </text>
    </comment>
    <comment ref="D739" authorId="0" shapeId="0">
      <text>
        <r>
          <rPr>
            <b/>
            <sz val="9"/>
            <color indexed="81"/>
            <rFont val="Tahoma"/>
            <family val="2"/>
          </rPr>
          <t>Note:</t>
        </r>
        <r>
          <rPr>
            <sz val="9"/>
            <color indexed="81"/>
            <rFont val="Tahoma"/>
            <family val="2"/>
          </rPr>
          <t xml:space="preserve"> 
Please select an answer from the dropdown list.</t>
        </r>
      </text>
    </comment>
    <comment ref="D740" authorId="0" shapeId="0">
      <text>
        <r>
          <rPr>
            <b/>
            <sz val="9"/>
            <color indexed="81"/>
            <rFont val="Tahoma"/>
            <family val="2"/>
          </rPr>
          <t>Note:</t>
        </r>
        <r>
          <rPr>
            <sz val="9"/>
            <color indexed="81"/>
            <rFont val="Tahoma"/>
            <family val="2"/>
          </rPr>
          <t xml:space="preserve"> 
Please select an answer from the dropdown list.</t>
        </r>
      </text>
    </comment>
    <comment ref="D743" authorId="0" shapeId="0">
      <text>
        <r>
          <rPr>
            <b/>
            <sz val="9"/>
            <color indexed="81"/>
            <rFont val="Tahoma"/>
            <family val="2"/>
          </rPr>
          <t>Note:</t>
        </r>
        <r>
          <rPr>
            <sz val="9"/>
            <color indexed="81"/>
            <rFont val="Tahoma"/>
            <family val="2"/>
          </rPr>
          <t xml:space="preserve"> 
Please select an answer from the dropdown list.</t>
        </r>
      </text>
    </comment>
    <comment ref="D744" authorId="0" shapeId="0">
      <text>
        <r>
          <rPr>
            <b/>
            <sz val="9"/>
            <color indexed="81"/>
            <rFont val="Tahoma"/>
            <family val="2"/>
          </rPr>
          <t>Note:</t>
        </r>
        <r>
          <rPr>
            <sz val="9"/>
            <color indexed="81"/>
            <rFont val="Tahoma"/>
            <family val="2"/>
          </rPr>
          <t xml:space="preserve"> 
Please select an answer from the dropdown list.</t>
        </r>
      </text>
    </comment>
    <comment ref="D745" authorId="0" shapeId="0">
      <text>
        <r>
          <rPr>
            <b/>
            <sz val="9"/>
            <color indexed="81"/>
            <rFont val="Tahoma"/>
            <family val="2"/>
          </rPr>
          <t>Note:</t>
        </r>
        <r>
          <rPr>
            <sz val="9"/>
            <color indexed="81"/>
            <rFont val="Tahoma"/>
            <family val="2"/>
          </rPr>
          <t xml:space="preserve"> 
Please select an answer from the dropdown list.</t>
        </r>
      </text>
    </comment>
    <comment ref="D746" authorId="0" shapeId="0">
      <text>
        <r>
          <rPr>
            <b/>
            <sz val="9"/>
            <color indexed="81"/>
            <rFont val="Tahoma"/>
            <family val="2"/>
          </rPr>
          <t>Note:</t>
        </r>
        <r>
          <rPr>
            <sz val="9"/>
            <color indexed="81"/>
            <rFont val="Tahoma"/>
            <family val="2"/>
          </rPr>
          <t xml:space="preserve"> 
Please select an answer from the dropdown list.</t>
        </r>
      </text>
    </comment>
    <comment ref="D747" authorId="0" shapeId="0">
      <text>
        <r>
          <rPr>
            <b/>
            <sz val="9"/>
            <color indexed="81"/>
            <rFont val="Tahoma"/>
            <family val="2"/>
          </rPr>
          <t>Note:</t>
        </r>
        <r>
          <rPr>
            <sz val="9"/>
            <color indexed="81"/>
            <rFont val="Tahoma"/>
            <family val="2"/>
          </rPr>
          <t xml:space="preserve"> 
Please select an answer from the dropdown list.</t>
        </r>
      </text>
    </comment>
    <comment ref="D748" authorId="0" shapeId="0">
      <text>
        <r>
          <rPr>
            <b/>
            <sz val="9"/>
            <color indexed="81"/>
            <rFont val="Tahoma"/>
            <family val="2"/>
          </rPr>
          <t>Note:</t>
        </r>
        <r>
          <rPr>
            <sz val="9"/>
            <color indexed="81"/>
            <rFont val="Tahoma"/>
            <family val="2"/>
          </rPr>
          <t xml:space="preserve"> 
Please select an answer from the dropdown list.</t>
        </r>
      </text>
    </comment>
    <comment ref="D749" authorId="0" shapeId="0">
      <text>
        <r>
          <rPr>
            <b/>
            <sz val="9"/>
            <color indexed="81"/>
            <rFont val="Tahoma"/>
            <family val="2"/>
          </rPr>
          <t>Note:</t>
        </r>
        <r>
          <rPr>
            <sz val="9"/>
            <color indexed="81"/>
            <rFont val="Tahoma"/>
            <family val="2"/>
          </rPr>
          <t xml:space="preserve"> 
Please select an answer from the dropdown list.</t>
        </r>
      </text>
    </comment>
    <comment ref="D750" authorId="0" shapeId="0">
      <text>
        <r>
          <rPr>
            <b/>
            <sz val="9"/>
            <color indexed="81"/>
            <rFont val="Tahoma"/>
            <family val="2"/>
          </rPr>
          <t>Note:</t>
        </r>
        <r>
          <rPr>
            <sz val="9"/>
            <color indexed="81"/>
            <rFont val="Tahoma"/>
            <family val="2"/>
          </rPr>
          <t xml:space="preserve"> 
Please select an answer from the dropdown list.</t>
        </r>
      </text>
    </comment>
    <comment ref="D754" authorId="0" shapeId="0">
      <text>
        <r>
          <rPr>
            <b/>
            <sz val="9"/>
            <color indexed="81"/>
            <rFont val="Tahoma"/>
            <family val="2"/>
          </rPr>
          <t>Note:</t>
        </r>
        <r>
          <rPr>
            <sz val="9"/>
            <color indexed="81"/>
            <rFont val="Tahoma"/>
            <family val="2"/>
          </rPr>
          <t xml:space="preserve"> 
Please select an answer from the dropdown list.</t>
        </r>
      </text>
    </comment>
    <comment ref="D756" authorId="0" shapeId="0">
      <text>
        <r>
          <rPr>
            <b/>
            <sz val="9"/>
            <color indexed="81"/>
            <rFont val="Tahoma"/>
            <family val="2"/>
          </rPr>
          <t>Note:</t>
        </r>
        <r>
          <rPr>
            <sz val="9"/>
            <color indexed="81"/>
            <rFont val="Tahoma"/>
            <family val="2"/>
          </rPr>
          <t xml:space="preserve"> 
Please select an answer from the dropdown list.</t>
        </r>
      </text>
    </comment>
    <comment ref="D757" authorId="0" shapeId="0">
      <text>
        <r>
          <rPr>
            <b/>
            <sz val="9"/>
            <color indexed="81"/>
            <rFont val="Tahoma"/>
            <family val="2"/>
          </rPr>
          <t>Note:</t>
        </r>
        <r>
          <rPr>
            <sz val="9"/>
            <color indexed="81"/>
            <rFont val="Tahoma"/>
            <family val="2"/>
          </rPr>
          <t xml:space="preserve"> 
Please select an answer from the dropdown list.</t>
        </r>
      </text>
    </comment>
    <comment ref="D758" authorId="0" shapeId="0">
      <text>
        <r>
          <rPr>
            <b/>
            <sz val="9"/>
            <color indexed="81"/>
            <rFont val="Tahoma"/>
            <family val="2"/>
          </rPr>
          <t>Note:</t>
        </r>
        <r>
          <rPr>
            <sz val="9"/>
            <color indexed="81"/>
            <rFont val="Tahoma"/>
            <family val="2"/>
          </rPr>
          <t xml:space="preserve"> 
Please select an answer from the dropdown list.</t>
        </r>
      </text>
    </comment>
    <comment ref="D759" authorId="0" shapeId="0">
      <text>
        <r>
          <rPr>
            <b/>
            <sz val="9"/>
            <color indexed="81"/>
            <rFont val="Tahoma"/>
            <family val="2"/>
          </rPr>
          <t>Note:</t>
        </r>
        <r>
          <rPr>
            <sz val="9"/>
            <color indexed="81"/>
            <rFont val="Tahoma"/>
            <family val="2"/>
          </rPr>
          <t xml:space="preserve"> 
Please select an answer from the dropdown list.</t>
        </r>
      </text>
    </comment>
    <comment ref="D761" authorId="0" shapeId="0">
      <text>
        <r>
          <rPr>
            <b/>
            <sz val="9"/>
            <color indexed="81"/>
            <rFont val="Tahoma"/>
            <family val="2"/>
          </rPr>
          <t>Note:</t>
        </r>
        <r>
          <rPr>
            <sz val="9"/>
            <color indexed="81"/>
            <rFont val="Tahoma"/>
            <family val="2"/>
          </rPr>
          <t xml:space="preserve"> 
Please select an answer from the dropdown list.</t>
        </r>
      </text>
    </comment>
    <comment ref="D762" authorId="0" shapeId="0">
      <text>
        <r>
          <rPr>
            <b/>
            <sz val="9"/>
            <color indexed="81"/>
            <rFont val="Tahoma"/>
            <family val="2"/>
          </rPr>
          <t>Note:</t>
        </r>
        <r>
          <rPr>
            <sz val="9"/>
            <color indexed="81"/>
            <rFont val="Tahoma"/>
            <family val="2"/>
          </rPr>
          <t xml:space="preserve"> 
Please select an answer from the dropdown list.</t>
        </r>
      </text>
    </comment>
    <comment ref="D763" authorId="0" shapeId="0">
      <text>
        <r>
          <rPr>
            <b/>
            <sz val="9"/>
            <color indexed="81"/>
            <rFont val="Tahoma"/>
            <family val="2"/>
          </rPr>
          <t>Note:</t>
        </r>
        <r>
          <rPr>
            <sz val="9"/>
            <color indexed="81"/>
            <rFont val="Tahoma"/>
            <family val="2"/>
          </rPr>
          <t xml:space="preserve"> 
Please select an answer from the dropdown list.</t>
        </r>
      </text>
    </comment>
    <comment ref="D764" authorId="0" shapeId="0">
      <text>
        <r>
          <rPr>
            <b/>
            <sz val="9"/>
            <color indexed="81"/>
            <rFont val="Tahoma"/>
            <family val="2"/>
          </rPr>
          <t>Note:</t>
        </r>
        <r>
          <rPr>
            <sz val="9"/>
            <color indexed="81"/>
            <rFont val="Tahoma"/>
            <family val="2"/>
          </rPr>
          <t xml:space="preserve"> 
Please select an answer from the dropdown list.</t>
        </r>
      </text>
    </comment>
    <comment ref="D765" authorId="0" shapeId="0">
      <text>
        <r>
          <rPr>
            <b/>
            <sz val="9"/>
            <color indexed="81"/>
            <rFont val="Tahoma"/>
            <family val="2"/>
          </rPr>
          <t>Note:</t>
        </r>
        <r>
          <rPr>
            <sz val="9"/>
            <color indexed="81"/>
            <rFont val="Tahoma"/>
            <family val="2"/>
          </rPr>
          <t xml:space="preserve"> 
Please select an answer from the dropdown list.</t>
        </r>
      </text>
    </comment>
    <comment ref="D766" authorId="0" shapeId="0">
      <text>
        <r>
          <rPr>
            <b/>
            <sz val="9"/>
            <color indexed="81"/>
            <rFont val="Tahoma"/>
            <family val="2"/>
          </rPr>
          <t>Note:</t>
        </r>
        <r>
          <rPr>
            <sz val="9"/>
            <color indexed="81"/>
            <rFont val="Tahoma"/>
            <family val="2"/>
          </rPr>
          <t xml:space="preserve"> 
Please select an answer from the dropdown list.</t>
        </r>
      </text>
    </comment>
    <comment ref="D767" authorId="0" shapeId="0">
      <text>
        <r>
          <rPr>
            <b/>
            <sz val="9"/>
            <color indexed="81"/>
            <rFont val="Tahoma"/>
            <family val="2"/>
          </rPr>
          <t>Note:</t>
        </r>
        <r>
          <rPr>
            <sz val="9"/>
            <color indexed="81"/>
            <rFont val="Tahoma"/>
            <family val="2"/>
          </rPr>
          <t xml:space="preserve"> 
Please select an answer from the dropdown list.</t>
        </r>
      </text>
    </comment>
    <comment ref="D768" authorId="0" shapeId="0">
      <text>
        <r>
          <rPr>
            <b/>
            <sz val="9"/>
            <color indexed="81"/>
            <rFont val="Tahoma"/>
            <family val="2"/>
          </rPr>
          <t>Note:</t>
        </r>
        <r>
          <rPr>
            <sz val="9"/>
            <color indexed="81"/>
            <rFont val="Tahoma"/>
            <family val="2"/>
          </rPr>
          <t xml:space="preserve"> 
Please select an answer from the dropdown list.</t>
        </r>
      </text>
    </comment>
    <comment ref="D769" authorId="0" shapeId="0">
      <text>
        <r>
          <rPr>
            <b/>
            <sz val="9"/>
            <color indexed="81"/>
            <rFont val="Tahoma"/>
            <family val="2"/>
          </rPr>
          <t>Note:</t>
        </r>
        <r>
          <rPr>
            <sz val="9"/>
            <color indexed="81"/>
            <rFont val="Tahoma"/>
            <family val="2"/>
          </rPr>
          <t xml:space="preserve"> 
Please select an answer from the dropdown list.</t>
        </r>
      </text>
    </comment>
    <comment ref="D771" authorId="0" shapeId="0">
      <text>
        <r>
          <rPr>
            <b/>
            <sz val="9"/>
            <color indexed="81"/>
            <rFont val="Tahoma"/>
            <family val="2"/>
          </rPr>
          <t>Note:</t>
        </r>
        <r>
          <rPr>
            <sz val="9"/>
            <color indexed="81"/>
            <rFont val="Tahoma"/>
            <family val="2"/>
          </rPr>
          <t xml:space="preserve"> 
Please select an answer from the dropdown list.</t>
        </r>
      </text>
    </comment>
    <comment ref="D772" authorId="0" shapeId="0">
      <text>
        <r>
          <rPr>
            <b/>
            <sz val="9"/>
            <color indexed="81"/>
            <rFont val="Tahoma"/>
            <family val="2"/>
          </rPr>
          <t>Note:</t>
        </r>
        <r>
          <rPr>
            <sz val="9"/>
            <color indexed="81"/>
            <rFont val="Tahoma"/>
            <family val="2"/>
          </rPr>
          <t xml:space="preserve"> 
Please select an answer from the dropdown list.</t>
        </r>
      </text>
    </comment>
    <comment ref="D773" authorId="0" shapeId="0">
      <text>
        <r>
          <rPr>
            <b/>
            <sz val="9"/>
            <color indexed="81"/>
            <rFont val="Tahoma"/>
            <family val="2"/>
          </rPr>
          <t>Note:</t>
        </r>
        <r>
          <rPr>
            <sz val="9"/>
            <color indexed="81"/>
            <rFont val="Tahoma"/>
            <family val="2"/>
          </rPr>
          <t xml:space="preserve"> 
Please select an answer from the dropdown list.</t>
        </r>
      </text>
    </comment>
    <comment ref="D774" authorId="0" shapeId="0">
      <text>
        <r>
          <rPr>
            <b/>
            <sz val="9"/>
            <color indexed="81"/>
            <rFont val="Tahoma"/>
            <family val="2"/>
          </rPr>
          <t>Note:</t>
        </r>
        <r>
          <rPr>
            <sz val="9"/>
            <color indexed="81"/>
            <rFont val="Tahoma"/>
            <family val="2"/>
          </rPr>
          <t xml:space="preserve"> 
Please select an answer from the dropdown list.</t>
        </r>
      </text>
    </comment>
    <comment ref="D775" authorId="0" shapeId="0">
      <text>
        <r>
          <rPr>
            <b/>
            <sz val="9"/>
            <color indexed="81"/>
            <rFont val="Tahoma"/>
            <family val="2"/>
          </rPr>
          <t>Note:</t>
        </r>
        <r>
          <rPr>
            <sz val="9"/>
            <color indexed="81"/>
            <rFont val="Tahoma"/>
            <family val="2"/>
          </rPr>
          <t xml:space="preserve"> 
Please select an answer from the dropdown list.</t>
        </r>
      </text>
    </comment>
    <comment ref="D776" authorId="0" shapeId="0">
      <text>
        <r>
          <rPr>
            <b/>
            <sz val="9"/>
            <color indexed="81"/>
            <rFont val="Tahoma"/>
            <family val="2"/>
          </rPr>
          <t>Note:</t>
        </r>
        <r>
          <rPr>
            <sz val="9"/>
            <color indexed="81"/>
            <rFont val="Tahoma"/>
            <family val="2"/>
          </rPr>
          <t xml:space="preserve"> 
Please select an answer from the dropdown list.</t>
        </r>
      </text>
    </comment>
    <comment ref="D777" authorId="0" shapeId="0">
      <text>
        <r>
          <rPr>
            <b/>
            <sz val="9"/>
            <color indexed="81"/>
            <rFont val="Tahoma"/>
            <family val="2"/>
          </rPr>
          <t>Note:</t>
        </r>
        <r>
          <rPr>
            <sz val="9"/>
            <color indexed="81"/>
            <rFont val="Tahoma"/>
            <family val="2"/>
          </rPr>
          <t xml:space="preserve"> 
Please select an answer from the dropdown list.</t>
        </r>
      </text>
    </comment>
    <comment ref="D778" authorId="0" shapeId="0">
      <text>
        <r>
          <rPr>
            <b/>
            <sz val="9"/>
            <color indexed="81"/>
            <rFont val="Tahoma"/>
            <family val="2"/>
          </rPr>
          <t>Note:</t>
        </r>
        <r>
          <rPr>
            <sz val="9"/>
            <color indexed="81"/>
            <rFont val="Tahoma"/>
            <family val="2"/>
          </rPr>
          <t xml:space="preserve"> 
Please select an answer from the dropdown list.</t>
        </r>
      </text>
    </comment>
    <comment ref="D779" authorId="0" shapeId="0">
      <text>
        <r>
          <rPr>
            <b/>
            <sz val="9"/>
            <color indexed="81"/>
            <rFont val="Tahoma"/>
            <family val="2"/>
          </rPr>
          <t>Note:</t>
        </r>
        <r>
          <rPr>
            <sz val="9"/>
            <color indexed="81"/>
            <rFont val="Tahoma"/>
            <family val="2"/>
          </rPr>
          <t xml:space="preserve"> 
Please select an answer from the dropdown list.</t>
        </r>
      </text>
    </comment>
    <comment ref="D780" authorId="0" shapeId="0">
      <text>
        <r>
          <rPr>
            <b/>
            <sz val="9"/>
            <color indexed="81"/>
            <rFont val="Tahoma"/>
            <family val="2"/>
          </rPr>
          <t>Note:</t>
        </r>
        <r>
          <rPr>
            <sz val="9"/>
            <color indexed="81"/>
            <rFont val="Tahoma"/>
            <family val="2"/>
          </rPr>
          <t xml:space="preserve"> 
Please select an answer from the dropdown list.</t>
        </r>
      </text>
    </comment>
    <comment ref="D781" authorId="0" shapeId="0">
      <text>
        <r>
          <rPr>
            <b/>
            <sz val="9"/>
            <color indexed="81"/>
            <rFont val="Tahoma"/>
            <family val="2"/>
          </rPr>
          <t>Note:</t>
        </r>
        <r>
          <rPr>
            <sz val="9"/>
            <color indexed="81"/>
            <rFont val="Tahoma"/>
            <family val="2"/>
          </rPr>
          <t xml:space="preserve"> 
Please select an answer from the dropdown list.</t>
        </r>
      </text>
    </comment>
    <comment ref="D782" authorId="0" shapeId="0">
      <text>
        <r>
          <rPr>
            <b/>
            <sz val="9"/>
            <color indexed="81"/>
            <rFont val="Tahoma"/>
            <family val="2"/>
          </rPr>
          <t>Note:</t>
        </r>
        <r>
          <rPr>
            <sz val="9"/>
            <color indexed="81"/>
            <rFont val="Tahoma"/>
            <family val="2"/>
          </rPr>
          <t xml:space="preserve"> 
Please select an answer from the dropdown list.</t>
        </r>
      </text>
    </comment>
    <comment ref="D783" authorId="0" shapeId="0">
      <text>
        <r>
          <rPr>
            <b/>
            <sz val="9"/>
            <color indexed="81"/>
            <rFont val="Tahoma"/>
            <family val="2"/>
          </rPr>
          <t>Note:</t>
        </r>
        <r>
          <rPr>
            <sz val="9"/>
            <color indexed="81"/>
            <rFont val="Tahoma"/>
            <family val="2"/>
          </rPr>
          <t xml:space="preserve"> 
Please select an answer from the dropdown list.</t>
        </r>
      </text>
    </comment>
    <comment ref="D784" authorId="0" shapeId="0">
      <text>
        <r>
          <rPr>
            <b/>
            <sz val="9"/>
            <color indexed="81"/>
            <rFont val="Tahoma"/>
            <family val="2"/>
          </rPr>
          <t>Note:</t>
        </r>
        <r>
          <rPr>
            <sz val="9"/>
            <color indexed="81"/>
            <rFont val="Tahoma"/>
            <family val="2"/>
          </rPr>
          <t xml:space="preserve"> 
Please select an answer from the dropdown list.</t>
        </r>
      </text>
    </comment>
    <comment ref="D785" authorId="0" shapeId="0">
      <text>
        <r>
          <rPr>
            <b/>
            <sz val="9"/>
            <color indexed="81"/>
            <rFont val="Tahoma"/>
            <family val="2"/>
          </rPr>
          <t>Note:</t>
        </r>
        <r>
          <rPr>
            <sz val="9"/>
            <color indexed="81"/>
            <rFont val="Tahoma"/>
            <family val="2"/>
          </rPr>
          <t xml:space="preserve"> 
Please select an answer from the dropdown list.</t>
        </r>
      </text>
    </comment>
    <comment ref="D787" authorId="0" shapeId="0">
      <text>
        <r>
          <rPr>
            <b/>
            <sz val="9"/>
            <color indexed="81"/>
            <rFont val="Tahoma"/>
            <family val="2"/>
          </rPr>
          <t>Note:</t>
        </r>
        <r>
          <rPr>
            <sz val="9"/>
            <color indexed="81"/>
            <rFont val="Tahoma"/>
            <family val="2"/>
          </rPr>
          <t xml:space="preserve"> 
Please select an answer from the dropdown list.</t>
        </r>
      </text>
    </comment>
    <comment ref="D788" authorId="0" shapeId="0">
      <text>
        <r>
          <rPr>
            <b/>
            <sz val="9"/>
            <color indexed="81"/>
            <rFont val="Tahoma"/>
            <family val="2"/>
          </rPr>
          <t>Note:</t>
        </r>
        <r>
          <rPr>
            <sz val="9"/>
            <color indexed="81"/>
            <rFont val="Tahoma"/>
            <family val="2"/>
          </rPr>
          <t xml:space="preserve"> 
Please select an answer from the dropdown list.</t>
        </r>
      </text>
    </comment>
    <comment ref="D789" authorId="0" shapeId="0">
      <text>
        <r>
          <rPr>
            <b/>
            <sz val="9"/>
            <color indexed="81"/>
            <rFont val="Tahoma"/>
            <family val="2"/>
          </rPr>
          <t>Note:</t>
        </r>
        <r>
          <rPr>
            <sz val="9"/>
            <color indexed="81"/>
            <rFont val="Tahoma"/>
            <family val="2"/>
          </rPr>
          <t xml:space="preserve"> 
Please select an answer from the dropdown list.</t>
        </r>
      </text>
    </comment>
    <comment ref="D790" authorId="0" shapeId="0">
      <text>
        <r>
          <rPr>
            <b/>
            <sz val="9"/>
            <color indexed="81"/>
            <rFont val="Tahoma"/>
            <family val="2"/>
          </rPr>
          <t>Note:</t>
        </r>
        <r>
          <rPr>
            <sz val="9"/>
            <color indexed="81"/>
            <rFont val="Tahoma"/>
            <family val="2"/>
          </rPr>
          <t xml:space="preserve"> 
Please select an answer from the dropdown list.</t>
        </r>
      </text>
    </comment>
    <comment ref="D791" authorId="0" shapeId="0">
      <text>
        <r>
          <rPr>
            <b/>
            <sz val="9"/>
            <color indexed="81"/>
            <rFont val="Tahoma"/>
            <family val="2"/>
          </rPr>
          <t>Note:</t>
        </r>
        <r>
          <rPr>
            <sz val="9"/>
            <color indexed="81"/>
            <rFont val="Tahoma"/>
            <family val="2"/>
          </rPr>
          <t xml:space="preserve"> 
Please select an answer from the dropdown list.</t>
        </r>
      </text>
    </comment>
    <comment ref="D792" authorId="0" shapeId="0">
      <text>
        <r>
          <rPr>
            <b/>
            <sz val="9"/>
            <color indexed="81"/>
            <rFont val="Tahoma"/>
            <family val="2"/>
          </rPr>
          <t>Note:</t>
        </r>
        <r>
          <rPr>
            <sz val="9"/>
            <color indexed="81"/>
            <rFont val="Tahoma"/>
            <family val="2"/>
          </rPr>
          <t xml:space="preserve"> 
Please select an answer from the dropdown list.</t>
        </r>
      </text>
    </comment>
    <comment ref="D793" authorId="0" shapeId="0">
      <text>
        <r>
          <rPr>
            <b/>
            <sz val="9"/>
            <color indexed="81"/>
            <rFont val="Tahoma"/>
            <family val="2"/>
          </rPr>
          <t>Note:</t>
        </r>
        <r>
          <rPr>
            <sz val="9"/>
            <color indexed="81"/>
            <rFont val="Tahoma"/>
            <family val="2"/>
          </rPr>
          <t xml:space="preserve"> 
Please select an answer from the dropdown list.</t>
        </r>
      </text>
    </comment>
    <comment ref="D794" authorId="0" shapeId="0">
      <text>
        <r>
          <rPr>
            <b/>
            <sz val="9"/>
            <color indexed="81"/>
            <rFont val="Tahoma"/>
            <family val="2"/>
          </rPr>
          <t>Note:</t>
        </r>
        <r>
          <rPr>
            <sz val="9"/>
            <color indexed="81"/>
            <rFont val="Tahoma"/>
            <family val="2"/>
          </rPr>
          <t xml:space="preserve"> 
Please select an answer from the dropdown list.</t>
        </r>
      </text>
    </comment>
    <comment ref="D795" authorId="0" shapeId="0">
      <text>
        <r>
          <rPr>
            <b/>
            <sz val="9"/>
            <color indexed="81"/>
            <rFont val="Tahoma"/>
            <family val="2"/>
          </rPr>
          <t>Note:</t>
        </r>
        <r>
          <rPr>
            <sz val="9"/>
            <color indexed="81"/>
            <rFont val="Tahoma"/>
            <family val="2"/>
          </rPr>
          <t xml:space="preserve"> 
Please select an answer from the dropdown list.</t>
        </r>
      </text>
    </comment>
    <comment ref="D796" authorId="0" shapeId="0">
      <text>
        <r>
          <rPr>
            <b/>
            <sz val="9"/>
            <color indexed="81"/>
            <rFont val="Tahoma"/>
            <family val="2"/>
          </rPr>
          <t>Note:</t>
        </r>
        <r>
          <rPr>
            <sz val="9"/>
            <color indexed="81"/>
            <rFont val="Tahoma"/>
            <family val="2"/>
          </rPr>
          <t xml:space="preserve"> 
Please select an answer from the dropdown list.</t>
        </r>
      </text>
    </comment>
    <comment ref="D797" authorId="0" shapeId="0">
      <text>
        <r>
          <rPr>
            <b/>
            <sz val="9"/>
            <color indexed="81"/>
            <rFont val="Tahoma"/>
            <family val="2"/>
          </rPr>
          <t>Note:</t>
        </r>
        <r>
          <rPr>
            <sz val="9"/>
            <color indexed="81"/>
            <rFont val="Tahoma"/>
            <family val="2"/>
          </rPr>
          <t xml:space="preserve"> 
Please select an answer from the dropdown list.</t>
        </r>
      </text>
    </comment>
    <comment ref="D798" authorId="0" shapeId="0">
      <text>
        <r>
          <rPr>
            <b/>
            <sz val="9"/>
            <color indexed="81"/>
            <rFont val="Tahoma"/>
            <family val="2"/>
          </rPr>
          <t>Note:</t>
        </r>
        <r>
          <rPr>
            <sz val="9"/>
            <color indexed="81"/>
            <rFont val="Tahoma"/>
            <family val="2"/>
          </rPr>
          <t xml:space="preserve"> 
Please select an answer from the dropdown list.</t>
        </r>
      </text>
    </comment>
    <comment ref="D799" authorId="0" shapeId="0">
      <text>
        <r>
          <rPr>
            <b/>
            <sz val="9"/>
            <color indexed="81"/>
            <rFont val="Tahoma"/>
            <family val="2"/>
          </rPr>
          <t>Note:</t>
        </r>
        <r>
          <rPr>
            <sz val="9"/>
            <color indexed="81"/>
            <rFont val="Tahoma"/>
            <family val="2"/>
          </rPr>
          <t xml:space="preserve"> 
Please select an answer from the dropdown list.</t>
        </r>
      </text>
    </comment>
    <comment ref="D803" authorId="0" shapeId="0">
      <text>
        <r>
          <rPr>
            <b/>
            <sz val="9"/>
            <color indexed="81"/>
            <rFont val="Tahoma"/>
            <family val="2"/>
          </rPr>
          <t>Note:</t>
        </r>
        <r>
          <rPr>
            <sz val="9"/>
            <color indexed="81"/>
            <rFont val="Tahoma"/>
            <family val="2"/>
          </rPr>
          <t xml:space="preserve"> 
Please select an answer from the dropdown list.</t>
        </r>
      </text>
    </comment>
    <comment ref="D804" authorId="0" shapeId="0">
      <text>
        <r>
          <rPr>
            <b/>
            <sz val="9"/>
            <color indexed="81"/>
            <rFont val="Tahoma"/>
            <family val="2"/>
          </rPr>
          <t>Note:</t>
        </r>
        <r>
          <rPr>
            <sz val="9"/>
            <color indexed="81"/>
            <rFont val="Tahoma"/>
            <family val="2"/>
          </rPr>
          <t xml:space="preserve"> 
Please select an answer from the dropdown list.</t>
        </r>
      </text>
    </comment>
    <comment ref="D805" authorId="0" shapeId="0">
      <text>
        <r>
          <rPr>
            <b/>
            <sz val="9"/>
            <color indexed="81"/>
            <rFont val="Tahoma"/>
            <family val="2"/>
          </rPr>
          <t>Note:</t>
        </r>
        <r>
          <rPr>
            <sz val="9"/>
            <color indexed="81"/>
            <rFont val="Tahoma"/>
            <family val="2"/>
          </rPr>
          <t xml:space="preserve"> 
Please select an answer from the dropdown list.</t>
        </r>
      </text>
    </comment>
    <comment ref="D806" authorId="0" shapeId="0">
      <text>
        <r>
          <rPr>
            <b/>
            <sz val="9"/>
            <color indexed="81"/>
            <rFont val="Tahoma"/>
            <family val="2"/>
          </rPr>
          <t>Note:</t>
        </r>
        <r>
          <rPr>
            <sz val="9"/>
            <color indexed="81"/>
            <rFont val="Tahoma"/>
            <family val="2"/>
          </rPr>
          <t xml:space="preserve"> 
Please select an answer from the dropdown list.</t>
        </r>
      </text>
    </comment>
    <comment ref="D808" authorId="0" shapeId="0">
      <text>
        <r>
          <rPr>
            <b/>
            <sz val="9"/>
            <color indexed="81"/>
            <rFont val="Tahoma"/>
            <family val="2"/>
          </rPr>
          <t>Note:</t>
        </r>
        <r>
          <rPr>
            <sz val="9"/>
            <color indexed="81"/>
            <rFont val="Tahoma"/>
            <family val="2"/>
          </rPr>
          <t xml:space="preserve"> 
Please select an answer from the dropdown list.</t>
        </r>
      </text>
    </comment>
    <comment ref="D809" authorId="0" shapeId="0">
      <text>
        <r>
          <rPr>
            <b/>
            <sz val="9"/>
            <color indexed="81"/>
            <rFont val="Tahoma"/>
            <family val="2"/>
          </rPr>
          <t>Note:</t>
        </r>
        <r>
          <rPr>
            <sz val="9"/>
            <color indexed="81"/>
            <rFont val="Tahoma"/>
            <family val="2"/>
          </rPr>
          <t xml:space="preserve"> 
Please select an answer from the dropdown list.</t>
        </r>
      </text>
    </comment>
    <comment ref="D810" authorId="0" shapeId="0">
      <text>
        <r>
          <rPr>
            <b/>
            <sz val="9"/>
            <color indexed="81"/>
            <rFont val="Tahoma"/>
            <family val="2"/>
          </rPr>
          <t>Note:</t>
        </r>
        <r>
          <rPr>
            <sz val="9"/>
            <color indexed="81"/>
            <rFont val="Tahoma"/>
            <family val="2"/>
          </rPr>
          <t xml:space="preserve"> 
Please select an answer from the dropdown list.</t>
        </r>
      </text>
    </comment>
    <comment ref="D811" authorId="0" shapeId="0">
      <text>
        <r>
          <rPr>
            <b/>
            <sz val="9"/>
            <color indexed="81"/>
            <rFont val="Tahoma"/>
            <family val="2"/>
          </rPr>
          <t>Note:</t>
        </r>
        <r>
          <rPr>
            <sz val="9"/>
            <color indexed="81"/>
            <rFont val="Tahoma"/>
            <family val="2"/>
          </rPr>
          <t xml:space="preserve"> 
Please select an answer from the dropdown list.</t>
        </r>
      </text>
    </comment>
    <comment ref="D813" authorId="0" shapeId="0">
      <text>
        <r>
          <rPr>
            <b/>
            <sz val="9"/>
            <color indexed="81"/>
            <rFont val="Tahoma"/>
            <family val="2"/>
          </rPr>
          <t>Note:</t>
        </r>
        <r>
          <rPr>
            <sz val="9"/>
            <color indexed="81"/>
            <rFont val="Tahoma"/>
            <family val="2"/>
          </rPr>
          <t xml:space="preserve"> 
Please select an answer from the dropdown list.</t>
        </r>
      </text>
    </comment>
    <comment ref="D814" authorId="0" shapeId="0">
      <text>
        <r>
          <rPr>
            <b/>
            <sz val="9"/>
            <color indexed="81"/>
            <rFont val="Tahoma"/>
            <family val="2"/>
          </rPr>
          <t>Note:</t>
        </r>
        <r>
          <rPr>
            <sz val="9"/>
            <color indexed="81"/>
            <rFont val="Tahoma"/>
            <family val="2"/>
          </rPr>
          <t xml:space="preserve"> 
Please select an answer from the dropdown list.</t>
        </r>
      </text>
    </comment>
    <comment ref="D815" authorId="0" shapeId="0">
      <text>
        <r>
          <rPr>
            <b/>
            <sz val="9"/>
            <color indexed="81"/>
            <rFont val="Tahoma"/>
            <family val="2"/>
          </rPr>
          <t>Note:</t>
        </r>
        <r>
          <rPr>
            <sz val="9"/>
            <color indexed="81"/>
            <rFont val="Tahoma"/>
            <family val="2"/>
          </rPr>
          <t xml:space="preserve"> 
Please select an answer from the dropdown list.</t>
        </r>
      </text>
    </comment>
    <comment ref="D816" authorId="0" shapeId="0">
      <text>
        <r>
          <rPr>
            <b/>
            <sz val="9"/>
            <color indexed="81"/>
            <rFont val="Tahoma"/>
            <family val="2"/>
          </rPr>
          <t>Note:</t>
        </r>
        <r>
          <rPr>
            <sz val="9"/>
            <color indexed="81"/>
            <rFont val="Tahoma"/>
            <family val="2"/>
          </rPr>
          <t xml:space="preserve"> 
Please select an answer from the dropdown list.</t>
        </r>
      </text>
    </comment>
    <comment ref="D817" authorId="0" shapeId="0">
      <text>
        <r>
          <rPr>
            <b/>
            <sz val="9"/>
            <color indexed="81"/>
            <rFont val="Tahoma"/>
            <family val="2"/>
          </rPr>
          <t>Note:</t>
        </r>
        <r>
          <rPr>
            <sz val="9"/>
            <color indexed="81"/>
            <rFont val="Tahoma"/>
            <family val="2"/>
          </rPr>
          <t xml:space="preserve"> 
Please select an answer from the dropdown list.</t>
        </r>
      </text>
    </comment>
    <comment ref="D818" authorId="0" shapeId="0">
      <text>
        <r>
          <rPr>
            <b/>
            <sz val="9"/>
            <color indexed="81"/>
            <rFont val="Tahoma"/>
            <family val="2"/>
          </rPr>
          <t>Note:</t>
        </r>
        <r>
          <rPr>
            <sz val="9"/>
            <color indexed="81"/>
            <rFont val="Tahoma"/>
            <family val="2"/>
          </rPr>
          <t xml:space="preserve"> 
Please select an answer from the dropdown list.</t>
        </r>
      </text>
    </comment>
    <comment ref="D820" authorId="0" shapeId="0">
      <text>
        <r>
          <rPr>
            <b/>
            <sz val="9"/>
            <color indexed="81"/>
            <rFont val="Tahoma"/>
            <family val="2"/>
          </rPr>
          <t>Note:</t>
        </r>
        <r>
          <rPr>
            <sz val="9"/>
            <color indexed="81"/>
            <rFont val="Tahoma"/>
            <family val="2"/>
          </rPr>
          <t xml:space="preserve"> 
Please select an answer from the dropdown list.</t>
        </r>
      </text>
    </comment>
    <comment ref="D821" authorId="0" shapeId="0">
      <text>
        <r>
          <rPr>
            <b/>
            <sz val="9"/>
            <color indexed="81"/>
            <rFont val="Tahoma"/>
            <family val="2"/>
          </rPr>
          <t>Note:</t>
        </r>
        <r>
          <rPr>
            <sz val="9"/>
            <color indexed="81"/>
            <rFont val="Tahoma"/>
            <family val="2"/>
          </rPr>
          <t xml:space="preserve"> 
Please select an answer from the dropdown list.</t>
        </r>
      </text>
    </comment>
    <comment ref="D822" authorId="0" shapeId="0">
      <text>
        <r>
          <rPr>
            <b/>
            <sz val="9"/>
            <color indexed="81"/>
            <rFont val="Tahoma"/>
            <family val="2"/>
          </rPr>
          <t>Note:</t>
        </r>
        <r>
          <rPr>
            <sz val="9"/>
            <color indexed="81"/>
            <rFont val="Tahoma"/>
            <family val="2"/>
          </rPr>
          <t xml:space="preserve"> 
Please select an answer from the dropdown list.</t>
        </r>
      </text>
    </comment>
    <comment ref="D823" authorId="0" shapeId="0">
      <text>
        <r>
          <rPr>
            <b/>
            <sz val="9"/>
            <color indexed="81"/>
            <rFont val="Tahoma"/>
            <family val="2"/>
          </rPr>
          <t>Note:</t>
        </r>
        <r>
          <rPr>
            <sz val="9"/>
            <color indexed="81"/>
            <rFont val="Tahoma"/>
            <family val="2"/>
          </rPr>
          <t xml:space="preserve"> 
Please select an answer from the dropdown list.</t>
        </r>
      </text>
    </comment>
    <comment ref="D824" authorId="0" shapeId="0">
      <text>
        <r>
          <rPr>
            <b/>
            <sz val="9"/>
            <color indexed="81"/>
            <rFont val="Tahoma"/>
            <family val="2"/>
          </rPr>
          <t>Note:</t>
        </r>
        <r>
          <rPr>
            <sz val="9"/>
            <color indexed="81"/>
            <rFont val="Tahoma"/>
            <family val="2"/>
          </rPr>
          <t xml:space="preserve"> 
Please select an answer from the dropdown list.</t>
        </r>
      </text>
    </comment>
    <comment ref="D825" authorId="0" shapeId="0">
      <text>
        <r>
          <rPr>
            <b/>
            <sz val="9"/>
            <color indexed="81"/>
            <rFont val="Tahoma"/>
            <family val="2"/>
          </rPr>
          <t>Note:</t>
        </r>
        <r>
          <rPr>
            <sz val="9"/>
            <color indexed="81"/>
            <rFont val="Tahoma"/>
            <family val="2"/>
          </rPr>
          <t xml:space="preserve"> 
Please select an answer from the dropdown list.</t>
        </r>
      </text>
    </comment>
    <comment ref="D827" authorId="0" shapeId="0">
      <text>
        <r>
          <rPr>
            <b/>
            <sz val="9"/>
            <color indexed="81"/>
            <rFont val="Tahoma"/>
            <family val="2"/>
          </rPr>
          <t>Note:</t>
        </r>
        <r>
          <rPr>
            <sz val="9"/>
            <color indexed="81"/>
            <rFont val="Tahoma"/>
            <family val="2"/>
          </rPr>
          <t xml:space="preserve"> 
Please select an answer from the dropdown list.</t>
        </r>
      </text>
    </comment>
    <comment ref="D828" authorId="0" shapeId="0">
      <text>
        <r>
          <rPr>
            <b/>
            <sz val="9"/>
            <color indexed="81"/>
            <rFont val="Tahoma"/>
            <family val="2"/>
          </rPr>
          <t>Note:</t>
        </r>
        <r>
          <rPr>
            <sz val="9"/>
            <color indexed="81"/>
            <rFont val="Tahoma"/>
            <family val="2"/>
          </rPr>
          <t xml:space="preserve"> 
Please select an answer from the dropdown list.</t>
        </r>
      </text>
    </comment>
    <comment ref="D829" authorId="0" shapeId="0">
      <text>
        <r>
          <rPr>
            <b/>
            <sz val="9"/>
            <color indexed="81"/>
            <rFont val="Tahoma"/>
            <family val="2"/>
          </rPr>
          <t>Note:</t>
        </r>
        <r>
          <rPr>
            <sz val="9"/>
            <color indexed="81"/>
            <rFont val="Tahoma"/>
            <family val="2"/>
          </rPr>
          <t xml:space="preserve"> 
Please select an answer from the dropdown list.</t>
        </r>
      </text>
    </comment>
    <comment ref="D830" authorId="0" shapeId="0">
      <text>
        <r>
          <rPr>
            <b/>
            <sz val="9"/>
            <color indexed="81"/>
            <rFont val="Tahoma"/>
            <family val="2"/>
          </rPr>
          <t>Note:</t>
        </r>
        <r>
          <rPr>
            <sz val="9"/>
            <color indexed="81"/>
            <rFont val="Tahoma"/>
            <family val="2"/>
          </rPr>
          <t xml:space="preserve"> 
Please select an answer from the dropdown list.</t>
        </r>
      </text>
    </comment>
    <comment ref="D831" authorId="0" shapeId="0">
      <text>
        <r>
          <rPr>
            <b/>
            <sz val="9"/>
            <color indexed="81"/>
            <rFont val="Tahoma"/>
            <family val="2"/>
          </rPr>
          <t>Note:</t>
        </r>
        <r>
          <rPr>
            <sz val="9"/>
            <color indexed="81"/>
            <rFont val="Tahoma"/>
            <family val="2"/>
          </rPr>
          <t xml:space="preserve"> 
Please select an answer from the dropdown list.</t>
        </r>
      </text>
    </comment>
    <comment ref="D832" authorId="0" shapeId="0">
      <text>
        <r>
          <rPr>
            <b/>
            <sz val="9"/>
            <color indexed="81"/>
            <rFont val="Tahoma"/>
            <family val="2"/>
          </rPr>
          <t>Note:</t>
        </r>
        <r>
          <rPr>
            <sz val="9"/>
            <color indexed="81"/>
            <rFont val="Tahoma"/>
            <family val="2"/>
          </rPr>
          <t xml:space="preserve"> 
Please select an answer from the dropdown list.</t>
        </r>
      </text>
    </comment>
    <comment ref="D833" authorId="0" shapeId="0">
      <text>
        <r>
          <rPr>
            <b/>
            <sz val="9"/>
            <color indexed="81"/>
            <rFont val="Tahoma"/>
            <family val="2"/>
          </rPr>
          <t>Note:</t>
        </r>
        <r>
          <rPr>
            <sz val="9"/>
            <color indexed="81"/>
            <rFont val="Tahoma"/>
            <family val="2"/>
          </rPr>
          <t xml:space="preserve"> 
Please select an answer from the dropdown list.</t>
        </r>
      </text>
    </comment>
    <comment ref="D835" authorId="0" shapeId="0">
      <text>
        <r>
          <rPr>
            <b/>
            <sz val="9"/>
            <color indexed="81"/>
            <rFont val="Tahoma"/>
            <family val="2"/>
          </rPr>
          <t>Note:</t>
        </r>
        <r>
          <rPr>
            <sz val="9"/>
            <color indexed="81"/>
            <rFont val="Tahoma"/>
            <family val="2"/>
          </rPr>
          <t xml:space="preserve"> 
Please select an answer from the dropdown list.</t>
        </r>
      </text>
    </comment>
    <comment ref="D837" authorId="0" shapeId="0">
      <text>
        <r>
          <rPr>
            <b/>
            <sz val="9"/>
            <color indexed="81"/>
            <rFont val="Tahoma"/>
            <family val="2"/>
          </rPr>
          <t>Note:</t>
        </r>
        <r>
          <rPr>
            <sz val="9"/>
            <color indexed="81"/>
            <rFont val="Tahoma"/>
            <family val="2"/>
          </rPr>
          <t xml:space="preserve"> 
Please select an answer from the dropdown list.</t>
        </r>
      </text>
    </comment>
    <comment ref="D838" authorId="0" shapeId="0">
      <text>
        <r>
          <rPr>
            <b/>
            <sz val="9"/>
            <color indexed="81"/>
            <rFont val="Tahoma"/>
            <family val="2"/>
          </rPr>
          <t>Note:</t>
        </r>
        <r>
          <rPr>
            <sz val="9"/>
            <color indexed="81"/>
            <rFont val="Tahoma"/>
            <family val="2"/>
          </rPr>
          <t xml:space="preserve"> 
Please select an answer from the dropdown list.</t>
        </r>
      </text>
    </comment>
    <comment ref="D840" authorId="0" shapeId="0">
      <text>
        <r>
          <rPr>
            <b/>
            <sz val="9"/>
            <color indexed="81"/>
            <rFont val="Tahoma"/>
            <family val="2"/>
          </rPr>
          <t>Note:</t>
        </r>
        <r>
          <rPr>
            <sz val="9"/>
            <color indexed="81"/>
            <rFont val="Tahoma"/>
            <family val="2"/>
          </rPr>
          <t xml:space="preserve"> 
Please select an answer from the dropdown list.</t>
        </r>
      </text>
    </comment>
    <comment ref="D842" authorId="0" shapeId="0">
      <text>
        <r>
          <rPr>
            <b/>
            <sz val="9"/>
            <color indexed="81"/>
            <rFont val="Tahoma"/>
            <family val="2"/>
          </rPr>
          <t>Note:</t>
        </r>
        <r>
          <rPr>
            <sz val="9"/>
            <color indexed="81"/>
            <rFont val="Tahoma"/>
            <family val="2"/>
          </rPr>
          <t xml:space="preserve"> 
Please select an answer from the dropdown list.</t>
        </r>
      </text>
    </comment>
    <comment ref="D843" authorId="0" shapeId="0">
      <text>
        <r>
          <rPr>
            <b/>
            <sz val="9"/>
            <color indexed="81"/>
            <rFont val="Tahoma"/>
            <family val="2"/>
          </rPr>
          <t>Note:</t>
        </r>
        <r>
          <rPr>
            <sz val="9"/>
            <color indexed="81"/>
            <rFont val="Tahoma"/>
            <family val="2"/>
          </rPr>
          <t xml:space="preserve"> 
Please select an answer from the dropdown list.</t>
        </r>
      </text>
    </comment>
    <comment ref="D847" authorId="0" shapeId="0">
      <text>
        <r>
          <rPr>
            <b/>
            <sz val="9"/>
            <color indexed="81"/>
            <rFont val="Tahoma"/>
            <family val="2"/>
          </rPr>
          <t>Note:</t>
        </r>
        <r>
          <rPr>
            <sz val="9"/>
            <color indexed="81"/>
            <rFont val="Tahoma"/>
            <family val="2"/>
          </rPr>
          <t xml:space="preserve"> 
Please select an answer from the dropdown list.</t>
        </r>
      </text>
    </comment>
    <comment ref="D848" authorId="0" shapeId="0">
      <text>
        <r>
          <rPr>
            <b/>
            <sz val="9"/>
            <color indexed="81"/>
            <rFont val="Tahoma"/>
            <family val="2"/>
          </rPr>
          <t>Note:</t>
        </r>
        <r>
          <rPr>
            <sz val="9"/>
            <color indexed="81"/>
            <rFont val="Tahoma"/>
            <family val="2"/>
          </rPr>
          <t xml:space="preserve"> 
Please select an answer from the dropdown list.</t>
        </r>
      </text>
    </comment>
    <comment ref="D849" authorId="0" shapeId="0">
      <text>
        <r>
          <rPr>
            <b/>
            <sz val="9"/>
            <color indexed="81"/>
            <rFont val="Tahoma"/>
            <family val="2"/>
          </rPr>
          <t>Note:</t>
        </r>
        <r>
          <rPr>
            <sz val="9"/>
            <color indexed="81"/>
            <rFont val="Tahoma"/>
            <family val="2"/>
          </rPr>
          <t xml:space="preserve"> 
Please select an answer from the dropdown list.</t>
        </r>
      </text>
    </comment>
    <comment ref="D850" authorId="0" shapeId="0">
      <text>
        <r>
          <rPr>
            <b/>
            <sz val="9"/>
            <color indexed="81"/>
            <rFont val="Tahoma"/>
            <family val="2"/>
          </rPr>
          <t>Note:</t>
        </r>
        <r>
          <rPr>
            <sz val="9"/>
            <color indexed="81"/>
            <rFont val="Tahoma"/>
            <family val="2"/>
          </rPr>
          <t xml:space="preserve"> 
Please select an answer from the dropdown list.</t>
        </r>
      </text>
    </comment>
    <comment ref="D851" authorId="0" shapeId="0">
      <text>
        <r>
          <rPr>
            <b/>
            <sz val="9"/>
            <color indexed="81"/>
            <rFont val="Tahoma"/>
            <family val="2"/>
          </rPr>
          <t>Note:</t>
        </r>
        <r>
          <rPr>
            <sz val="9"/>
            <color indexed="81"/>
            <rFont val="Tahoma"/>
            <family val="2"/>
          </rPr>
          <t xml:space="preserve"> 
Please select an answer from the dropdown list.</t>
        </r>
      </text>
    </comment>
    <comment ref="D852" authorId="0" shapeId="0">
      <text>
        <r>
          <rPr>
            <b/>
            <sz val="9"/>
            <color indexed="81"/>
            <rFont val="Tahoma"/>
            <family val="2"/>
          </rPr>
          <t>Note:</t>
        </r>
        <r>
          <rPr>
            <sz val="9"/>
            <color indexed="81"/>
            <rFont val="Tahoma"/>
            <family val="2"/>
          </rPr>
          <t xml:space="preserve"> 
Please select an answer from the dropdown list.</t>
        </r>
      </text>
    </comment>
    <comment ref="D853" authorId="0" shapeId="0">
      <text>
        <r>
          <rPr>
            <b/>
            <sz val="9"/>
            <color indexed="81"/>
            <rFont val="Tahoma"/>
            <family val="2"/>
          </rPr>
          <t>Note:</t>
        </r>
        <r>
          <rPr>
            <sz val="9"/>
            <color indexed="81"/>
            <rFont val="Tahoma"/>
            <family val="2"/>
          </rPr>
          <t xml:space="preserve"> 
Please select an answer from the dropdown list.</t>
        </r>
      </text>
    </comment>
    <comment ref="D854" authorId="0" shapeId="0">
      <text>
        <r>
          <rPr>
            <b/>
            <sz val="9"/>
            <color indexed="81"/>
            <rFont val="Tahoma"/>
            <family val="2"/>
          </rPr>
          <t>Note:</t>
        </r>
        <r>
          <rPr>
            <sz val="9"/>
            <color indexed="81"/>
            <rFont val="Tahoma"/>
            <family val="2"/>
          </rPr>
          <t xml:space="preserve"> 
Please select an answer from the dropdown list.</t>
        </r>
      </text>
    </comment>
    <comment ref="D855" authorId="0" shapeId="0">
      <text>
        <r>
          <rPr>
            <b/>
            <sz val="9"/>
            <color indexed="81"/>
            <rFont val="Tahoma"/>
            <family val="2"/>
          </rPr>
          <t>Note:</t>
        </r>
        <r>
          <rPr>
            <sz val="9"/>
            <color indexed="81"/>
            <rFont val="Tahoma"/>
            <family val="2"/>
          </rPr>
          <t xml:space="preserve"> 
Please select an answer from the dropdown list.</t>
        </r>
      </text>
    </comment>
    <comment ref="D856" authorId="0" shapeId="0">
      <text>
        <r>
          <rPr>
            <b/>
            <sz val="9"/>
            <color indexed="81"/>
            <rFont val="Tahoma"/>
            <family val="2"/>
          </rPr>
          <t>Note:</t>
        </r>
        <r>
          <rPr>
            <sz val="9"/>
            <color indexed="81"/>
            <rFont val="Tahoma"/>
            <family val="2"/>
          </rPr>
          <t xml:space="preserve"> 
Please select an answer from the dropdown list.</t>
        </r>
      </text>
    </comment>
    <comment ref="D857" authorId="0" shapeId="0">
      <text>
        <r>
          <rPr>
            <b/>
            <sz val="9"/>
            <color indexed="81"/>
            <rFont val="Tahoma"/>
            <family val="2"/>
          </rPr>
          <t>Note:</t>
        </r>
        <r>
          <rPr>
            <sz val="9"/>
            <color indexed="81"/>
            <rFont val="Tahoma"/>
            <family val="2"/>
          </rPr>
          <t xml:space="preserve"> 
Please select an answer from the dropdown list.</t>
        </r>
      </text>
    </comment>
    <comment ref="D858" authorId="0" shapeId="0">
      <text>
        <r>
          <rPr>
            <b/>
            <sz val="9"/>
            <color indexed="81"/>
            <rFont val="Tahoma"/>
            <family val="2"/>
          </rPr>
          <t>Note:</t>
        </r>
        <r>
          <rPr>
            <sz val="9"/>
            <color indexed="81"/>
            <rFont val="Tahoma"/>
            <family val="2"/>
          </rPr>
          <t xml:space="preserve"> 
Please select an answer from the dropdown list.</t>
        </r>
      </text>
    </comment>
    <comment ref="D859" authorId="0" shapeId="0">
      <text>
        <r>
          <rPr>
            <b/>
            <sz val="9"/>
            <color indexed="81"/>
            <rFont val="Tahoma"/>
            <family val="2"/>
          </rPr>
          <t>Note:</t>
        </r>
        <r>
          <rPr>
            <sz val="9"/>
            <color indexed="81"/>
            <rFont val="Tahoma"/>
            <family val="2"/>
          </rPr>
          <t xml:space="preserve"> 
Please select an answer from the dropdown list.</t>
        </r>
      </text>
    </comment>
    <comment ref="D860" authorId="0" shapeId="0">
      <text>
        <r>
          <rPr>
            <b/>
            <sz val="9"/>
            <color indexed="81"/>
            <rFont val="Tahoma"/>
            <family val="2"/>
          </rPr>
          <t>Note:</t>
        </r>
        <r>
          <rPr>
            <sz val="9"/>
            <color indexed="81"/>
            <rFont val="Tahoma"/>
            <family val="2"/>
          </rPr>
          <t xml:space="preserve"> 
Please select an answer from the dropdown list.</t>
        </r>
      </text>
    </comment>
    <comment ref="D861" authorId="0" shapeId="0">
      <text>
        <r>
          <rPr>
            <b/>
            <sz val="9"/>
            <color indexed="81"/>
            <rFont val="Tahoma"/>
            <family val="2"/>
          </rPr>
          <t>Note:</t>
        </r>
        <r>
          <rPr>
            <sz val="9"/>
            <color indexed="81"/>
            <rFont val="Tahoma"/>
            <family val="2"/>
          </rPr>
          <t xml:space="preserve"> 
Please select an answer from the dropdown list.</t>
        </r>
      </text>
    </comment>
    <comment ref="D863" authorId="0" shapeId="0">
      <text>
        <r>
          <rPr>
            <b/>
            <sz val="9"/>
            <color indexed="81"/>
            <rFont val="Tahoma"/>
            <family val="2"/>
          </rPr>
          <t>Note:</t>
        </r>
        <r>
          <rPr>
            <sz val="9"/>
            <color indexed="81"/>
            <rFont val="Tahoma"/>
            <family val="2"/>
          </rPr>
          <t xml:space="preserve"> 
Please select an answer from the dropdown list.</t>
        </r>
      </text>
    </comment>
    <comment ref="D864" authorId="0" shapeId="0">
      <text>
        <r>
          <rPr>
            <b/>
            <sz val="9"/>
            <color indexed="81"/>
            <rFont val="Tahoma"/>
            <family val="2"/>
          </rPr>
          <t>Note:</t>
        </r>
        <r>
          <rPr>
            <sz val="9"/>
            <color indexed="81"/>
            <rFont val="Tahoma"/>
            <family val="2"/>
          </rPr>
          <t xml:space="preserve"> 
Please select an answer from the dropdown list.</t>
        </r>
      </text>
    </comment>
    <comment ref="D865" authorId="0" shapeId="0">
      <text>
        <r>
          <rPr>
            <b/>
            <sz val="9"/>
            <color indexed="81"/>
            <rFont val="Tahoma"/>
            <family val="2"/>
          </rPr>
          <t>Note:</t>
        </r>
        <r>
          <rPr>
            <sz val="9"/>
            <color indexed="81"/>
            <rFont val="Tahoma"/>
            <family val="2"/>
          </rPr>
          <t xml:space="preserve"> 
Please select an answer from the dropdown list.</t>
        </r>
      </text>
    </comment>
    <comment ref="D866" authorId="0" shapeId="0">
      <text>
        <r>
          <rPr>
            <b/>
            <sz val="9"/>
            <color indexed="81"/>
            <rFont val="Tahoma"/>
            <family val="2"/>
          </rPr>
          <t>Note:</t>
        </r>
        <r>
          <rPr>
            <sz val="9"/>
            <color indexed="81"/>
            <rFont val="Tahoma"/>
            <family val="2"/>
          </rPr>
          <t xml:space="preserve"> 
Please select an answer from the dropdown list.</t>
        </r>
      </text>
    </comment>
    <comment ref="D867" authorId="0" shapeId="0">
      <text>
        <r>
          <rPr>
            <b/>
            <sz val="9"/>
            <color indexed="81"/>
            <rFont val="Tahoma"/>
            <family val="2"/>
          </rPr>
          <t>Note:</t>
        </r>
        <r>
          <rPr>
            <sz val="9"/>
            <color indexed="81"/>
            <rFont val="Tahoma"/>
            <family val="2"/>
          </rPr>
          <t xml:space="preserve"> 
Please select an answer from the dropdown list.</t>
        </r>
      </text>
    </comment>
    <comment ref="D868" authorId="0" shapeId="0">
      <text>
        <r>
          <rPr>
            <b/>
            <sz val="9"/>
            <color indexed="81"/>
            <rFont val="Tahoma"/>
            <family val="2"/>
          </rPr>
          <t>Note:</t>
        </r>
        <r>
          <rPr>
            <sz val="9"/>
            <color indexed="81"/>
            <rFont val="Tahoma"/>
            <family val="2"/>
          </rPr>
          <t xml:space="preserve"> 
Please select an answer from the dropdown list.</t>
        </r>
      </text>
    </comment>
    <comment ref="D869" authorId="0" shapeId="0">
      <text>
        <r>
          <rPr>
            <b/>
            <sz val="9"/>
            <color indexed="81"/>
            <rFont val="Tahoma"/>
            <family val="2"/>
          </rPr>
          <t>Note:</t>
        </r>
        <r>
          <rPr>
            <sz val="9"/>
            <color indexed="81"/>
            <rFont val="Tahoma"/>
            <family val="2"/>
          </rPr>
          <t xml:space="preserve"> 
Please select an answer from the dropdown list.</t>
        </r>
      </text>
    </comment>
    <comment ref="D870" authorId="0" shapeId="0">
      <text>
        <r>
          <rPr>
            <b/>
            <sz val="9"/>
            <color indexed="81"/>
            <rFont val="Tahoma"/>
            <family val="2"/>
          </rPr>
          <t>Note:</t>
        </r>
        <r>
          <rPr>
            <sz val="9"/>
            <color indexed="81"/>
            <rFont val="Tahoma"/>
            <family val="2"/>
          </rPr>
          <t xml:space="preserve"> 
Please select an answer from the dropdown list.</t>
        </r>
      </text>
    </comment>
    <comment ref="D871" authorId="0" shapeId="0">
      <text>
        <r>
          <rPr>
            <b/>
            <sz val="9"/>
            <color indexed="81"/>
            <rFont val="Tahoma"/>
            <family val="2"/>
          </rPr>
          <t>Note:</t>
        </r>
        <r>
          <rPr>
            <sz val="9"/>
            <color indexed="81"/>
            <rFont val="Tahoma"/>
            <family val="2"/>
          </rPr>
          <t xml:space="preserve"> 
Please select an answer from the dropdown list.</t>
        </r>
      </text>
    </comment>
    <comment ref="D872" authorId="0" shapeId="0">
      <text>
        <r>
          <rPr>
            <b/>
            <sz val="9"/>
            <color indexed="81"/>
            <rFont val="Tahoma"/>
            <family val="2"/>
          </rPr>
          <t>Note:</t>
        </r>
        <r>
          <rPr>
            <sz val="9"/>
            <color indexed="81"/>
            <rFont val="Tahoma"/>
            <family val="2"/>
          </rPr>
          <t xml:space="preserve"> 
Please select an answer from the dropdown list.</t>
        </r>
      </text>
    </comment>
    <comment ref="D873" authorId="0" shapeId="0">
      <text>
        <r>
          <rPr>
            <b/>
            <sz val="9"/>
            <color indexed="81"/>
            <rFont val="Tahoma"/>
            <family val="2"/>
          </rPr>
          <t>Note:</t>
        </r>
        <r>
          <rPr>
            <sz val="9"/>
            <color indexed="81"/>
            <rFont val="Tahoma"/>
            <family val="2"/>
          </rPr>
          <t xml:space="preserve"> 
Please select an answer from the dropdown list.</t>
        </r>
      </text>
    </comment>
    <comment ref="D876" authorId="0" shapeId="0">
      <text>
        <r>
          <rPr>
            <b/>
            <sz val="9"/>
            <color indexed="81"/>
            <rFont val="Tahoma"/>
            <family val="2"/>
          </rPr>
          <t>Note:</t>
        </r>
        <r>
          <rPr>
            <sz val="9"/>
            <color indexed="81"/>
            <rFont val="Tahoma"/>
            <family val="2"/>
          </rPr>
          <t xml:space="preserve"> 
Please select an answer from the dropdown list.</t>
        </r>
      </text>
    </comment>
    <comment ref="D877" authorId="0" shapeId="0">
      <text>
        <r>
          <rPr>
            <b/>
            <sz val="9"/>
            <color indexed="81"/>
            <rFont val="Tahoma"/>
            <family val="2"/>
          </rPr>
          <t>Note:</t>
        </r>
        <r>
          <rPr>
            <sz val="9"/>
            <color indexed="81"/>
            <rFont val="Tahoma"/>
            <family val="2"/>
          </rPr>
          <t xml:space="preserve"> 
Please select an answer from the dropdown list.</t>
        </r>
      </text>
    </comment>
    <comment ref="D878" authorId="0" shapeId="0">
      <text>
        <r>
          <rPr>
            <b/>
            <sz val="9"/>
            <color indexed="81"/>
            <rFont val="Tahoma"/>
            <family val="2"/>
          </rPr>
          <t>Note:</t>
        </r>
        <r>
          <rPr>
            <sz val="9"/>
            <color indexed="81"/>
            <rFont val="Tahoma"/>
            <family val="2"/>
          </rPr>
          <t xml:space="preserve"> 
Please select an answer from the dropdown list.</t>
        </r>
      </text>
    </comment>
    <comment ref="D879" authorId="0" shapeId="0">
      <text>
        <r>
          <rPr>
            <b/>
            <sz val="9"/>
            <color indexed="81"/>
            <rFont val="Tahoma"/>
            <family val="2"/>
          </rPr>
          <t>Note:</t>
        </r>
        <r>
          <rPr>
            <sz val="9"/>
            <color indexed="81"/>
            <rFont val="Tahoma"/>
            <family val="2"/>
          </rPr>
          <t xml:space="preserve"> 
Please select an answer from the dropdown list.</t>
        </r>
      </text>
    </comment>
    <comment ref="D880" authorId="0" shapeId="0">
      <text>
        <r>
          <rPr>
            <b/>
            <sz val="9"/>
            <color indexed="81"/>
            <rFont val="Tahoma"/>
            <family val="2"/>
          </rPr>
          <t>Note:</t>
        </r>
        <r>
          <rPr>
            <sz val="9"/>
            <color indexed="81"/>
            <rFont val="Tahoma"/>
            <family val="2"/>
          </rPr>
          <t xml:space="preserve"> 
Please select an answer from the dropdown list.</t>
        </r>
      </text>
    </comment>
    <comment ref="D881" authorId="0" shapeId="0">
      <text>
        <r>
          <rPr>
            <b/>
            <sz val="9"/>
            <color indexed="81"/>
            <rFont val="Tahoma"/>
            <family val="2"/>
          </rPr>
          <t>Note:</t>
        </r>
        <r>
          <rPr>
            <sz val="9"/>
            <color indexed="81"/>
            <rFont val="Tahoma"/>
            <family val="2"/>
          </rPr>
          <t xml:space="preserve"> 
Please select an answer from the dropdown list.</t>
        </r>
      </text>
    </comment>
    <comment ref="D882" authorId="0" shapeId="0">
      <text>
        <r>
          <rPr>
            <b/>
            <sz val="9"/>
            <color indexed="81"/>
            <rFont val="Tahoma"/>
            <family val="2"/>
          </rPr>
          <t>Note:</t>
        </r>
        <r>
          <rPr>
            <sz val="9"/>
            <color indexed="81"/>
            <rFont val="Tahoma"/>
            <family val="2"/>
          </rPr>
          <t xml:space="preserve"> 
Please select an answer from the dropdown list.</t>
        </r>
      </text>
    </comment>
    <comment ref="D883" authorId="0" shapeId="0">
      <text>
        <r>
          <rPr>
            <b/>
            <sz val="9"/>
            <color indexed="81"/>
            <rFont val="Tahoma"/>
            <family val="2"/>
          </rPr>
          <t>Note:</t>
        </r>
        <r>
          <rPr>
            <sz val="9"/>
            <color indexed="81"/>
            <rFont val="Tahoma"/>
            <family val="2"/>
          </rPr>
          <t xml:space="preserve"> 
Please select an answer from the dropdown list.</t>
        </r>
      </text>
    </comment>
    <comment ref="D888" authorId="0" shapeId="0">
      <text>
        <r>
          <rPr>
            <b/>
            <sz val="9"/>
            <color indexed="81"/>
            <rFont val="Tahoma"/>
            <family val="2"/>
          </rPr>
          <t>Note:</t>
        </r>
        <r>
          <rPr>
            <sz val="9"/>
            <color indexed="81"/>
            <rFont val="Tahoma"/>
            <family val="2"/>
          </rPr>
          <t xml:space="preserve"> 
Please select an answer from the dropdown list.</t>
        </r>
      </text>
    </comment>
    <comment ref="D889" authorId="0" shapeId="0">
      <text>
        <r>
          <rPr>
            <b/>
            <sz val="9"/>
            <color indexed="81"/>
            <rFont val="Tahoma"/>
            <family val="2"/>
          </rPr>
          <t>Note:</t>
        </r>
        <r>
          <rPr>
            <sz val="9"/>
            <color indexed="81"/>
            <rFont val="Tahoma"/>
            <family val="2"/>
          </rPr>
          <t xml:space="preserve"> 
Please select an answer from the dropdown list.</t>
        </r>
      </text>
    </comment>
    <comment ref="D890" authorId="0" shapeId="0">
      <text>
        <r>
          <rPr>
            <b/>
            <sz val="9"/>
            <color indexed="81"/>
            <rFont val="Tahoma"/>
            <family val="2"/>
          </rPr>
          <t>Note:</t>
        </r>
        <r>
          <rPr>
            <sz val="9"/>
            <color indexed="81"/>
            <rFont val="Tahoma"/>
            <family val="2"/>
          </rPr>
          <t xml:space="preserve"> 
Please select an answer from the dropdown list.</t>
        </r>
      </text>
    </comment>
    <comment ref="D891" authorId="0" shapeId="0">
      <text>
        <r>
          <rPr>
            <b/>
            <sz val="9"/>
            <color indexed="81"/>
            <rFont val="Tahoma"/>
            <family val="2"/>
          </rPr>
          <t>Note:</t>
        </r>
        <r>
          <rPr>
            <sz val="9"/>
            <color indexed="81"/>
            <rFont val="Tahoma"/>
            <family val="2"/>
          </rPr>
          <t xml:space="preserve"> 
Please select an answer from the dropdown list.</t>
        </r>
      </text>
    </comment>
    <comment ref="D892" authorId="0" shapeId="0">
      <text>
        <r>
          <rPr>
            <b/>
            <sz val="9"/>
            <color indexed="81"/>
            <rFont val="Tahoma"/>
            <family val="2"/>
          </rPr>
          <t>Note:</t>
        </r>
        <r>
          <rPr>
            <sz val="9"/>
            <color indexed="81"/>
            <rFont val="Tahoma"/>
            <family val="2"/>
          </rPr>
          <t xml:space="preserve"> 
Please select an answer from the dropdown list.</t>
        </r>
      </text>
    </comment>
    <comment ref="D893" authorId="0" shapeId="0">
      <text>
        <r>
          <rPr>
            <b/>
            <sz val="9"/>
            <color indexed="81"/>
            <rFont val="Tahoma"/>
            <family val="2"/>
          </rPr>
          <t>Note:</t>
        </r>
        <r>
          <rPr>
            <sz val="9"/>
            <color indexed="81"/>
            <rFont val="Tahoma"/>
            <family val="2"/>
          </rPr>
          <t xml:space="preserve"> 
Please select an answer from the dropdown list.</t>
        </r>
      </text>
    </comment>
    <comment ref="D894" authorId="0" shapeId="0">
      <text>
        <r>
          <rPr>
            <b/>
            <sz val="9"/>
            <color indexed="81"/>
            <rFont val="Tahoma"/>
            <family val="2"/>
          </rPr>
          <t>Note:</t>
        </r>
        <r>
          <rPr>
            <sz val="9"/>
            <color indexed="81"/>
            <rFont val="Tahoma"/>
            <family val="2"/>
          </rPr>
          <t xml:space="preserve"> 
Please select an answer from the dropdown list.</t>
        </r>
      </text>
    </comment>
    <comment ref="D895" authorId="0" shapeId="0">
      <text>
        <r>
          <rPr>
            <b/>
            <sz val="9"/>
            <color indexed="81"/>
            <rFont val="Tahoma"/>
            <family val="2"/>
          </rPr>
          <t>Note:</t>
        </r>
        <r>
          <rPr>
            <sz val="9"/>
            <color indexed="81"/>
            <rFont val="Tahoma"/>
            <family val="2"/>
          </rPr>
          <t xml:space="preserve"> 
Please select an answer from the dropdown list.</t>
        </r>
      </text>
    </comment>
    <comment ref="D896" authorId="0" shapeId="0">
      <text>
        <r>
          <rPr>
            <b/>
            <sz val="9"/>
            <color indexed="81"/>
            <rFont val="Tahoma"/>
            <family val="2"/>
          </rPr>
          <t>Note:</t>
        </r>
        <r>
          <rPr>
            <sz val="9"/>
            <color indexed="81"/>
            <rFont val="Tahoma"/>
            <family val="2"/>
          </rPr>
          <t xml:space="preserve"> 
Please select an answer from the dropdown list.</t>
        </r>
      </text>
    </comment>
    <comment ref="D897" authorId="0" shapeId="0">
      <text>
        <r>
          <rPr>
            <b/>
            <sz val="9"/>
            <color indexed="81"/>
            <rFont val="Tahoma"/>
            <family val="2"/>
          </rPr>
          <t>Note:</t>
        </r>
        <r>
          <rPr>
            <sz val="9"/>
            <color indexed="81"/>
            <rFont val="Tahoma"/>
            <family val="2"/>
          </rPr>
          <t xml:space="preserve"> 
Please select an answer from the dropdown list.</t>
        </r>
      </text>
    </comment>
    <comment ref="D898" authorId="0" shapeId="0">
      <text>
        <r>
          <rPr>
            <b/>
            <sz val="9"/>
            <color indexed="81"/>
            <rFont val="Tahoma"/>
            <family val="2"/>
          </rPr>
          <t>Note:</t>
        </r>
        <r>
          <rPr>
            <sz val="9"/>
            <color indexed="81"/>
            <rFont val="Tahoma"/>
            <family val="2"/>
          </rPr>
          <t xml:space="preserve"> 
Please select an answer from the dropdown list.</t>
        </r>
      </text>
    </comment>
    <comment ref="D899" authorId="0" shapeId="0">
      <text>
        <r>
          <rPr>
            <b/>
            <sz val="9"/>
            <color indexed="81"/>
            <rFont val="Tahoma"/>
            <family val="2"/>
          </rPr>
          <t>Note:</t>
        </r>
        <r>
          <rPr>
            <sz val="9"/>
            <color indexed="81"/>
            <rFont val="Tahoma"/>
            <family val="2"/>
          </rPr>
          <t xml:space="preserve"> 
Please select an answer from the dropdown list.</t>
        </r>
      </text>
    </comment>
    <comment ref="D900" authorId="0" shapeId="0">
      <text>
        <r>
          <rPr>
            <b/>
            <sz val="9"/>
            <color indexed="81"/>
            <rFont val="Tahoma"/>
            <family val="2"/>
          </rPr>
          <t>Note:</t>
        </r>
        <r>
          <rPr>
            <sz val="9"/>
            <color indexed="81"/>
            <rFont val="Tahoma"/>
            <family val="2"/>
          </rPr>
          <t xml:space="preserve"> 
Please select an answer from the dropdown list.</t>
        </r>
      </text>
    </comment>
    <comment ref="D901" authorId="0" shapeId="0">
      <text>
        <r>
          <rPr>
            <b/>
            <sz val="9"/>
            <color indexed="81"/>
            <rFont val="Tahoma"/>
            <family val="2"/>
          </rPr>
          <t>Note:</t>
        </r>
        <r>
          <rPr>
            <sz val="9"/>
            <color indexed="81"/>
            <rFont val="Tahoma"/>
            <family val="2"/>
          </rPr>
          <t xml:space="preserve"> 
Please select an answer from the dropdown list.</t>
        </r>
      </text>
    </comment>
    <comment ref="D903" authorId="0" shapeId="0">
      <text>
        <r>
          <rPr>
            <b/>
            <sz val="9"/>
            <color indexed="81"/>
            <rFont val="Tahoma"/>
            <family val="2"/>
          </rPr>
          <t>Note:</t>
        </r>
        <r>
          <rPr>
            <sz val="9"/>
            <color indexed="81"/>
            <rFont val="Tahoma"/>
            <family val="2"/>
          </rPr>
          <t xml:space="preserve"> 
Please select an answer from the dropdown list.</t>
        </r>
      </text>
    </comment>
    <comment ref="D904" authorId="0" shapeId="0">
      <text>
        <r>
          <rPr>
            <b/>
            <sz val="9"/>
            <color indexed="81"/>
            <rFont val="Tahoma"/>
            <family val="2"/>
          </rPr>
          <t>Note:</t>
        </r>
        <r>
          <rPr>
            <sz val="9"/>
            <color indexed="81"/>
            <rFont val="Tahoma"/>
            <family val="2"/>
          </rPr>
          <t xml:space="preserve"> 
Please select an answer from the dropdown list.</t>
        </r>
      </text>
    </comment>
    <comment ref="D905" authorId="0" shapeId="0">
      <text>
        <r>
          <rPr>
            <b/>
            <sz val="9"/>
            <color indexed="81"/>
            <rFont val="Tahoma"/>
            <family val="2"/>
          </rPr>
          <t>Note:</t>
        </r>
        <r>
          <rPr>
            <sz val="9"/>
            <color indexed="81"/>
            <rFont val="Tahoma"/>
            <family val="2"/>
          </rPr>
          <t xml:space="preserve"> 
Please select an answer from the dropdown list.</t>
        </r>
      </text>
    </comment>
    <comment ref="D906" authorId="0" shapeId="0">
      <text>
        <r>
          <rPr>
            <b/>
            <sz val="9"/>
            <color indexed="81"/>
            <rFont val="Tahoma"/>
            <family val="2"/>
          </rPr>
          <t>Note:</t>
        </r>
        <r>
          <rPr>
            <sz val="9"/>
            <color indexed="81"/>
            <rFont val="Tahoma"/>
            <family val="2"/>
          </rPr>
          <t xml:space="preserve"> 
Please select an answer from the dropdown list.</t>
        </r>
      </text>
    </comment>
    <comment ref="D907" authorId="0" shapeId="0">
      <text>
        <r>
          <rPr>
            <b/>
            <sz val="9"/>
            <color indexed="81"/>
            <rFont val="Tahoma"/>
            <family val="2"/>
          </rPr>
          <t>Note:</t>
        </r>
        <r>
          <rPr>
            <sz val="9"/>
            <color indexed="81"/>
            <rFont val="Tahoma"/>
            <family val="2"/>
          </rPr>
          <t xml:space="preserve"> 
Please select an answer from the dropdown list.</t>
        </r>
      </text>
    </comment>
    <comment ref="D908" authorId="0" shapeId="0">
      <text>
        <r>
          <rPr>
            <b/>
            <sz val="9"/>
            <color indexed="81"/>
            <rFont val="Tahoma"/>
            <family val="2"/>
          </rPr>
          <t>Note:</t>
        </r>
        <r>
          <rPr>
            <sz val="9"/>
            <color indexed="81"/>
            <rFont val="Tahoma"/>
            <family val="2"/>
          </rPr>
          <t xml:space="preserve"> 
Please select an answer from the dropdown list.</t>
        </r>
      </text>
    </comment>
    <comment ref="D910" authorId="0" shapeId="0">
      <text>
        <r>
          <rPr>
            <b/>
            <sz val="9"/>
            <color indexed="81"/>
            <rFont val="Tahoma"/>
            <family val="2"/>
          </rPr>
          <t>Note:</t>
        </r>
        <r>
          <rPr>
            <sz val="9"/>
            <color indexed="81"/>
            <rFont val="Tahoma"/>
            <family val="2"/>
          </rPr>
          <t xml:space="preserve"> 
Please select an answer from the dropdown list.</t>
        </r>
      </text>
    </comment>
    <comment ref="D911" authorId="0" shapeId="0">
      <text>
        <r>
          <rPr>
            <b/>
            <sz val="9"/>
            <color indexed="81"/>
            <rFont val="Tahoma"/>
            <family val="2"/>
          </rPr>
          <t>Note:</t>
        </r>
        <r>
          <rPr>
            <sz val="9"/>
            <color indexed="81"/>
            <rFont val="Tahoma"/>
            <family val="2"/>
          </rPr>
          <t xml:space="preserve"> 
Please select an answer from the dropdown list.</t>
        </r>
      </text>
    </comment>
    <comment ref="D912" authorId="0" shapeId="0">
      <text>
        <r>
          <rPr>
            <b/>
            <sz val="9"/>
            <color indexed="81"/>
            <rFont val="Tahoma"/>
            <family val="2"/>
          </rPr>
          <t>Note:</t>
        </r>
        <r>
          <rPr>
            <sz val="9"/>
            <color indexed="81"/>
            <rFont val="Tahoma"/>
            <family val="2"/>
          </rPr>
          <t xml:space="preserve"> 
Please select an answer from the dropdown list.</t>
        </r>
      </text>
    </comment>
    <comment ref="D913" authorId="0" shapeId="0">
      <text>
        <r>
          <rPr>
            <b/>
            <sz val="9"/>
            <color indexed="81"/>
            <rFont val="Tahoma"/>
            <family val="2"/>
          </rPr>
          <t>Note:</t>
        </r>
        <r>
          <rPr>
            <sz val="9"/>
            <color indexed="81"/>
            <rFont val="Tahoma"/>
            <family val="2"/>
          </rPr>
          <t xml:space="preserve"> 
Please select an answer from the dropdown list.</t>
        </r>
      </text>
    </comment>
    <comment ref="D914" authorId="0" shapeId="0">
      <text>
        <r>
          <rPr>
            <b/>
            <sz val="9"/>
            <color indexed="81"/>
            <rFont val="Tahoma"/>
            <family val="2"/>
          </rPr>
          <t>Note:</t>
        </r>
        <r>
          <rPr>
            <sz val="9"/>
            <color indexed="81"/>
            <rFont val="Tahoma"/>
            <family val="2"/>
          </rPr>
          <t xml:space="preserve"> 
Please select an answer from the dropdown list.</t>
        </r>
      </text>
    </comment>
    <comment ref="D915" authorId="0" shapeId="0">
      <text>
        <r>
          <rPr>
            <b/>
            <sz val="9"/>
            <color indexed="81"/>
            <rFont val="Tahoma"/>
            <family val="2"/>
          </rPr>
          <t>Note:</t>
        </r>
        <r>
          <rPr>
            <sz val="9"/>
            <color indexed="81"/>
            <rFont val="Tahoma"/>
            <family val="2"/>
          </rPr>
          <t xml:space="preserve"> 
Please select an answer from the dropdown list.</t>
        </r>
      </text>
    </comment>
    <comment ref="D916" authorId="0" shapeId="0">
      <text>
        <r>
          <rPr>
            <b/>
            <sz val="9"/>
            <color indexed="81"/>
            <rFont val="Tahoma"/>
            <family val="2"/>
          </rPr>
          <t>Note:</t>
        </r>
        <r>
          <rPr>
            <sz val="9"/>
            <color indexed="81"/>
            <rFont val="Tahoma"/>
            <family val="2"/>
          </rPr>
          <t xml:space="preserve"> 
Please select an answer from the dropdown list.</t>
        </r>
      </text>
    </comment>
    <comment ref="D917" authorId="0" shapeId="0">
      <text>
        <r>
          <rPr>
            <b/>
            <sz val="9"/>
            <color indexed="81"/>
            <rFont val="Tahoma"/>
            <family val="2"/>
          </rPr>
          <t>Note:</t>
        </r>
        <r>
          <rPr>
            <sz val="9"/>
            <color indexed="81"/>
            <rFont val="Tahoma"/>
            <family val="2"/>
          </rPr>
          <t xml:space="preserve"> 
Please select an answer from the dropdown list.</t>
        </r>
      </text>
    </comment>
    <comment ref="D919" authorId="0" shapeId="0">
      <text>
        <r>
          <rPr>
            <b/>
            <sz val="9"/>
            <color indexed="81"/>
            <rFont val="Tahoma"/>
            <family val="2"/>
          </rPr>
          <t>Note:</t>
        </r>
        <r>
          <rPr>
            <sz val="9"/>
            <color indexed="81"/>
            <rFont val="Tahoma"/>
            <family val="2"/>
          </rPr>
          <t xml:space="preserve"> 
Please select an answer from the dropdown list.</t>
        </r>
      </text>
    </comment>
    <comment ref="D920" authorId="0" shapeId="0">
      <text>
        <r>
          <rPr>
            <b/>
            <sz val="9"/>
            <color indexed="81"/>
            <rFont val="Tahoma"/>
            <family val="2"/>
          </rPr>
          <t>Note:</t>
        </r>
        <r>
          <rPr>
            <sz val="9"/>
            <color indexed="81"/>
            <rFont val="Tahoma"/>
            <family val="2"/>
          </rPr>
          <t xml:space="preserve"> 
Please select an answer from the dropdown list.</t>
        </r>
      </text>
    </comment>
    <comment ref="D921" authorId="0" shapeId="0">
      <text>
        <r>
          <rPr>
            <b/>
            <sz val="9"/>
            <color indexed="81"/>
            <rFont val="Tahoma"/>
            <family val="2"/>
          </rPr>
          <t>Note:</t>
        </r>
        <r>
          <rPr>
            <sz val="9"/>
            <color indexed="81"/>
            <rFont val="Tahoma"/>
            <family val="2"/>
          </rPr>
          <t xml:space="preserve"> 
Please select an answer from the dropdown list.</t>
        </r>
      </text>
    </comment>
    <comment ref="D922" authorId="0" shapeId="0">
      <text>
        <r>
          <rPr>
            <b/>
            <sz val="9"/>
            <color indexed="81"/>
            <rFont val="Tahoma"/>
            <family val="2"/>
          </rPr>
          <t>Note:</t>
        </r>
        <r>
          <rPr>
            <sz val="9"/>
            <color indexed="81"/>
            <rFont val="Tahoma"/>
            <family val="2"/>
          </rPr>
          <t xml:space="preserve"> 
Please select an answer from the dropdown list.</t>
        </r>
      </text>
    </comment>
    <comment ref="D923" authorId="0" shapeId="0">
      <text>
        <r>
          <rPr>
            <b/>
            <sz val="9"/>
            <color indexed="81"/>
            <rFont val="Tahoma"/>
            <family val="2"/>
          </rPr>
          <t>Note:</t>
        </r>
        <r>
          <rPr>
            <sz val="9"/>
            <color indexed="81"/>
            <rFont val="Tahoma"/>
            <family val="2"/>
          </rPr>
          <t xml:space="preserve"> 
Please select an answer from the dropdown list.</t>
        </r>
      </text>
    </comment>
    <comment ref="D924" authorId="0" shapeId="0">
      <text>
        <r>
          <rPr>
            <b/>
            <sz val="9"/>
            <color indexed="81"/>
            <rFont val="Tahoma"/>
            <family val="2"/>
          </rPr>
          <t>Note:</t>
        </r>
        <r>
          <rPr>
            <sz val="9"/>
            <color indexed="81"/>
            <rFont val="Tahoma"/>
            <family val="2"/>
          </rPr>
          <t xml:space="preserve"> 
Please select an answer from the dropdown list.</t>
        </r>
      </text>
    </comment>
    <comment ref="D925" authorId="0" shapeId="0">
      <text>
        <r>
          <rPr>
            <b/>
            <sz val="9"/>
            <color indexed="81"/>
            <rFont val="Tahoma"/>
            <family val="2"/>
          </rPr>
          <t>Note:</t>
        </r>
        <r>
          <rPr>
            <sz val="9"/>
            <color indexed="81"/>
            <rFont val="Tahoma"/>
            <family val="2"/>
          </rPr>
          <t xml:space="preserve"> 
Please select an answer from the dropdown list.</t>
        </r>
      </text>
    </comment>
    <comment ref="D926" authorId="0" shapeId="0">
      <text>
        <r>
          <rPr>
            <b/>
            <sz val="9"/>
            <color indexed="81"/>
            <rFont val="Tahoma"/>
            <family val="2"/>
          </rPr>
          <t>Note:</t>
        </r>
        <r>
          <rPr>
            <sz val="9"/>
            <color indexed="81"/>
            <rFont val="Tahoma"/>
            <family val="2"/>
          </rPr>
          <t xml:space="preserve"> 
Please select an answer from the dropdown list.</t>
        </r>
      </text>
    </comment>
    <comment ref="D927" authorId="0" shapeId="0">
      <text>
        <r>
          <rPr>
            <b/>
            <sz val="9"/>
            <color indexed="81"/>
            <rFont val="Tahoma"/>
            <family val="2"/>
          </rPr>
          <t>Note:</t>
        </r>
        <r>
          <rPr>
            <sz val="9"/>
            <color indexed="81"/>
            <rFont val="Tahoma"/>
            <family val="2"/>
          </rPr>
          <t xml:space="preserve"> 
Please select an answer from the dropdown list.</t>
        </r>
      </text>
    </comment>
    <comment ref="D928" authorId="0" shapeId="0">
      <text>
        <r>
          <rPr>
            <b/>
            <sz val="9"/>
            <color indexed="81"/>
            <rFont val="Tahoma"/>
            <family val="2"/>
          </rPr>
          <t>Note:</t>
        </r>
        <r>
          <rPr>
            <sz val="9"/>
            <color indexed="81"/>
            <rFont val="Tahoma"/>
            <family val="2"/>
          </rPr>
          <t xml:space="preserve"> 
Please select an answer from the dropdown list.</t>
        </r>
      </text>
    </comment>
    <comment ref="D929" authorId="0" shapeId="0">
      <text>
        <r>
          <rPr>
            <b/>
            <sz val="9"/>
            <color indexed="81"/>
            <rFont val="Tahoma"/>
            <family val="2"/>
          </rPr>
          <t>Note:</t>
        </r>
        <r>
          <rPr>
            <sz val="9"/>
            <color indexed="81"/>
            <rFont val="Tahoma"/>
            <family val="2"/>
          </rPr>
          <t xml:space="preserve"> 
Please select an answer from the dropdown list.</t>
        </r>
      </text>
    </comment>
    <comment ref="D931" authorId="0" shapeId="0">
      <text>
        <r>
          <rPr>
            <b/>
            <sz val="9"/>
            <color indexed="81"/>
            <rFont val="Tahoma"/>
            <family val="2"/>
          </rPr>
          <t>Note:</t>
        </r>
        <r>
          <rPr>
            <sz val="9"/>
            <color indexed="81"/>
            <rFont val="Tahoma"/>
            <family val="2"/>
          </rPr>
          <t xml:space="preserve"> 
Please select an answer from the dropdown list.</t>
        </r>
      </text>
    </comment>
    <comment ref="D932" authorId="0" shapeId="0">
      <text>
        <r>
          <rPr>
            <b/>
            <sz val="9"/>
            <color indexed="81"/>
            <rFont val="Tahoma"/>
            <family val="2"/>
          </rPr>
          <t>Note:</t>
        </r>
        <r>
          <rPr>
            <sz val="9"/>
            <color indexed="81"/>
            <rFont val="Tahoma"/>
            <family val="2"/>
          </rPr>
          <t xml:space="preserve"> 
Please select an answer from the dropdown list.</t>
        </r>
      </text>
    </comment>
    <comment ref="D933" authorId="0" shapeId="0">
      <text>
        <r>
          <rPr>
            <b/>
            <sz val="9"/>
            <color indexed="81"/>
            <rFont val="Tahoma"/>
            <family val="2"/>
          </rPr>
          <t>Note:</t>
        </r>
        <r>
          <rPr>
            <sz val="9"/>
            <color indexed="81"/>
            <rFont val="Tahoma"/>
            <family val="2"/>
          </rPr>
          <t xml:space="preserve"> 
Please select an answer from the dropdown list.</t>
        </r>
      </text>
    </comment>
    <comment ref="D934" authorId="0" shapeId="0">
      <text>
        <r>
          <rPr>
            <b/>
            <sz val="9"/>
            <color indexed="81"/>
            <rFont val="Tahoma"/>
            <family val="2"/>
          </rPr>
          <t>Note:</t>
        </r>
        <r>
          <rPr>
            <sz val="9"/>
            <color indexed="81"/>
            <rFont val="Tahoma"/>
            <family val="2"/>
          </rPr>
          <t xml:space="preserve"> 
Please select an answer from the dropdown list.</t>
        </r>
      </text>
    </comment>
    <comment ref="D936" authorId="0" shapeId="0">
      <text>
        <r>
          <rPr>
            <b/>
            <sz val="9"/>
            <color indexed="81"/>
            <rFont val="Tahoma"/>
            <family val="2"/>
          </rPr>
          <t>Note:</t>
        </r>
        <r>
          <rPr>
            <sz val="9"/>
            <color indexed="81"/>
            <rFont val="Tahoma"/>
            <family val="2"/>
          </rPr>
          <t xml:space="preserve"> 
Please select an answer from the dropdown list.</t>
        </r>
      </text>
    </comment>
    <comment ref="D937" authorId="0" shapeId="0">
      <text>
        <r>
          <rPr>
            <b/>
            <sz val="9"/>
            <color indexed="81"/>
            <rFont val="Tahoma"/>
            <family val="2"/>
          </rPr>
          <t>Note:</t>
        </r>
        <r>
          <rPr>
            <sz val="9"/>
            <color indexed="81"/>
            <rFont val="Tahoma"/>
            <family val="2"/>
          </rPr>
          <t xml:space="preserve"> 
Please select an answer from the dropdown list.</t>
        </r>
      </text>
    </comment>
    <comment ref="D938" authorId="0" shapeId="0">
      <text>
        <r>
          <rPr>
            <b/>
            <sz val="9"/>
            <color indexed="81"/>
            <rFont val="Tahoma"/>
            <family val="2"/>
          </rPr>
          <t>Note:</t>
        </r>
        <r>
          <rPr>
            <sz val="9"/>
            <color indexed="81"/>
            <rFont val="Tahoma"/>
            <family val="2"/>
          </rPr>
          <t xml:space="preserve"> 
Please select an answer from the dropdown list.</t>
        </r>
      </text>
    </comment>
    <comment ref="D940" authorId="0" shapeId="0">
      <text>
        <r>
          <rPr>
            <b/>
            <sz val="9"/>
            <color indexed="81"/>
            <rFont val="Tahoma"/>
            <family val="2"/>
          </rPr>
          <t>Note:</t>
        </r>
        <r>
          <rPr>
            <sz val="9"/>
            <color indexed="81"/>
            <rFont val="Tahoma"/>
            <family val="2"/>
          </rPr>
          <t xml:space="preserve"> 
Please select an answer from the dropdown list.</t>
        </r>
      </text>
    </comment>
    <comment ref="D941" authorId="0" shapeId="0">
      <text>
        <r>
          <rPr>
            <b/>
            <sz val="9"/>
            <color indexed="81"/>
            <rFont val="Tahoma"/>
            <family val="2"/>
          </rPr>
          <t>Note:</t>
        </r>
        <r>
          <rPr>
            <sz val="9"/>
            <color indexed="81"/>
            <rFont val="Tahoma"/>
            <family val="2"/>
          </rPr>
          <t xml:space="preserve"> 
Please select an answer from the dropdown list.</t>
        </r>
      </text>
    </comment>
    <comment ref="D942" authorId="0" shapeId="0">
      <text>
        <r>
          <rPr>
            <b/>
            <sz val="9"/>
            <color indexed="81"/>
            <rFont val="Tahoma"/>
            <family val="2"/>
          </rPr>
          <t>Note:</t>
        </r>
        <r>
          <rPr>
            <sz val="9"/>
            <color indexed="81"/>
            <rFont val="Tahoma"/>
            <family val="2"/>
          </rPr>
          <t xml:space="preserve"> 
Please select an answer from the dropdown list.</t>
        </r>
      </text>
    </comment>
    <comment ref="D943" authorId="0" shapeId="0">
      <text>
        <r>
          <rPr>
            <b/>
            <sz val="9"/>
            <color indexed="81"/>
            <rFont val="Tahoma"/>
            <family val="2"/>
          </rPr>
          <t>Note:</t>
        </r>
        <r>
          <rPr>
            <sz val="9"/>
            <color indexed="81"/>
            <rFont val="Tahoma"/>
            <family val="2"/>
          </rPr>
          <t xml:space="preserve"> 
Please select an answer from the dropdown list.</t>
        </r>
      </text>
    </comment>
    <comment ref="D944" authorId="0" shapeId="0">
      <text>
        <r>
          <rPr>
            <b/>
            <sz val="9"/>
            <color indexed="81"/>
            <rFont val="Tahoma"/>
            <family val="2"/>
          </rPr>
          <t>Note:</t>
        </r>
        <r>
          <rPr>
            <sz val="9"/>
            <color indexed="81"/>
            <rFont val="Tahoma"/>
            <family val="2"/>
          </rPr>
          <t xml:space="preserve"> 
Please select an answer from the dropdown list.</t>
        </r>
      </text>
    </comment>
    <comment ref="D945" authorId="0" shapeId="0">
      <text>
        <r>
          <rPr>
            <b/>
            <sz val="9"/>
            <color indexed="81"/>
            <rFont val="Tahoma"/>
            <family val="2"/>
          </rPr>
          <t>Note:</t>
        </r>
        <r>
          <rPr>
            <sz val="9"/>
            <color indexed="81"/>
            <rFont val="Tahoma"/>
            <family val="2"/>
          </rPr>
          <t xml:space="preserve"> 
Please select an answer from the dropdown list.</t>
        </r>
      </text>
    </comment>
    <comment ref="D947" authorId="0" shapeId="0">
      <text>
        <r>
          <rPr>
            <b/>
            <sz val="9"/>
            <color indexed="81"/>
            <rFont val="Tahoma"/>
            <family val="2"/>
          </rPr>
          <t>Note:</t>
        </r>
        <r>
          <rPr>
            <sz val="9"/>
            <color indexed="81"/>
            <rFont val="Tahoma"/>
            <family val="2"/>
          </rPr>
          <t xml:space="preserve"> 
Please select an answer from the dropdown list.</t>
        </r>
      </text>
    </comment>
    <comment ref="D948" authorId="0" shapeId="0">
      <text>
        <r>
          <rPr>
            <b/>
            <sz val="9"/>
            <color indexed="81"/>
            <rFont val="Tahoma"/>
            <family val="2"/>
          </rPr>
          <t>Note:</t>
        </r>
        <r>
          <rPr>
            <sz val="9"/>
            <color indexed="81"/>
            <rFont val="Tahoma"/>
            <family val="2"/>
          </rPr>
          <t xml:space="preserve"> 
Please select an answer from the dropdown list.</t>
        </r>
      </text>
    </comment>
    <comment ref="D949" authorId="0" shapeId="0">
      <text>
        <r>
          <rPr>
            <b/>
            <sz val="9"/>
            <color indexed="81"/>
            <rFont val="Tahoma"/>
            <family val="2"/>
          </rPr>
          <t>Note:</t>
        </r>
        <r>
          <rPr>
            <sz val="9"/>
            <color indexed="81"/>
            <rFont val="Tahoma"/>
            <family val="2"/>
          </rPr>
          <t xml:space="preserve"> 
Please select an answer from the dropdown list.</t>
        </r>
      </text>
    </comment>
    <comment ref="D951" authorId="0" shapeId="0">
      <text>
        <r>
          <rPr>
            <b/>
            <sz val="9"/>
            <color indexed="81"/>
            <rFont val="Tahoma"/>
            <family val="2"/>
          </rPr>
          <t>Note:</t>
        </r>
        <r>
          <rPr>
            <sz val="9"/>
            <color indexed="81"/>
            <rFont val="Tahoma"/>
            <family val="2"/>
          </rPr>
          <t xml:space="preserve"> 
Please select an answer from the dropdown list.</t>
        </r>
      </text>
    </comment>
    <comment ref="D952" authorId="0" shapeId="0">
      <text>
        <r>
          <rPr>
            <b/>
            <sz val="9"/>
            <color indexed="81"/>
            <rFont val="Tahoma"/>
            <family val="2"/>
          </rPr>
          <t>Note:</t>
        </r>
        <r>
          <rPr>
            <sz val="9"/>
            <color indexed="81"/>
            <rFont val="Tahoma"/>
            <family val="2"/>
          </rPr>
          <t xml:space="preserve"> 
Please select an answer from the dropdown list.</t>
        </r>
      </text>
    </comment>
    <comment ref="D953" authorId="0" shapeId="0">
      <text>
        <r>
          <rPr>
            <b/>
            <sz val="9"/>
            <color indexed="81"/>
            <rFont val="Tahoma"/>
            <family val="2"/>
          </rPr>
          <t>Note:</t>
        </r>
        <r>
          <rPr>
            <sz val="9"/>
            <color indexed="81"/>
            <rFont val="Tahoma"/>
            <family val="2"/>
          </rPr>
          <t xml:space="preserve"> 
Please select an answer from the dropdown list.</t>
        </r>
      </text>
    </comment>
    <comment ref="D954" authorId="0" shapeId="0">
      <text>
        <r>
          <rPr>
            <b/>
            <sz val="9"/>
            <color indexed="81"/>
            <rFont val="Tahoma"/>
            <family val="2"/>
          </rPr>
          <t>Note:</t>
        </r>
        <r>
          <rPr>
            <sz val="9"/>
            <color indexed="81"/>
            <rFont val="Tahoma"/>
            <family val="2"/>
          </rPr>
          <t xml:space="preserve"> 
Please select an answer from the dropdown list.</t>
        </r>
      </text>
    </comment>
    <comment ref="D956" authorId="0" shapeId="0">
      <text>
        <r>
          <rPr>
            <b/>
            <sz val="9"/>
            <color indexed="81"/>
            <rFont val="Tahoma"/>
            <family val="2"/>
          </rPr>
          <t>Note:</t>
        </r>
        <r>
          <rPr>
            <sz val="9"/>
            <color indexed="81"/>
            <rFont val="Tahoma"/>
            <family val="2"/>
          </rPr>
          <t xml:space="preserve"> 
Please select an answer from the dropdown list.</t>
        </r>
      </text>
    </comment>
    <comment ref="D957" authorId="0" shapeId="0">
      <text>
        <r>
          <rPr>
            <b/>
            <sz val="9"/>
            <color indexed="81"/>
            <rFont val="Tahoma"/>
            <family val="2"/>
          </rPr>
          <t>Note:</t>
        </r>
        <r>
          <rPr>
            <sz val="9"/>
            <color indexed="81"/>
            <rFont val="Tahoma"/>
            <family val="2"/>
          </rPr>
          <t xml:space="preserve"> 
Please select an answer from the dropdown list.</t>
        </r>
      </text>
    </comment>
    <comment ref="D958" authorId="0" shapeId="0">
      <text>
        <r>
          <rPr>
            <b/>
            <sz val="9"/>
            <color indexed="81"/>
            <rFont val="Tahoma"/>
            <family val="2"/>
          </rPr>
          <t>Note:</t>
        </r>
        <r>
          <rPr>
            <sz val="9"/>
            <color indexed="81"/>
            <rFont val="Tahoma"/>
            <family val="2"/>
          </rPr>
          <t xml:space="preserve"> 
Please select an answer from the dropdown list.</t>
        </r>
      </text>
    </comment>
    <comment ref="D959" authorId="0" shapeId="0">
      <text>
        <r>
          <rPr>
            <b/>
            <sz val="9"/>
            <color indexed="81"/>
            <rFont val="Tahoma"/>
            <family val="2"/>
          </rPr>
          <t>Note:</t>
        </r>
        <r>
          <rPr>
            <sz val="9"/>
            <color indexed="81"/>
            <rFont val="Tahoma"/>
            <family val="2"/>
          </rPr>
          <t xml:space="preserve"> 
Please select an answer from the dropdown list.</t>
        </r>
      </text>
    </comment>
    <comment ref="D960" authorId="0" shapeId="0">
      <text>
        <r>
          <rPr>
            <b/>
            <sz val="9"/>
            <color indexed="81"/>
            <rFont val="Tahoma"/>
            <family val="2"/>
          </rPr>
          <t>Note:</t>
        </r>
        <r>
          <rPr>
            <sz val="9"/>
            <color indexed="81"/>
            <rFont val="Tahoma"/>
            <family val="2"/>
          </rPr>
          <t xml:space="preserve"> 
Please select an answer from the dropdown list.</t>
        </r>
      </text>
    </comment>
    <comment ref="D961" authorId="0" shapeId="0">
      <text>
        <r>
          <rPr>
            <b/>
            <sz val="9"/>
            <color indexed="81"/>
            <rFont val="Tahoma"/>
            <family val="2"/>
          </rPr>
          <t>Note:</t>
        </r>
        <r>
          <rPr>
            <sz val="9"/>
            <color indexed="81"/>
            <rFont val="Tahoma"/>
            <family val="2"/>
          </rPr>
          <t xml:space="preserve"> 
Please select an answer from the dropdown list.</t>
        </r>
      </text>
    </comment>
    <comment ref="D962" authorId="0" shapeId="0">
      <text>
        <r>
          <rPr>
            <b/>
            <sz val="9"/>
            <color indexed="81"/>
            <rFont val="Tahoma"/>
            <family val="2"/>
          </rPr>
          <t>Note:</t>
        </r>
        <r>
          <rPr>
            <sz val="9"/>
            <color indexed="81"/>
            <rFont val="Tahoma"/>
            <family val="2"/>
          </rPr>
          <t xml:space="preserve"> 
Please select an answer from the dropdown list.</t>
        </r>
      </text>
    </comment>
    <comment ref="D963" authorId="0" shapeId="0">
      <text>
        <r>
          <rPr>
            <b/>
            <sz val="9"/>
            <color indexed="81"/>
            <rFont val="Tahoma"/>
            <family val="2"/>
          </rPr>
          <t>Note:</t>
        </r>
        <r>
          <rPr>
            <sz val="9"/>
            <color indexed="81"/>
            <rFont val="Tahoma"/>
            <family val="2"/>
          </rPr>
          <t xml:space="preserve"> 
Please select an answer from the dropdown list.</t>
        </r>
      </text>
    </comment>
    <comment ref="D965" authorId="0" shapeId="0">
      <text>
        <r>
          <rPr>
            <b/>
            <sz val="9"/>
            <color indexed="81"/>
            <rFont val="Tahoma"/>
            <family val="2"/>
          </rPr>
          <t>Note:</t>
        </r>
        <r>
          <rPr>
            <sz val="9"/>
            <color indexed="81"/>
            <rFont val="Tahoma"/>
            <family val="2"/>
          </rPr>
          <t xml:space="preserve"> 
Please select an answer from the dropdown list.</t>
        </r>
      </text>
    </comment>
    <comment ref="D966" authorId="0" shapeId="0">
      <text>
        <r>
          <rPr>
            <b/>
            <sz val="9"/>
            <color indexed="81"/>
            <rFont val="Tahoma"/>
            <family val="2"/>
          </rPr>
          <t>Note:</t>
        </r>
        <r>
          <rPr>
            <sz val="9"/>
            <color indexed="81"/>
            <rFont val="Tahoma"/>
            <family val="2"/>
          </rPr>
          <t xml:space="preserve"> 
Please select an answer from the dropdown list.</t>
        </r>
      </text>
    </comment>
    <comment ref="D967" authorId="0" shapeId="0">
      <text>
        <r>
          <rPr>
            <b/>
            <sz val="9"/>
            <color indexed="81"/>
            <rFont val="Tahoma"/>
            <family val="2"/>
          </rPr>
          <t>Note:</t>
        </r>
        <r>
          <rPr>
            <sz val="9"/>
            <color indexed="81"/>
            <rFont val="Tahoma"/>
            <family val="2"/>
          </rPr>
          <t xml:space="preserve"> 
Please select an answer from the dropdown list.</t>
        </r>
      </text>
    </comment>
    <comment ref="D968" authorId="0" shapeId="0">
      <text>
        <r>
          <rPr>
            <b/>
            <sz val="9"/>
            <color indexed="81"/>
            <rFont val="Tahoma"/>
            <family val="2"/>
          </rPr>
          <t>Note:</t>
        </r>
        <r>
          <rPr>
            <sz val="9"/>
            <color indexed="81"/>
            <rFont val="Tahoma"/>
            <family val="2"/>
          </rPr>
          <t xml:space="preserve"> 
Please select an answer from the dropdown list.</t>
        </r>
      </text>
    </comment>
    <comment ref="D970" authorId="0" shapeId="0">
      <text>
        <r>
          <rPr>
            <b/>
            <sz val="9"/>
            <color indexed="81"/>
            <rFont val="Tahoma"/>
            <family val="2"/>
          </rPr>
          <t>Note:</t>
        </r>
        <r>
          <rPr>
            <sz val="9"/>
            <color indexed="81"/>
            <rFont val="Tahoma"/>
            <family val="2"/>
          </rPr>
          <t xml:space="preserve"> 
Please select an answer from the dropdown list.</t>
        </r>
      </text>
    </comment>
    <comment ref="D971" authorId="0" shapeId="0">
      <text>
        <r>
          <rPr>
            <b/>
            <sz val="9"/>
            <color indexed="81"/>
            <rFont val="Tahoma"/>
            <family val="2"/>
          </rPr>
          <t>Note:</t>
        </r>
        <r>
          <rPr>
            <sz val="9"/>
            <color indexed="81"/>
            <rFont val="Tahoma"/>
            <family val="2"/>
          </rPr>
          <t xml:space="preserve"> 
Please select an answer from the dropdown list.</t>
        </r>
      </text>
    </comment>
    <comment ref="D972" authorId="0" shapeId="0">
      <text>
        <r>
          <rPr>
            <b/>
            <sz val="9"/>
            <color indexed="81"/>
            <rFont val="Tahoma"/>
            <family val="2"/>
          </rPr>
          <t>Note:</t>
        </r>
        <r>
          <rPr>
            <sz val="9"/>
            <color indexed="81"/>
            <rFont val="Tahoma"/>
            <family val="2"/>
          </rPr>
          <t xml:space="preserve"> 
Please select an answer from the dropdown list.</t>
        </r>
      </text>
    </comment>
    <comment ref="D977" authorId="0" shapeId="0">
      <text>
        <r>
          <rPr>
            <b/>
            <sz val="9"/>
            <color indexed="81"/>
            <rFont val="Tahoma"/>
            <family val="2"/>
          </rPr>
          <t>Note:</t>
        </r>
        <r>
          <rPr>
            <sz val="9"/>
            <color indexed="81"/>
            <rFont val="Tahoma"/>
            <family val="2"/>
          </rPr>
          <t xml:space="preserve"> 
Please select an answer from the dropdown list.</t>
        </r>
      </text>
    </comment>
    <comment ref="D978" authorId="0" shapeId="0">
      <text>
        <r>
          <rPr>
            <b/>
            <sz val="9"/>
            <color indexed="81"/>
            <rFont val="Tahoma"/>
            <family val="2"/>
          </rPr>
          <t>Note:</t>
        </r>
        <r>
          <rPr>
            <sz val="9"/>
            <color indexed="81"/>
            <rFont val="Tahoma"/>
            <family val="2"/>
          </rPr>
          <t xml:space="preserve"> 
Please select an answer from the dropdown list.</t>
        </r>
      </text>
    </comment>
    <comment ref="D979" authorId="0" shapeId="0">
      <text>
        <r>
          <rPr>
            <b/>
            <sz val="9"/>
            <color indexed="81"/>
            <rFont val="Tahoma"/>
            <family val="2"/>
          </rPr>
          <t>Note:</t>
        </r>
        <r>
          <rPr>
            <sz val="9"/>
            <color indexed="81"/>
            <rFont val="Tahoma"/>
            <family val="2"/>
          </rPr>
          <t xml:space="preserve"> 
Please select an answer from the dropdown list.</t>
        </r>
      </text>
    </comment>
    <comment ref="D980" authorId="0" shapeId="0">
      <text>
        <r>
          <rPr>
            <b/>
            <sz val="9"/>
            <color indexed="81"/>
            <rFont val="Tahoma"/>
            <family val="2"/>
          </rPr>
          <t>Note:</t>
        </r>
        <r>
          <rPr>
            <sz val="9"/>
            <color indexed="81"/>
            <rFont val="Tahoma"/>
            <family val="2"/>
          </rPr>
          <t xml:space="preserve"> 
Please select an answer from the dropdown list.</t>
        </r>
      </text>
    </comment>
    <comment ref="D981" authorId="0" shapeId="0">
      <text>
        <r>
          <rPr>
            <b/>
            <sz val="9"/>
            <color indexed="81"/>
            <rFont val="Tahoma"/>
            <family val="2"/>
          </rPr>
          <t>Note:</t>
        </r>
        <r>
          <rPr>
            <sz val="9"/>
            <color indexed="81"/>
            <rFont val="Tahoma"/>
            <family val="2"/>
          </rPr>
          <t xml:space="preserve"> 
Please select an answer from the dropdown list.</t>
        </r>
      </text>
    </comment>
    <comment ref="D982" authorId="0" shapeId="0">
      <text>
        <r>
          <rPr>
            <b/>
            <sz val="9"/>
            <color indexed="81"/>
            <rFont val="Tahoma"/>
            <family val="2"/>
          </rPr>
          <t>Note:</t>
        </r>
        <r>
          <rPr>
            <sz val="9"/>
            <color indexed="81"/>
            <rFont val="Tahoma"/>
            <family val="2"/>
          </rPr>
          <t xml:space="preserve"> 
Please select an answer from the dropdown list.</t>
        </r>
      </text>
    </comment>
    <comment ref="D983" authorId="0" shapeId="0">
      <text>
        <r>
          <rPr>
            <b/>
            <sz val="9"/>
            <color indexed="81"/>
            <rFont val="Tahoma"/>
            <family val="2"/>
          </rPr>
          <t>Note:</t>
        </r>
        <r>
          <rPr>
            <sz val="9"/>
            <color indexed="81"/>
            <rFont val="Tahoma"/>
            <family val="2"/>
          </rPr>
          <t xml:space="preserve"> 
Please select an answer from the dropdown list.</t>
        </r>
      </text>
    </comment>
    <comment ref="D984" authorId="0" shapeId="0">
      <text>
        <r>
          <rPr>
            <b/>
            <sz val="9"/>
            <color indexed="81"/>
            <rFont val="Tahoma"/>
            <family val="2"/>
          </rPr>
          <t>Note:</t>
        </r>
        <r>
          <rPr>
            <sz val="9"/>
            <color indexed="81"/>
            <rFont val="Tahoma"/>
            <family val="2"/>
          </rPr>
          <t xml:space="preserve"> 
Please select an answer from the dropdown list.</t>
        </r>
      </text>
    </comment>
    <comment ref="D985" authorId="0" shapeId="0">
      <text>
        <r>
          <rPr>
            <b/>
            <sz val="9"/>
            <color indexed="81"/>
            <rFont val="Tahoma"/>
            <family val="2"/>
          </rPr>
          <t>Note:</t>
        </r>
        <r>
          <rPr>
            <sz val="9"/>
            <color indexed="81"/>
            <rFont val="Tahoma"/>
            <family val="2"/>
          </rPr>
          <t xml:space="preserve"> 
Please select an answer from the dropdown list.</t>
        </r>
      </text>
    </comment>
    <comment ref="D987" authorId="0" shapeId="0">
      <text>
        <r>
          <rPr>
            <b/>
            <sz val="9"/>
            <color indexed="81"/>
            <rFont val="Tahoma"/>
            <family val="2"/>
          </rPr>
          <t>Note:</t>
        </r>
        <r>
          <rPr>
            <sz val="9"/>
            <color indexed="81"/>
            <rFont val="Tahoma"/>
            <family val="2"/>
          </rPr>
          <t xml:space="preserve"> 
Please select an answer from the dropdown list.</t>
        </r>
      </text>
    </comment>
    <comment ref="D988" authorId="0" shapeId="0">
      <text>
        <r>
          <rPr>
            <b/>
            <sz val="9"/>
            <color indexed="81"/>
            <rFont val="Tahoma"/>
            <family val="2"/>
          </rPr>
          <t>Note:</t>
        </r>
        <r>
          <rPr>
            <sz val="9"/>
            <color indexed="81"/>
            <rFont val="Tahoma"/>
            <family val="2"/>
          </rPr>
          <t xml:space="preserve"> 
Please select an answer from the dropdown list.</t>
        </r>
      </text>
    </comment>
    <comment ref="D989" authorId="0" shapeId="0">
      <text>
        <r>
          <rPr>
            <b/>
            <sz val="9"/>
            <color indexed="81"/>
            <rFont val="Tahoma"/>
            <family val="2"/>
          </rPr>
          <t>Note:</t>
        </r>
        <r>
          <rPr>
            <sz val="9"/>
            <color indexed="81"/>
            <rFont val="Tahoma"/>
            <family val="2"/>
          </rPr>
          <t xml:space="preserve"> 
Please select an answer from the dropdown list.</t>
        </r>
      </text>
    </comment>
    <comment ref="D990" authorId="0" shapeId="0">
      <text>
        <r>
          <rPr>
            <b/>
            <sz val="9"/>
            <color indexed="81"/>
            <rFont val="Tahoma"/>
            <family val="2"/>
          </rPr>
          <t>Note:</t>
        </r>
        <r>
          <rPr>
            <sz val="9"/>
            <color indexed="81"/>
            <rFont val="Tahoma"/>
            <family val="2"/>
          </rPr>
          <t xml:space="preserve"> 
Please select an answer from the dropdown list.</t>
        </r>
      </text>
    </comment>
    <comment ref="D991" authorId="0" shapeId="0">
      <text>
        <r>
          <rPr>
            <b/>
            <sz val="9"/>
            <color indexed="81"/>
            <rFont val="Tahoma"/>
            <family val="2"/>
          </rPr>
          <t>Note:</t>
        </r>
        <r>
          <rPr>
            <sz val="9"/>
            <color indexed="81"/>
            <rFont val="Tahoma"/>
            <family val="2"/>
          </rPr>
          <t xml:space="preserve"> 
Please select an answer from the dropdown list.</t>
        </r>
      </text>
    </comment>
    <comment ref="D992" authorId="0" shapeId="0">
      <text>
        <r>
          <rPr>
            <b/>
            <sz val="9"/>
            <color indexed="81"/>
            <rFont val="Tahoma"/>
            <family val="2"/>
          </rPr>
          <t>Note:</t>
        </r>
        <r>
          <rPr>
            <sz val="9"/>
            <color indexed="81"/>
            <rFont val="Tahoma"/>
            <family val="2"/>
          </rPr>
          <t xml:space="preserve"> 
Please select an answer from the dropdown list.</t>
        </r>
      </text>
    </comment>
    <comment ref="D993" authorId="0" shapeId="0">
      <text>
        <r>
          <rPr>
            <b/>
            <sz val="9"/>
            <color indexed="81"/>
            <rFont val="Tahoma"/>
            <family val="2"/>
          </rPr>
          <t>Note:</t>
        </r>
        <r>
          <rPr>
            <sz val="9"/>
            <color indexed="81"/>
            <rFont val="Tahoma"/>
            <family val="2"/>
          </rPr>
          <t xml:space="preserve"> 
Please select an answer from the dropdown list.</t>
        </r>
      </text>
    </comment>
    <comment ref="D994" authorId="0" shapeId="0">
      <text>
        <r>
          <rPr>
            <b/>
            <sz val="9"/>
            <color indexed="81"/>
            <rFont val="Tahoma"/>
            <family val="2"/>
          </rPr>
          <t>Note:</t>
        </r>
        <r>
          <rPr>
            <sz val="9"/>
            <color indexed="81"/>
            <rFont val="Tahoma"/>
            <family val="2"/>
          </rPr>
          <t xml:space="preserve"> 
Please select an answer from the dropdown list.</t>
        </r>
      </text>
    </comment>
  </commentList>
</comments>
</file>

<file path=xl/comments2.xml><?xml version="1.0" encoding="utf-8"?>
<comments xmlns="http://schemas.openxmlformats.org/spreadsheetml/2006/main">
  <authors>
    <author>J-Louis Kali</author>
  </authors>
  <commentList>
    <comment ref="D25" authorId="0" shapeId="0">
      <text>
        <r>
          <rPr>
            <b/>
            <sz val="9"/>
            <color indexed="81"/>
            <rFont val="Tahoma"/>
            <family val="2"/>
          </rPr>
          <t>Note:</t>
        </r>
        <r>
          <rPr>
            <sz val="9"/>
            <color indexed="81"/>
            <rFont val="Tahoma"/>
            <family val="2"/>
          </rPr>
          <t xml:space="preserve"> 
Please select an answer from the dropdown list.</t>
        </r>
      </text>
    </comment>
    <comment ref="D26" authorId="0" shapeId="0">
      <text>
        <r>
          <rPr>
            <b/>
            <sz val="9"/>
            <color indexed="81"/>
            <rFont val="Tahoma"/>
            <family val="2"/>
          </rPr>
          <t>Note:</t>
        </r>
        <r>
          <rPr>
            <sz val="9"/>
            <color indexed="81"/>
            <rFont val="Tahoma"/>
            <family val="2"/>
          </rPr>
          <t xml:space="preserve"> 
Please select an answer from the dropdown list.</t>
        </r>
      </text>
    </comment>
    <comment ref="D27" authorId="0" shapeId="0">
      <text>
        <r>
          <rPr>
            <b/>
            <sz val="9"/>
            <color indexed="81"/>
            <rFont val="Tahoma"/>
            <family val="2"/>
          </rPr>
          <t>Note:</t>
        </r>
        <r>
          <rPr>
            <sz val="9"/>
            <color indexed="81"/>
            <rFont val="Tahoma"/>
            <family val="2"/>
          </rPr>
          <t xml:space="preserve"> 
Please select an answer from the dropdown list.</t>
        </r>
      </text>
    </comment>
    <comment ref="D28" authorId="0" shapeId="0">
      <text>
        <r>
          <rPr>
            <b/>
            <sz val="9"/>
            <color indexed="81"/>
            <rFont val="Tahoma"/>
            <family val="2"/>
          </rPr>
          <t>Note:</t>
        </r>
        <r>
          <rPr>
            <sz val="9"/>
            <color indexed="81"/>
            <rFont val="Tahoma"/>
            <family val="2"/>
          </rPr>
          <t xml:space="preserve"> 
Please select an answer from the dropdown list.</t>
        </r>
      </text>
    </comment>
    <comment ref="D29" authorId="0" shapeId="0">
      <text>
        <r>
          <rPr>
            <b/>
            <sz val="9"/>
            <color indexed="81"/>
            <rFont val="Tahoma"/>
            <family val="2"/>
          </rPr>
          <t>Note:</t>
        </r>
        <r>
          <rPr>
            <sz val="9"/>
            <color indexed="81"/>
            <rFont val="Tahoma"/>
            <family val="2"/>
          </rPr>
          <t xml:space="preserve"> 
Please select an answer from the dropdown list.</t>
        </r>
      </text>
    </comment>
    <comment ref="D30" authorId="0" shapeId="0">
      <text>
        <r>
          <rPr>
            <b/>
            <sz val="9"/>
            <color indexed="81"/>
            <rFont val="Tahoma"/>
            <family val="2"/>
          </rPr>
          <t>Note:</t>
        </r>
        <r>
          <rPr>
            <sz val="9"/>
            <color indexed="81"/>
            <rFont val="Tahoma"/>
            <family val="2"/>
          </rPr>
          <t xml:space="preserve"> 
Please select an answer from the dropdown list.</t>
        </r>
      </text>
    </comment>
    <comment ref="D31" authorId="0" shapeId="0">
      <text>
        <r>
          <rPr>
            <b/>
            <sz val="9"/>
            <color indexed="81"/>
            <rFont val="Tahoma"/>
            <family val="2"/>
          </rPr>
          <t>Note:</t>
        </r>
        <r>
          <rPr>
            <sz val="9"/>
            <color indexed="81"/>
            <rFont val="Tahoma"/>
            <family val="2"/>
          </rPr>
          <t xml:space="preserve"> 
Please select an answer from the dropdown list.</t>
        </r>
      </text>
    </comment>
    <comment ref="D32" authorId="0" shapeId="0">
      <text>
        <r>
          <rPr>
            <b/>
            <sz val="9"/>
            <color indexed="81"/>
            <rFont val="Tahoma"/>
            <family val="2"/>
          </rPr>
          <t>Note:</t>
        </r>
        <r>
          <rPr>
            <sz val="9"/>
            <color indexed="81"/>
            <rFont val="Tahoma"/>
            <family val="2"/>
          </rPr>
          <t xml:space="preserve"> 
Please select an answer from the dropdown list.</t>
        </r>
      </text>
    </comment>
    <comment ref="D34" authorId="0" shapeId="0">
      <text>
        <r>
          <rPr>
            <b/>
            <sz val="9"/>
            <color indexed="81"/>
            <rFont val="Tahoma"/>
            <family val="2"/>
          </rPr>
          <t>Note:</t>
        </r>
        <r>
          <rPr>
            <sz val="9"/>
            <color indexed="81"/>
            <rFont val="Tahoma"/>
            <family val="2"/>
          </rPr>
          <t xml:space="preserve"> 
Please select an answer from the dropdown list.</t>
        </r>
      </text>
    </comment>
    <comment ref="D35" authorId="0" shapeId="0">
      <text>
        <r>
          <rPr>
            <b/>
            <sz val="9"/>
            <color indexed="81"/>
            <rFont val="Tahoma"/>
            <family val="2"/>
          </rPr>
          <t>Note:</t>
        </r>
        <r>
          <rPr>
            <sz val="9"/>
            <color indexed="81"/>
            <rFont val="Tahoma"/>
            <family val="2"/>
          </rPr>
          <t xml:space="preserve"> 
Please select an answer from the dropdown list.</t>
        </r>
      </text>
    </comment>
    <comment ref="D36" authorId="0" shapeId="0">
      <text>
        <r>
          <rPr>
            <b/>
            <sz val="9"/>
            <color indexed="81"/>
            <rFont val="Tahoma"/>
            <family val="2"/>
          </rPr>
          <t>Note:</t>
        </r>
        <r>
          <rPr>
            <sz val="9"/>
            <color indexed="81"/>
            <rFont val="Tahoma"/>
            <family val="2"/>
          </rPr>
          <t xml:space="preserve"> 
Please select an answer from the dropdown list.</t>
        </r>
      </text>
    </comment>
    <comment ref="D37" authorId="0" shapeId="0">
      <text>
        <r>
          <rPr>
            <b/>
            <sz val="9"/>
            <color indexed="81"/>
            <rFont val="Tahoma"/>
            <family val="2"/>
          </rPr>
          <t>Note:</t>
        </r>
        <r>
          <rPr>
            <sz val="9"/>
            <color indexed="81"/>
            <rFont val="Tahoma"/>
            <family val="2"/>
          </rPr>
          <t xml:space="preserve"> 
Please select an answer from the dropdown list.</t>
        </r>
      </text>
    </comment>
    <comment ref="D38" authorId="0" shapeId="0">
      <text>
        <r>
          <rPr>
            <b/>
            <sz val="9"/>
            <color indexed="81"/>
            <rFont val="Tahoma"/>
            <family val="2"/>
          </rPr>
          <t>Note:</t>
        </r>
        <r>
          <rPr>
            <sz val="9"/>
            <color indexed="81"/>
            <rFont val="Tahoma"/>
            <family val="2"/>
          </rPr>
          <t xml:space="preserve"> 
Please select an answer from the dropdown list.</t>
        </r>
      </text>
    </comment>
    <comment ref="D39" authorId="0" shapeId="0">
      <text>
        <r>
          <rPr>
            <b/>
            <sz val="9"/>
            <color indexed="81"/>
            <rFont val="Tahoma"/>
            <family val="2"/>
          </rPr>
          <t>Note:</t>
        </r>
        <r>
          <rPr>
            <sz val="9"/>
            <color indexed="81"/>
            <rFont val="Tahoma"/>
            <family val="2"/>
          </rPr>
          <t xml:space="preserve"> 
Please select an answer from the dropdown list.</t>
        </r>
      </text>
    </comment>
    <comment ref="D41" authorId="0" shapeId="0">
      <text>
        <r>
          <rPr>
            <b/>
            <sz val="9"/>
            <color indexed="81"/>
            <rFont val="Tahoma"/>
            <family val="2"/>
          </rPr>
          <t>Note:</t>
        </r>
        <r>
          <rPr>
            <sz val="9"/>
            <color indexed="81"/>
            <rFont val="Tahoma"/>
            <family val="2"/>
          </rPr>
          <t xml:space="preserve"> 
Please select an answer from the dropdown list.</t>
        </r>
      </text>
    </comment>
    <comment ref="D42" authorId="0" shapeId="0">
      <text>
        <r>
          <rPr>
            <b/>
            <sz val="9"/>
            <color indexed="81"/>
            <rFont val="Tahoma"/>
            <family val="2"/>
          </rPr>
          <t>Note:</t>
        </r>
        <r>
          <rPr>
            <sz val="9"/>
            <color indexed="81"/>
            <rFont val="Tahoma"/>
            <family val="2"/>
          </rPr>
          <t xml:space="preserve"> 
Please select an answer from the dropdown list.</t>
        </r>
      </text>
    </comment>
    <comment ref="D44" authorId="0" shapeId="0">
      <text>
        <r>
          <rPr>
            <b/>
            <sz val="9"/>
            <color indexed="81"/>
            <rFont val="Tahoma"/>
            <family val="2"/>
          </rPr>
          <t>Note:</t>
        </r>
        <r>
          <rPr>
            <sz val="9"/>
            <color indexed="81"/>
            <rFont val="Tahoma"/>
            <family val="2"/>
          </rPr>
          <t xml:space="preserve"> 
Please select an answer from the dropdown list.</t>
        </r>
      </text>
    </comment>
    <comment ref="D45" authorId="0" shapeId="0">
      <text>
        <r>
          <rPr>
            <b/>
            <sz val="9"/>
            <color indexed="81"/>
            <rFont val="Tahoma"/>
            <family val="2"/>
          </rPr>
          <t>Note:</t>
        </r>
        <r>
          <rPr>
            <sz val="9"/>
            <color indexed="81"/>
            <rFont val="Tahoma"/>
            <family val="2"/>
          </rPr>
          <t xml:space="preserve"> 
Please select an answer from the dropdown list.</t>
        </r>
      </text>
    </comment>
    <comment ref="D47" authorId="0" shapeId="0">
      <text>
        <r>
          <rPr>
            <b/>
            <sz val="9"/>
            <color indexed="81"/>
            <rFont val="Tahoma"/>
            <family val="2"/>
          </rPr>
          <t>Note:</t>
        </r>
        <r>
          <rPr>
            <sz val="9"/>
            <color indexed="81"/>
            <rFont val="Tahoma"/>
            <family val="2"/>
          </rPr>
          <t xml:space="preserve"> 
Please select an answer from the dropdown list.</t>
        </r>
      </text>
    </comment>
    <comment ref="D48" authorId="0" shapeId="0">
      <text>
        <r>
          <rPr>
            <b/>
            <sz val="9"/>
            <color indexed="81"/>
            <rFont val="Tahoma"/>
            <family val="2"/>
          </rPr>
          <t>Note:</t>
        </r>
        <r>
          <rPr>
            <sz val="9"/>
            <color indexed="81"/>
            <rFont val="Tahoma"/>
            <family val="2"/>
          </rPr>
          <t xml:space="preserve"> 
Please select an answer from the dropdown list.</t>
        </r>
      </text>
    </comment>
    <comment ref="D50" authorId="0" shapeId="0">
      <text>
        <r>
          <rPr>
            <b/>
            <sz val="9"/>
            <color indexed="81"/>
            <rFont val="Tahoma"/>
            <family val="2"/>
          </rPr>
          <t>Note:</t>
        </r>
        <r>
          <rPr>
            <sz val="9"/>
            <color indexed="81"/>
            <rFont val="Tahoma"/>
            <family val="2"/>
          </rPr>
          <t xml:space="preserve"> 
Please select an answer from the dropdown list.</t>
        </r>
      </text>
    </comment>
    <comment ref="D51" authorId="0" shapeId="0">
      <text>
        <r>
          <rPr>
            <b/>
            <sz val="9"/>
            <color indexed="81"/>
            <rFont val="Tahoma"/>
            <family val="2"/>
          </rPr>
          <t>Note:</t>
        </r>
        <r>
          <rPr>
            <sz val="9"/>
            <color indexed="81"/>
            <rFont val="Tahoma"/>
            <family val="2"/>
          </rPr>
          <t xml:space="preserve"> 
Please select an answer from the dropdown list.</t>
        </r>
      </text>
    </comment>
    <comment ref="D52" authorId="0" shapeId="0">
      <text>
        <r>
          <rPr>
            <b/>
            <sz val="9"/>
            <color indexed="81"/>
            <rFont val="Tahoma"/>
            <family val="2"/>
          </rPr>
          <t>Note:</t>
        </r>
        <r>
          <rPr>
            <sz val="9"/>
            <color indexed="81"/>
            <rFont val="Tahoma"/>
            <family val="2"/>
          </rPr>
          <t xml:space="preserve"> 
Please select an answer from the dropdown list.</t>
        </r>
      </text>
    </comment>
    <comment ref="D53" authorId="0" shapeId="0">
      <text>
        <r>
          <rPr>
            <b/>
            <sz val="9"/>
            <color indexed="81"/>
            <rFont val="Tahoma"/>
            <family val="2"/>
          </rPr>
          <t>Note:</t>
        </r>
        <r>
          <rPr>
            <sz val="9"/>
            <color indexed="81"/>
            <rFont val="Tahoma"/>
            <family val="2"/>
          </rPr>
          <t xml:space="preserve"> 
Please select an answer from the dropdown list.</t>
        </r>
      </text>
    </comment>
    <comment ref="D54" authorId="0" shapeId="0">
      <text>
        <r>
          <rPr>
            <b/>
            <sz val="9"/>
            <color indexed="81"/>
            <rFont val="Tahoma"/>
            <family val="2"/>
          </rPr>
          <t>Note:</t>
        </r>
        <r>
          <rPr>
            <sz val="9"/>
            <color indexed="81"/>
            <rFont val="Tahoma"/>
            <family val="2"/>
          </rPr>
          <t xml:space="preserve"> 
Please select an answer from the dropdown list.</t>
        </r>
      </text>
    </comment>
    <comment ref="D56" authorId="0" shapeId="0">
      <text>
        <r>
          <rPr>
            <b/>
            <sz val="9"/>
            <color indexed="81"/>
            <rFont val="Tahoma"/>
            <family val="2"/>
          </rPr>
          <t>Note:</t>
        </r>
        <r>
          <rPr>
            <sz val="9"/>
            <color indexed="81"/>
            <rFont val="Tahoma"/>
            <family val="2"/>
          </rPr>
          <t xml:space="preserve"> 
Please select an answer from the dropdown list.</t>
        </r>
      </text>
    </comment>
    <comment ref="D57" authorId="0" shapeId="0">
      <text>
        <r>
          <rPr>
            <b/>
            <sz val="9"/>
            <color indexed="81"/>
            <rFont val="Tahoma"/>
            <family val="2"/>
          </rPr>
          <t>Note:</t>
        </r>
        <r>
          <rPr>
            <sz val="9"/>
            <color indexed="81"/>
            <rFont val="Tahoma"/>
            <family val="2"/>
          </rPr>
          <t xml:space="preserve"> 
Please select an answer from the dropdown list.</t>
        </r>
      </text>
    </comment>
    <comment ref="D58" authorId="0" shapeId="0">
      <text>
        <r>
          <rPr>
            <b/>
            <sz val="9"/>
            <color indexed="81"/>
            <rFont val="Tahoma"/>
            <family val="2"/>
          </rPr>
          <t>Note:</t>
        </r>
        <r>
          <rPr>
            <sz val="9"/>
            <color indexed="81"/>
            <rFont val="Tahoma"/>
            <family val="2"/>
          </rPr>
          <t xml:space="preserve"> 
Please select an answer from the dropdown list.</t>
        </r>
      </text>
    </comment>
    <comment ref="D60" authorId="0" shapeId="0">
      <text>
        <r>
          <rPr>
            <b/>
            <sz val="9"/>
            <color indexed="81"/>
            <rFont val="Tahoma"/>
            <family val="2"/>
          </rPr>
          <t>Note:</t>
        </r>
        <r>
          <rPr>
            <sz val="9"/>
            <color indexed="81"/>
            <rFont val="Tahoma"/>
            <family val="2"/>
          </rPr>
          <t xml:space="preserve"> 
Please select an answer from the dropdown list.</t>
        </r>
      </text>
    </comment>
    <comment ref="D61" authorId="0" shapeId="0">
      <text>
        <r>
          <rPr>
            <b/>
            <sz val="9"/>
            <color indexed="81"/>
            <rFont val="Tahoma"/>
            <family val="2"/>
          </rPr>
          <t>Note:</t>
        </r>
        <r>
          <rPr>
            <sz val="9"/>
            <color indexed="81"/>
            <rFont val="Tahoma"/>
            <family val="2"/>
          </rPr>
          <t xml:space="preserve"> 
Please select an answer from the dropdown list.</t>
        </r>
      </text>
    </comment>
    <comment ref="D62" authorId="0" shapeId="0">
      <text>
        <r>
          <rPr>
            <b/>
            <sz val="9"/>
            <color indexed="81"/>
            <rFont val="Tahoma"/>
            <family val="2"/>
          </rPr>
          <t>Note:</t>
        </r>
        <r>
          <rPr>
            <sz val="9"/>
            <color indexed="81"/>
            <rFont val="Tahoma"/>
            <family val="2"/>
          </rPr>
          <t xml:space="preserve"> 
Please select an answer from the dropdown list.</t>
        </r>
      </text>
    </comment>
    <comment ref="D63" authorId="0" shapeId="0">
      <text>
        <r>
          <rPr>
            <b/>
            <sz val="9"/>
            <color indexed="81"/>
            <rFont val="Tahoma"/>
            <family val="2"/>
          </rPr>
          <t>Note:</t>
        </r>
        <r>
          <rPr>
            <sz val="9"/>
            <color indexed="81"/>
            <rFont val="Tahoma"/>
            <family val="2"/>
          </rPr>
          <t xml:space="preserve"> 
Please select an answer from the dropdown list.</t>
        </r>
      </text>
    </comment>
    <comment ref="D65" authorId="0" shapeId="0">
      <text>
        <r>
          <rPr>
            <b/>
            <sz val="9"/>
            <color indexed="81"/>
            <rFont val="Tahoma"/>
            <family val="2"/>
          </rPr>
          <t>Note:</t>
        </r>
        <r>
          <rPr>
            <sz val="9"/>
            <color indexed="81"/>
            <rFont val="Tahoma"/>
            <family val="2"/>
          </rPr>
          <t xml:space="preserve"> 
Please select an answer from the dropdown list.</t>
        </r>
      </text>
    </comment>
    <comment ref="D66" authorId="0" shapeId="0">
      <text>
        <r>
          <rPr>
            <b/>
            <sz val="9"/>
            <color indexed="81"/>
            <rFont val="Tahoma"/>
            <family val="2"/>
          </rPr>
          <t>Note:</t>
        </r>
        <r>
          <rPr>
            <sz val="9"/>
            <color indexed="81"/>
            <rFont val="Tahoma"/>
            <family val="2"/>
          </rPr>
          <t xml:space="preserve"> 
Please select an answer from the dropdown list.</t>
        </r>
      </text>
    </comment>
    <comment ref="D67" authorId="0" shapeId="0">
      <text>
        <r>
          <rPr>
            <b/>
            <sz val="9"/>
            <color indexed="81"/>
            <rFont val="Tahoma"/>
            <family val="2"/>
          </rPr>
          <t>Note:</t>
        </r>
        <r>
          <rPr>
            <sz val="9"/>
            <color indexed="81"/>
            <rFont val="Tahoma"/>
            <family val="2"/>
          </rPr>
          <t xml:space="preserve"> 
Please select an answer from the dropdown list.</t>
        </r>
      </text>
    </comment>
    <comment ref="D68" authorId="0" shapeId="0">
      <text>
        <r>
          <rPr>
            <b/>
            <sz val="9"/>
            <color indexed="81"/>
            <rFont val="Tahoma"/>
            <family val="2"/>
          </rPr>
          <t>Note:</t>
        </r>
        <r>
          <rPr>
            <sz val="9"/>
            <color indexed="81"/>
            <rFont val="Tahoma"/>
            <family val="2"/>
          </rPr>
          <t xml:space="preserve"> 
Please select an answer from the dropdown list.</t>
        </r>
      </text>
    </comment>
    <comment ref="D69" authorId="0" shapeId="0">
      <text>
        <r>
          <rPr>
            <b/>
            <sz val="9"/>
            <color indexed="81"/>
            <rFont val="Tahoma"/>
            <family val="2"/>
          </rPr>
          <t>Note:</t>
        </r>
        <r>
          <rPr>
            <sz val="9"/>
            <color indexed="81"/>
            <rFont val="Tahoma"/>
            <family val="2"/>
          </rPr>
          <t xml:space="preserve"> 
Please select an answer from the dropdown list.</t>
        </r>
      </text>
    </comment>
    <comment ref="D71" authorId="0" shapeId="0">
      <text>
        <r>
          <rPr>
            <b/>
            <sz val="9"/>
            <color indexed="81"/>
            <rFont val="Tahoma"/>
            <family val="2"/>
          </rPr>
          <t>Note:</t>
        </r>
        <r>
          <rPr>
            <sz val="9"/>
            <color indexed="81"/>
            <rFont val="Tahoma"/>
            <family val="2"/>
          </rPr>
          <t xml:space="preserve"> 
Please select an answer from the dropdown list.</t>
        </r>
      </text>
    </comment>
    <comment ref="D72" authorId="0" shapeId="0">
      <text>
        <r>
          <rPr>
            <b/>
            <sz val="9"/>
            <color indexed="81"/>
            <rFont val="Tahoma"/>
            <family val="2"/>
          </rPr>
          <t>Note:</t>
        </r>
        <r>
          <rPr>
            <sz val="9"/>
            <color indexed="81"/>
            <rFont val="Tahoma"/>
            <family val="2"/>
          </rPr>
          <t xml:space="preserve"> 
Please select an answer from the dropdown list.</t>
        </r>
      </text>
    </comment>
    <comment ref="D73" authorId="0" shapeId="0">
      <text>
        <r>
          <rPr>
            <b/>
            <sz val="9"/>
            <color indexed="81"/>
            <rFont val="Tahoma"/>
            <family val="2"/>
          </rPr>
          <t>Note:</t>
        </r>
        <r>
          <rPr>
            <sz val="9"/>
            <color indexed="81"/>
            <rFont val="Tahoma"/>
            <family val="2"/>
          </rPr>
          <t xml:space="preserve"> 
Please select an answer from the dropdown list.</t>
        </r>
      </text>
    </comment>
    <comment ref="D74" authorId="0" shapeId="0">
      <text>
        <r>
          <rPr>
            <b/>
            <sz val="9"/>
            <color indexed="81"/>
            <rFont val="Tahoma"/>
            <family val="2"/>
          </rPr>
          <t>Note:</t>
        </r>
        <r>
          <rPr>
            <sz val="9"/>
            <color indexed="81"/>
            <rFont val="Tahoma"/>
            <family val="2"/>
          </rPr>
          <t xml:space="preserve"> 
Please select an answer from the dropdown list.</t>
        </r>
      </text>
    </comment>
    <comment ref="D75" authorId="0" shapeId="0">
      <text>
        <r>
          <rPr>
            <b/>
            <sz val="9"/>
            <color indexed="81"/>
            <rFont val="Tahoma"/>
            <family val="2"/>
          </rPr>
          <t>Note:</t>
        </r>
        <r>
          <rPr>
            <sz val="9"/>
            <color indexed="81"/>
            <rFont val="Tahoma"/>
            <family val="2"/>
          </rPr>
          <t xml:space="preserve"> 
Please select an answer from the dropdown list.</t>
        </r>
      </text>
    </comment>
    <comment ref="D76" authorId="0" shapeId="0">
      <text>
        <r>
          <rPr>
            <b/>
            <sz val="9"/>
            <color indexed="81"/>
            <rFont val="Tahoma"/>
            <family val="2"/>
          </rPr>
          <t>Note:</t>
        </r>
        <r>
          <rPr>
            <sz val="9"/>
            <color indexed="81"/>
            <rFont val="Tahoma"/>
            <family val="2"/>
          </rPr>
          <t xml:space="preserve"> 
Please select an answer from the dropdown list.</t>
        </r>
      </text>
    </comment>
    <comment ref="D77" authorId="0" shapeId="0">
      <text>
        <r>
          <rPr>
            <b/>
            <sz val="9"/>
            <color indexed="81"/>
            <rFont val="Tahoma"/>
            <family val="2"/>
          </rPr>
          <t>Note:</t>
        </r>
        <r>
          <rPr>
            <sz val="9"/>
            <color indexed="81"/>
            <rFont val="Tahoma"/>
            <family val="2"/>
          </rPr>
          <t xml:space="preserve"> 
Please select an answer from the dropdown list.</t>
        </r>
      </text>
    </comment>
    <comment ref="D80" authorId="0" shapeId="0">
      <text>
        <r>
          <rPr>
            <b/>
            <sz val="9"/>
            <color indexed="81"/>
            <rFont val="Tahoma"/>
            <family val="2"/>
          </rPr>
          <t>Note:</t>
        </r>
        <r>
          <rPr>
            <sz val="9"/>
            <color indexed="81"/>
            <rFont val="Tahoma"/>
            <family val="2"/>
          </rPr>
          <t xml:space="preserve"> 
Please select an answer from the dropdown list.</t>
        </r>
      </text>
    </comment>
    <comment ref="D81" authorId="0" shapeId="0">
      <text>
        <r>
          <rPr>
            <b/>
            <sz val="9"/>
            <color indexed="81"/>
            <rFont val="Tahoma"/>
            <family val="2"/>
          </rPr>
          <t>Note:</t>
        </r>
        <r>
          <rPr>
            <sz val="9"/>
            <color indexed="81"/>
            <rFont val="Tahoma"/>
            <family val="2"/>
          </rPr>
          <t xml:space="preserve"> 
Please select an answer from the dropdown list.</t>
        </r>
      </text>
    </comment>
    <comment ref="D82" authorId="0" shapeId="0">
      <text>
        <r>
          <rPr>
            <b/>
            <sz val="9"/>
            <color indexed="81"/>
            <rFont val="Tahoma"/>
            <family val="2"/>
          </rPr>
          <t>Note:</t>
        </r>
        <r>
          <rPr>
            <sz val="9"/>
            <color indexed="81"/>
            <rFont val="Tahoma"/>
            <family val="2"/>
          </rPr>
          <t xml:space="preserve"> 
Please select an answer from the dropdown list.</t>
        </r>
      </text>
    </comment>
    <comment ref="D84" authorId="0" shapeId="0">
      <text>
        <r>
          <rPr>
            <b/>
            <sz val="9"/>
            <color indexed="81"/>
            <rFont val="Tahoma"/>
            <family val="2"/>
          </rPr>
          <t>Note:</t>
        </r>
        <r>
          <rPr>
            <sz val="9"/>
            <color indexed="81"/>
            <rFont val="Tahoma"/>
            <family val="2"/>
          </rPr>
          <t xml:space="preserve"> 
Please select an answer from the dropdown list.</t>
        </r>
      </text>
    </comment>
    <comment ref="D85" authorId="0" shapeId="0">
      <text>
        <r>
          <rPr>
            <b/>
            <sz val="9"/>
            <color indexed="81"/>
            <rFont val="Tahoma"/>
            <family val="2"/>
          </rPr>
          <t>Note:</t>
        </r>
        <r>
          <rPr>
            <sz val="9"/>
            <color indexed="81"/>
            <rFont val="Tahoma"/>
            <family val="2"/>
          </rPr>
          <t xml:space="preserve"> 
Please select an answer from the dropdown list.</t>
        </r>
      </text>
    </comment>
    <comment ref="D87" authorId="0" shapeId="0">
      <text>
        <r>
          <rPr>
            <b/>
            <sz val="9"/>
            <color indexed="81"/>
            <rFont val="Tahoma"/>
            <family val="2"/>
          </rPr>
          <t>Note:</t>
        </r>
        <r>
          <rPr>
            <sz val="9"/>
            <color indexed="81"/>
            <rFont val="Tahoma"/>
            <family val="2"/>
          </rPr>
          <t xml:space="preserve"> 
Please select an answer from the dropdown list.</t>
        </r>
      </text>
    </comment>
    <comment ref="D88" authorId="0" shapeId="0">
      <text>
        <r>
          <rPr>
            <b/>
            <sz val="9"/>
            <color indexed="81"/>
            <rFont val="Tahoma"/>
            <family val="2"/>
          </rPr>
          <t>Note:</t>
        </r>
        <r>
          <rPr>
            <sz val="9"/>
            <color indexed="81"/>
            <rFont val="Tahoma"/>
            <family val="2"/>
          </rPr>
          <t xml:space="preserve"> 
Please select an answer from the dropdown list.</t>
        </r>
      </text>
    </comment>
    <comment ref="D89" authorId="0" shapeId="0">
      <text>
        <r>
          <rPr>
            <b/>
            <sz val="9"/>
            <color indexed="81"/>
            <rFont val="Tahoma"/>
            <family val="2"/>
          </rPr>
          <t>Note:</t>
        </r>
        <r>
          <rPr>
            <sz val="9"/>
            <color indexed="81"/>
            <rFont val="Tahoma"/>
            <family val="2"/>
          </rPr>
          <t xml:space="preserve"> 
Please select an answer from the dropdown list.</t>
        </r>
      </text>
    </comment>
    <comment ref="D90" authorId="0" shapeId="0">
      <text>
        <r>
          <rPr>
            <b/>
            <sz val="9"/>
            <color indexed="81"/>
            <rFont val="Tahoma"/>
            <family val="2"/>
          </rPr>
          <t>Note:</t>
        </r>
        <r>
          <rPr>
            <sz val="9"/>
            <color indexed="81"/>
            <rFont val="Tahoma"/>
            <family val="2"/>
          </rPr>
          <t xml:space="preserve"> 
Please select an answer from the dropdown list.</t>
        </r>
      </text>
    </comment>
    <comment ref="D91" authorId="0" shapeId="0">
      <text>
        <r>
          <rPr>
            <b/>
            <sz val="9"/>
            <color indexed="81"/>
            <rFont val="Tahoma"/>
            <family val="2"/>
          </rPr>
          <t>Note:</t>
        </r>
        <r>
          <rPr>
            <sz val="9"/>
            <color indexed="81"/>
            <rFont val="Tahoma"/>
            <family val="2"/>
          </rPr>
          <t xml:space="preserve"> 
Please select an answer from the dropdown list.</t>
        </r>
      </text>
    </comment>
    <comment ref="D92" authorId="0" shapeId="0">
      <text>
        <r>
          <rPr>
            <b/>
            <sz val="9"/>
            <color indexed="81"/>
            <rFont val="Tahoma"/>
            <family val="2"/>
          </rPr>
          <t>Note:</t>
        </r>
        <r>
          <rPr>
            <sz val="9"/>
            <color indexed="81"/>
            <rFont val="Tahoma"/>
            <family val="2"/>
          </rPr>
          <t xml:space="preserve"> 
Please select an answer from the dropdown list.</t>
        </r>
      </text>
    </comment>
    <comment ref="D94" authorId="0" shapeId="0">
      <text>
        <r>
          <rPr>
            <b/>
            <sz val="9"/>
            <color indexed="81"/>
            <rFont val="Tahoma"/>
            <family val="2"/>
          </rPr>
          <t>Note:</t>
        </r>
        <r>
          <rPr>
            <sz val="9"/>
            <color indexed="81"/>
            <rFont val="Tahoma"/>
            <family val="2"/>
          </rPr>
          <t xml:space="preserve"> 
Please select an answer from the dropdown list.</t>
        </r>
      </text>
    </comment>
    <comment ref="D95" authorId="0" shapeId="0">
      <text>
        <r>
          <rPr>
            <b/>
            <sz val="9"/>
            <color indexed="81"/>
            <rFont val="Tahoma"/>
            <family val="2"/>
          </rPr>
          <t>Note:</t>
        </r>
        <r>
          <rPr>
            <sz val="9"/>
            <color indexed="81"/>
            <rFont val="Tahoma"/>
            <family val="2"/>
          </rPr>
          <t xml:space="preserve"> 
Please select an answer from the dropdown list.</t>
        </r>
      </text>
    </comment>
    <comment ref="D96" authorId="0" shapeId="0">
      <text>
        <r>
          <rPr>
            <b/>
            <sz val="9"/>
            <color indexed="81"/>
            <rFont val="Tahoma"/>
            <family val="2"/>
          </rPr>
          <t>Note:</t>
        </r>
        <r>
          <rPr>
            <sz val="9"/>
            <color indexed="81"/>
            <rFont val="Tahoma"/>
            <family val="2"/>
          </rPr>
          <t xml:space="preserve"> 
Please select an answer from the dropdown list.</t>
        </r>
      </text>
    </comment>
    <comment ref="D97" authorId="0" shapeId="0">
      <text>
        <r>
          <rPr>
            <b/>
            <sz val="9"/>
            <color indexed="81"/>
            <rFont val="Tahoma"/>
            <family val="2"/>
          </rPr>
          <t>Note:</t>
        </r>
        <r>
          <rPr>
            <sz val="9"/>
            <color indexed="81"/>
            <rFont val="Tahoma"/>
            <family val="2"/>
          </rPr>
          <t xml:space="preserve"> 
Please select an answer from the dropdown list.</t>
        </r>
      </text>
    </comment>
    <comment ref="D99" authorId="0" shapeId="0">
      <text>
        <r>
          <rPr>
            <b/>
            <sz val="9"/>
            <color indexed="81"/>
            <rFont val="Tahoma"/>
            <family val="2"/>
          </rPr>
          <t>Note:</t>
        </r>
        <r>
          <rPr>
            <sz val="9"/>
            <color indexed="81"/>
            <rFont val="Tahoma"/>
            <family val="2"/>
          </rPr>
          <t xml:space="preserve"> 
Please select an answer from the dropdown list.</t>
        </r>
      </text>
    </comment>
    <comment ref="D101" authorId="0" shapeId="0">
      <text>
        <r>
          <rPr>
            <b/>
            <sz val="9"/>
            <color indexed="81"/>
            <rFont val="Tahoma"/>
            <family val="2"/>
          </rPr>
          <t>Note:</t>
        </r>
        <r>
          <rPr>
            <sz val="9"/>
            <color indexed="81"/>
            <rFont val="Tahoma"/>
            <family val="2"/>
          </rPr>
          <t xml:space="preserve"> 
Please select an answer from the dropdown list.</t>
        </r>
      </text>
    </comment>
    <comment ref="D102" authorId="0" shapeId="0">
      <text>
        <r>
          <rPr>
            <b/>
            <sz val="9"/>
            <color indexed="81"/>
            <rFont val="Tahoma"/>
            <family val="2"/>
          </rPr>
          <t>Note:</t>
        </r>
        <r>
          <rPr>
            <sz val="9"/>
            <color indexed="81"/>
            <rFont val="Tahoma"/>
            <family val="2"/>
          </rPr>
          <t xml:space="preserve"> 
Please select an answer from the dropdown list.</t>
        </r>
      </text>
    </comment>
    <comment ref="D103" authorId="0" shapeId="0">
      <text>
        <r>
          <rPr>
            <b/>
            <sz val="9"/>
            <color indexed="81"/>
            <rFont val="Tahoma"/>
            <family val="2"/>
          </rPr>
          <t>Note:</t>
        </r>
        <r>
          <rPr>
            <sz val="9"/>
            <color indexed="81"/>
            <rFont val="Tahoma"/>
            <family val="2"/>
          </rPr>
          <t xml:space="preserve"> 
Please select an answer from the dropdown list.</t>
        </r>
      </text>
    </comment>
    <comment ref="D104" authorId="0" shapeId="0">
      <text>
        <r>
          <rPr>
            <b/>
            <sz val="9"/>
            <color indexed="81"/>
            <rFont val="Tahoma"/>
            <family val="2"/>
          </rPr>
          <t>Note:</t>
        </r>
        <r>
          <rPr>
            <sz val="9"/>
            <color indexed="81"/>
            <rFont val="Tahoma"/>
            <family val="2"/>
          </rPr>
          <t xml:space="preserve"> 
Please select an answer from the dropdown list.</t>
        </r>
      </text>
    </comment>
    <comment ref="D106" authorId="0" shapeId="0">
      <text>
        <r>
          <rPr>
            <b/>
            <sz val="9"/>
            <color indexed="81"/>
            <rFont val="Tahoma"/>
            <family val="2"/>
          </rPr>
          <t>Note:</t>
        </r>
        <r>
          <rPr>
            <sz val="9"/>
            <color indexed="81"/>
            <rFont val="Tahoma"/>
            <family val="2"/>
          </rPr>
          <t xml:space="preserve"> 
Please select an answer from the dropdown list.</t>
        </r>
      </text>
    </comment>
    <comment ref="D107" authorId="0" shapeId="0">
      <text>
        <r>
          <rPr>
            <b/>
            <sz val="9"/>
            <color indexed="81"/>
            <rFont val="Tahoma"/>
            <family val="2"/>
          </rPr>
          <t>Note:</t>
        </r>
        <r>
          <rPr>
            <sz val="9"/>
            <color indexed="81"/>
            <rFont val="Tahoma"/>
            <family val="2"/>
          </rPr>
          <t xml:space="preserve"> 
Please select an answer from the dropdown list.</t>
        </r>
      </text>
    </comment>
    <comment ref="D108" authorId="0" shapeId="0">
      <text>
        <r>
          <rPr>
            <b/>
            <sz val="9"/>
            <color indexed="81"/>
            <rFont val="Tahoma"/>
            <family val="2"/>
          </rPr>
          <t>Note:</t>
        </r>
        <r>
          <rPr>
            <sz val="9"/>
            <color indexed="81"/>
            <rFont val="Tahoma"/>
            <family val="2"/>
          </rPr>
          <t xml:space="preserve"> 
Please select an answer from the dropdown list.</t>
        </r>
      </text>
    </comment>
    <comment ref="D109" authorId="0" shapeId="0">
      <text>
        <r>
          <rPr>
            <b/>
            <sz val="9"/>
            <color indexed="81"/>
            <rFont val="Tahoma"/>
            <family val="2"/>
          </rPr>
          <t>Note:</t>
        </r>
        <r>
          <rPr>
            <sz val="9"/>
            <color indexed="81"/>
            <rFont val="Tahoma"/>
            <family val="2"/>
          </rPr>
          <t xml:space="preserve"> 
Please select an answer from the dropdown list.</t>
        </r>
      </text>
    </comment>
    <comment ref="D110" authorId="0" shapeId="0">
      <text>
        <r>
          <rPr>
            <b/>
            <sz val="9"/>
            <color indexed="81"/>
            <rFont val="Tahoma"/>
            <family val="2"/>
          </rPr>
          <t>Note:</t>
        </r>
        <r>
          <rPr>
            <sz val="9"/>
            <color indexed="81"/>
            <rFont val="Tahoma"/>
            <family val="2"/>
          </rPr>
          <t xml:space="preserve"> 
Please select an answer from the dropdown list.</t>
        </r>
      </text>
    </comment>
    <comment ref="D112" authorId="0" shapeId="0">
      <text>
        <r>
          <rPr>
            <b/>
            <sz val="9"/>
            <color indexed="81"/>
            <rFont val="Tahoma"/>
            <family val="2"/>
          </rPr>
          <t>Note:</t>
        </r>
        <r>
          <rPr>
            <sz val="9"/>
            <color indexed="81"/>
            <rFont val="Tahoma"/>
            <family val="2"/>
          </rPr>
          <t xml:space="preserve"> 
Please select an answer from the dropdown list.</t>
        </r>
      </text>
    </comment>
    <comment ref="D113" authorId="0" shapeId="0">
      <text>
        <r>
          <rPr>
            <b/>
            <sz val="9"/>
            <color indexed="81"/>
            <rFont val="Tahoma"/>
            <family val="2"/>
          </rPr>
          <t>Note:</t>
        </r>
        <r>
          <rPr>
            <sz val="9"/>
            <color indexed="81"/>
            <rFont val="Tahoma"/>
            <family val="2"/>
          </rPr>
          <t xml:space="preserve"> 
Please select an answer from the dropdown list.</t>
        </r>
      </text>
    </comment>
    <comment ref="D114" authorId="0" shapeId="0">
      <text>
        <r>
          <rPr>
            <b/>
            <sz val="9"/>
            <color indexed="81"/>
            <rFont val="Tahoma"/>
            <family val="2"/>
          </rPr>
          <t>Note:</t>
        </r>
        <r>
          <rPr>
            <sz val="9"/>
            <color indexed="81"/>
            <rFont val="Tahoma"/>
            <family val="2"/>
          </rPr>
          <t xml:space="preserve"> 
Please select an answer from the dropdown list.</t>
        </r>
      </text>
    </comment>
    <comment ref="D115" authorId="0" shapeId="0">
      <text>
        <r>
          <rPr>
            <b/>
            <sz val="9"/>
            <color indexed="81"/>
            <rFont val="Tahoma"/>
            <family val="2"/>
          </rPr>
          <t>Note:</t>
        </r>
        <r>
          <rPr>
            <sz val="9"/>
            <color indexed="81"/>
            <rFont val="Tahoma"/>
            <family val="2"/>
          </rPr>
          <t xml:space="preserve"> 
Please select an answer from the dropdown list.</t>
        </r>
      </text>
    </comment>
    <comment ref="D116" authorId="0" shapeId="0">
      <text>
        <r>
          <rPr>
            <b/>
            <sz val="9"/>
            <color indexed="81"/>
            <rFont val="Tahoma"/>
            <family val="2"/>
          </rPr>
          <t>Note:</t>
        </r>
        <r>
          <rPr>
            <sz val="9"/>
            <color indexed="81"/>
            <rFont val="Tahoma"/>
            <family val="2"/>
          </rPr>
          <t xml:space="preserve"> 
Please select an answer from the dropdown list.</t>
        </r>
      </text>
    </comment>
    <comment ref="D117" authorId="0" shapeId="0">
      <text>
        <r>
          <rPr>
            <b/>
            <sz val="9"/>
            <color indexed="81"/>
            <rFont val="Tahoma"/>
            <family val="2"/>
          </rPr>
          <t>Note:</t>
        </r>
        <r>
          <rPr>
            <sz val="9"/>
            <color indexed="81"/>
            <rFont val="Tahoma"/>
            <family val="2"/>
          </rPr>
          <t xml:space="preserve"> 
Please select an answer from the dropdown list.</t>
        </r>
      </text>
    </comment>
    <comment ref="D119" authorId="0" shapeId="0">
      <text>
        <r>
          <rPr>
            <b/>
            <sz val="9"/>
            <color indexed="81"/>
            <rFont val="Tahoma"/>
            <family val="2"/>
          </rPr>
          <t>Note:</t>
        </r>
        <r>
          <rPr>
            <sz val="9"/>
            <color indexed="81"/>
            <rFont val="Tahoma"/>
            <family val="2"/>
          </rPr>
          <t xml:space="preserve"> 
Please select an answer from the dropdown list.</t>
        </r>
      </text>
    </comment>
    <comment ref="D121" authorId="0" shapeId="0">
      <text>
        <r>
          <rPr>
            <b/>
            <sz val="9"/>
            <color indexed="81"/>
            <rFont val="Tahoma"/>
            <family val="2"/>
          </rPr>
          <t>Note:</t>
        </r>
        <r>
          <rPr>
            <sz val="9"/>
            <color indexed="81"/>
            <rFont val="Tahoma"/>
            <family val="2"/>
          </rPr>
          <t xml:space="preserve"> 
Please select an answer from the dropdown list.</t>
        </r>
      </text>
    </comment>
    <comment ref="D123" authorId="0" shapeId="0">
      <text>
        <r>
          <rPr>
            <b/>
            <sz val="9"/>
            <color indexed="81"/>
            <rFont val="Tahoma"/>
            <family val="2"/>
          </rPr>
          <t>Note:</t>
        </r>
        <r>
          <rPr>
            <sz val="9"/>
            <color indexed="81"/>
            <rFont val="Tahoma"/>
            <family val="2"/>
          </rPr>
          <t xml:space="preserve"> 
Please select an answer from the dropdown list.</t>
        </r>
      </text>
    </comment>
    <comment ref="D124" authorId="0" shapeId="0">
      <text>
        <r>
          <rPr>
            <b/>
            <sz val="9"/>
            <color indexed="81"/>
            <rFont val="Tahoma"/>
            <family val="2"/>
          </rPr>
          <t>Note:</t>
        </r>
        <r>
          <rPr>
            <sz val="9"/>
            <color indexed="81"/>
            <rFont val="Tahoma"/>
            <family val="2"/>
          </rPr>
          <t xml:space="preserve"> 
Please select an answer from the dropdown list.</t>
        </r>
      </text>
    </comment>
    <comment ref="D126" authorId="0" shapeId="0">
      <text>
        <r>
          <rPr>
            <b/>
            <sz val="9"/>
            <color indexed="81"/>
            <rFont val="Tahoma"/>
            <family val="2"/>
          </rPr>
          <t>Note:</t>
        </r>
        <r>
          <rPr>
            <sz val="9"/>
            <color indexed="81"/>
            <rFont val="Tahoma"/>
            <family val="2"/>
          </rPr>
          <t xml:space="preserve"> 
Please select an answer from the dropdown list.</t>
        </r>
      </text>
    </comment>
    <comment ref="D127" authorId="0" shapeId="0">
      <text>
        <r>
          <rPr>
            <b/>
            <sz val="9"/>
            <color indexed="81"/>
            <rFont val="Tahoma"/>
            <family val="2"/>
          </rPr>
          <t>Note:</t>
        </r>
        <r>
          <rPr>
            <sz val="9"/>
            <color indexed="81"/>
            <rFont val="Tahoma"/>
            <family val="2"/>
          </rPr>
          <t xml:space="preserve"> 
Please select an answer from the dropdown list.</t>
        </r>
      </text>
    </comment>
    <comment ref="D129" authorId="0" shapeId="0">
      <text>
        <r>
          <rPr>
            <b/>
            <sz val="9"/>
            <color indexed="81"/>
            <rFont val="Tahoma"/>
            <family val="2"/>
          </rPr>
          <t>Note:</t>
        </r>
        <r>
          <rPr>
            <sz val="9"/>
            <color indexed="81"/>
            <rFont val="Tahoma"/>
            <family val="2"/>
          </rPr>
          <t xml:space="preserve"> 
Please select an answer from the dropdown list.</t>
        </r>
      </text>
    </comment>
    <comment ref="D130" authorId="0" shapeId="0">
      <text>
        <r>
          <rPr>
            <b/>
            <sz val="9"/>
            <color indexed="81"/>
            <rFont val="Tahoma"/>
            <family val="2"/>
          </rPr>
          <t>Note:</t>
        </r>
        <r>
          <rPr>
            <sz val="9"/>
            <color indexed="81"/>
            <rFont val="Tahoma"/>
            <family val="2"/>
          </rPr>
          <t xml:space="preserve"> 
Please select an answer from the dropdown list.</t>
        </r>
      </text>
    </comment>
    <comment ref="D132" authorId="0" shapeId="0">
      <text>
        <r>
          <rPr>
            <b/>
            <sz val="9"/>
            <color indexed="81"/>
            <rFont val="Tahoma"/>
            <family val="2"/>
          </rPr>
          <t>Note:</t>
        </r>
        <r>
          <rPr>
            <sz val="9"/>
            <color indexed="81"/>
            <rFont val="Tahoma"/>
            <family val="2"/>
          </rPr>
          <t xml:space="preserve"> 
Please select an answer from the dropdown list.</t>
        </r>
      </text>
    </comment>
    <comment ref="D134" authorId="0" shapeId="0">
      <text>
        <r>
          <rPr>
            <b/>
            <sz val="9"/>
            <color indexed="81"/>
            <rFont val="Tahoma"/>
            <family val="2"/>
          </rPr>
          <t>Note:</t>
        </r>
        <r>
          <rPr>
            <sz val="9"/>
            <color indexed="81"/>
            <rFont val="Tahoma"/>
            <family val="2"/>
          </rPr>
          <t xml:space="preserve"> 
Please select an answer from the dropdown list.</t>
        </r>
      </text>
    </comment>
    <comment ref="D135" authorId="0" shapeId="0">
      <text>
        <r>
          <rPr>
            <b/>
            <sz val="9"/>
            <color indexed="81"/>
            <rFont val="Tahoma"/>
            <family val="2"/>
          </rPr>
          <t>Note:</t>
        </r>
        <r>
          <rPr>
            <sz val="9"/>
            <color indexed="81"/>
            <rFont val="Tahoma"/>
            <family val="2"/>
          </rPr>
          <t xml:space="preserve"> 
Please select an answer from the dropdown list.</t>
        </r>
      </text>
    </comment>
    <comment ref="D137" authorId="0" shapeId="0">
      <text>
        <r>
          <rPr>
            <b/>
            <sz val="9"/>
            <color indexed="81"/>
            <rFont val="Tahoma"/>
            <family val="2"/>
          </rPr>
          <t>Note:</t>
        </r>
        <r>
          <rPr>
            <sz val="9"/>
            <color indexed="81"/>
            <rFont val="Tahoma"/>
            <family val="2"/>
          </rPr>
          <t xml:space="preserve"> 
Please select an answer from the dropdown list.</t>
        </r>
      </text>
    </comment>
    <comment ref="D139" authorId="0" shapeId="0">
      <text>
        <r>
          <rPr>
            <b/>
            <sz val="9"/>
            <color indexed="81"/>
            <rFont val="Tahoma"/>
            <family val="2"/>
          </rPr>
          <t>Note:</t>
        </r>
        <r>
          <rPr>
            <sz val="9"/>
            <color indexed="81"/>
            <rFont val="Tahoma"/>
            <family val="2"/>
          </rPr>
          <t xml:space="preserve"> 
Please select an answer from the dropdown list.</t>
        </r>
      </text>
    </comment>
    <comment ref="D140" authorId="0" shapeId="0">
      <text>
        <r>
          <rPr>
            <b/>
            <sz val="9"/>
            <color indexed="81"/>
            <rFont val="Tahoma"/>
            <family val="2"/>
          </rPr>
          <t>Note:</t>
        </r>
        <r>
          <rPr>
            <sz val="9"/>
            <color indexed="81"/>
            <rFont val="Tahoma"/>
            <family val="2"/>
          </rPr>
          <t xml:space="preserve"> 
Please select an answer from the dropdown list.</t>
        </r>
      </text>
    </comment>
    <comment ref="D141" authorId="0" shapeId="0">
      <text>
        <r>
          <rPr>
            <b/>
            <sz val="9"/>
            <color indexed="81"/>
            <rFont val="Tahoma"/>
            <family val="2"/>
          </rPr>
          <t>Note:</t>
        </r>
        <r>
          <rPr>
            <sz val="9"/>
            <color indexed="81"/>
            <rFont val="Tahoma"/>
            <family val="2"/>
          </rPr>
          <t xml:space="preserve"> 
Please select an answer from the dropdown list.</t>
        </r>
      </text>
    </comment>
    <comment ref="D142" authorId="0" shapeId="0">
      <text>
        <r>
          <rPr>
            <b/>
            <sz val="9"/>
            <color indexed="81"/>
            <rFont val="Tahoma"/>
            <family val="2"/>
          </rPr>
          <t>Note:</t>
        </r>
        <r>
          <rPr>
            <sz val="9"/>
            <color indexed="81"/>
            <rFont val="Tahoma"/>
            <family val="2"/>
          </rPr>
          <t xml:space="preserve"> 
Please select an answer from the dropdown list.</t>
        </r>
      </text>
    </comment>
    <comment ref="D143" authorId="0" shapeId="0">
      <text>
        <r>
          <rPr>
            <b/>
            <sz val="9"/>
            <color indexed="81"/>
            <rFont val="Tahoma"/>
            <family val="2"/>
          </rPr>
          <t>Note:</t>
        </r>
        <r>
          <rPr>
            <sz val="9"/>
            <color indexed="81"/>
            <rFont val="Tahoma"/>
            <family val="2"/>
          </rPr>
          <t xml:space="preserve"> 
Please select an answer from the dropdown list.</t>
        </r>
      </text>
    </comment>
    <comment ref="D144" authorId="0" shapeId="0">
      <text>
        <r>
          <rPr>
            <b/>
            <sz val="9"/>
            <color indexed="81"/>
            <rFont val="Tahoma"/>
            <family val="2"/>
          </rPr>
          <t>Note:</t>
        </r>
        <r>
          <rPr>
            <sz val="9"/>
            <color indexed="81"/>
            <rFont val="Tahoma"/>
            <family val="2"/>
          </rPr>
          <t xml:space="preserve"> 
Please select an answer from the dropdown list.</t>
        </r>
      </text>
    </comment>
    <comment ref="D145" authorId="0" shapeId="0">
      <text>
        <r>
          <rPr>
            <b/>
            <sz val="9"/>
            <color indexed="81"/>
            <rFont val="Tahoma"/>
            <family val="2"/>
          </rPr>
          <t>Note:</t>
        </r>
        <r>
          <rPr>
            <sz val="9"/>
            <color indexed="81"/>
            <rFont val="Tahoma"/>
            <family val="2"/>
          </rPr>
          <t xml:space="preserve"> 
Please select an answer from the dropdown list.</t>
        </r>
      </text>
    </comment>
    <comment ref="D146" authorId="0" shapeId="0">
      <text>
        <r>
          <rPr>
            <b/>
            <sz val="9"/>
            <color indexed="81"/>
            <rFont val="Tahoma"/>
            <family val="2"/>
          </rPr>
          <t>Note:</t>
        </r>
        <r>
          <rPr>
            <sz val="9"/>
            <color indexed="81"/>
            <rFont val="Tahoma"/>
            <family val="2"/>
          </rPr>
          <t xml:space="preserve"> 
Please select an answer from the dropdown list.</t>
        </r>
      </text>
    </comment>
    <comment ref="D147" authorId="0" shapeId="0">
      <text>
        <r>
          <rPr>
            <b/>
            <sz val="9"/>
            <color indexed="81"/>
            <rFont val="Tahoma"/>
            <family val="2"/>
          </rPr>
          <t>Note:</t>
        </r>
        <r>
          <rPr>
            <sz val="9"/>
            <color indexed="81"/>
            <rFont val="Tahoma"/>
            <family val="2"/>
          </rPr>
          <t xml:space="preserve"> 
Please select an answer from the dropdown list.</t>
        </r>
      </text>
    </comment>
    <comment ref="D148" authorId="0" shapeId="0">
      <text>
        <r>
          <rPr>
            <b/>
            <sz val="9"/>
            <color indexed="81"/>
            <rFont val="Tahoma"/>
            <family val="2"/>
          </rPr>
          <t>Note:</t>
        </r>
        <r>
          <rPr>
            <sz val="9"/>
            <color indexed="81"/>
            <rFont val="Tahoma"/>
            <family val="2"/>
          </rPr>
          <t xml:space="preserve"> 
Please select an answer from the dropdown list.</t>
        </r>
      </text>
    </comment>
    <comment ref="D149" authorId="0" shapeId="0">
      <text>
        <r>
          <rPr>
            <b/>
            <sz val="9"/>
            <color indexed="81"/>
            <rFont val="Tahoma"/>
            <family val="2"/>
          </rPr>
          <t>Note:</t>
        </r>
        <r>
          <rPr>
            <sz val="9"/>
            <color indexed="81"/>
            <rFont val="Tahoma"/>
            <family val="2"/>
          </rPr>
          <t xml:space="preserve"> 
Please select an answer from the dropdown list.</t>
        </r>
      </text>
    </comment>
    <comment ref="D150" authorId="0" shapeId="0">
      <text>
        <r>
          <rPr>
            <b/>
            <sz val="9"/>
            <color indexed="81"/>
            <rFont val="Tahoma"/>
            <family val="2"/>
          </rPr>
          <t>Note:</t>
        </r>
        <r>
          <rPr>
            <sz val="9"/>
            <color indexed="81"/>
            <rFont val="Tahoma"/>
            <family val="2"/>
          </rPr>
          <t xml:space="preserve"> 
Please select an answer from the dropdown list.</t>
        </r>
      </text>
    </comment>
    <comment ref="D151" authorId="0" shapeId="0">
      <text>
        <r>
          <rPr>
            <b/>
            <sz val="9"/>
            <color indexed="81"/>
            <rFont val="Tahoma"/>
            <family val="2"/>
          </rPr>
          <t>Note:</t>
        </r>
        <r>
          <rPr>
            <sz val="9"/>
            <color indexed="81"/>
            <rFont val="Tahoma"/>
            <family val="2"/>
          </rPr>
          <t xml:space="preserve"> 
Please select an answer from the dropdown list.</t>
        </r>
      </text>
    </comment>
    <comment ref="D152" authorId="0" shapeId="0">
      <text>
        <r>
          <rPr>
            <b/>
            <sz val="9"/>
            <color indexed="81"/>
            <rFont val="Tahoma"/>
            <family val="2"/>
          </rPr>
          <t>Note:</t>
        </r>
        <r>
          <rPr>
            <sz val="9"/>
            <color indexed="81"/>
            <rFont val="Tahoma"/>
            <family val="2"/>
          </rPr>
          <t xml:space="preserve"> 
Please select an answer from the dropdown list.</t>
        </r>
      </text>
    </comment>
    <comment ref="D155" authorId="0" shapeId="0">
      <text>
        <r>
          <rPr>
            <b/>
            <sz val="9"/>
            <color indexed="81"/>
            <rFont val="Tahoma"/>
            <family val="2"/>
          </rPr>
          <t>Note:</t>
        </r>
        <r>
          <rPr>
            <sz val="9"/>
            <color indexed="81"/>
            <rFont val="Tahoma"/>
            <family val="2"/>
          </rPr>
          <t xml:space="preserve"> 
Please select an answer from the dropdown list.</t>
        </r>
      </text>
    </comment>
    <comment ref="D156" authorId="0" shapeId="0">
      <text>
        <r>
          <rPr>
            <b/>
            <sz val="9"/>
            <color indexed="81"/>
            <rFont val="Tahoma"/>
            <family val="2"/>
          </rPr>
          <t>Note:</t>
        </r>
        <r>
          <rPr>
            <sz val="9"/>
            <color indexed="81"/>
            <rFont val="Tahoma"/>
            <family val="2"/>
          </rPr>
          <t xml:space="preserve"> 
Please select an answer from the dropdown list.</t>
        </r>
      </text>
    </comment>
    <comment ref="D157" authorId="0" shapeId="0">
      <text>
        <r>
          <rPr>
            <b/>
            <sz val="9"/>
            <color indexed="81"/>
            <rFont val="Tahoma"/>
            <family val="2"/>
          </rPr>
          <t>Note:</t>
        </r>
        <r>
          <rPr>
            <sz val="9"/>
            <color indexed="81"/>
            <rFont val="Tahoma"/>
            <family val="2"/>
          </rPr>
          <t xml:space="preserve"> 
Please select an answer from the dropdown list.</t>
        </r>
      </text>
    </comment>
    <comment ref="D158" authorId="0" shapeId="0">
      <text>
        <r>
          <rPr>
            <b/>
            <sz val="9"/>
            <color indexed="81"/>
            <rFont val="Tahoma"/>
            <family val="2"/>
          </rPr>
          <t>Note:</t>
        </r>
        <r>
          <rPr>
            <sz val="9"/>
            <color indexed="81"/>
            <rFont val="Tahoma"/>
            <family val="2"/>
          </rPr>
          <t xml:space="preserve"> 
Please select an answer from the dropdown list.</t>
        </r>
      </text>
    </comment>
    <comment ref="D160" authorId="0" shapeId="0">
      <text>
        <r>
          <rPr>
            <b/>
            <sz val="9"/>
            <color indexed="81"/>
            <rFont val="Tahoma"/>
            <family val="2"/>
          </rPr>
          <t>Note:</t>
        </r>
        <r>
          <rPr>
            <sz val="9"/>
            <color indexed="81"/>
            <rFont val="Tahoma"/>
            <family val="2"/>
          </rPr>
          <t xml:space="preserve"> 
Please select an answer from the dropdown list.</t>
        </r>
      </text>
    </comment>
    <comment ref="D161" authorId="0" shapeId="0">
      <text>
        <r>
          <rPr>
            <b/>
            <sz val="9"/>
            <color indexed="81"/>
            <rFont val="Tahoma"/>
            <family val="2"/>
          </rPr>
          <t>Note:</t>
        </r>
        <r>
          <rPr>
            <sz val="9"/>
            <color indexed="81"/>
            <rFont val="Tahoma"/>
            <family val="2"/>
          </rPr>
          <t xml:space="preserve"> 
Please select an answer from the dropdown list.</t>
        </r>
      </text>
    </comment>
    <comment ref="D162" authorId="0" shapeId="0">
      <text>
        <r>
          <rPr>
            <b/>
            <sz val="9"/>
            <color indexed="81"/>
            <rFont val="Tahoma"/>
            <family val="2"/>
          </rPr>
          <t>Note:</t>
        </r>
        <r>
          <rPr>
            <sz val="9"/>
            <color indexed="81"/>
            <rFont val="Tahoma"/>
            <family val="2"/>
          </rPr>
          <t xml:space="preserve"> 
Please select an answer from the dropdown list.</t>
        </r>
      </text>
    </comment>
    <comment ref="D163" authorId="0" shapeId="0">
      <text>
        <r>
          <rPr>
            <b/>
            <sz val="9"/>
            <color indexed="81"/>
            <rFont val="Tahoma"/>
            <family val="2"/>
          </rPr>
          <t>Note:</t>
        </r>
        <r>
          <rPr>
            <sz val="9"/>
            <color indexed="81"/>
            <rFont val="Tahoma"/>
            <family val="2"/>
          </rPr>
          <t xml:space="preserve"> 
Please select an answer from the dropdown list.</t>
        </r>
      </text>
    </comment>
    <comment ref="D164" authorId="0" shapeId="0">
      <text>
        <r>
          <rPr>
            <b/>
            <sz val="9"/>
            <color indexed="81"/>
            <rFont val="Tahoma"/>
            <family val="2"/>
          </rPr>
          <t>Note:</t>
        </r>
        <r>
          <rPr>
            <sz val="9"/>
            <color indexed="81"/>
            <rFont val="Tahoma"/>
            <family val="2"/>
          </rPr>
          <t xml:space="preserve"> 
Please select an answer from the dropdown list.</t>
        </r>
      </text>
    </comment>
    <comment ref="D165" authorId="0" shapeId="0">
      <text>
        <r>
          <rPr>
            <b/>
            <sz val="9"/>
            <color indexed="81"/>
            <rFont val="Tahoma"/>
            <family val="2"/>
          </rPr>
          <t>Note:</t>
        </r>
        <r>
          <rPr>
            <sz val="9"/>
            <color indexed="81"/>
            <rFont val="Tahoma"/>
            <family val="2"/>
          </rPr>
          <t xml:space="preserve"> 
Please select an answer from the dropdown list.</t>
        </r>
      </text>
    </comment>
    <comment ref="D166" authorId="0" shapeId="0">
      <text>
        <r>
          <rPr>
            <b/>
            <sz val="9"/>
            <color indexed="81"/>
            <rFont val="Tahoma"/>
            <family val="2"/>
          </rPr>
          <t>Note:</t>
        </r>
        <r>
          <rPr>
            <sz val="9"/>
            <color indexed="81"/>
            <rFont val="Tahoma"/>
            <family val="2"/>
          </rPr>
          <t xml:space="preserve"> 
Please select an answer from the dropdown list.</t>
        </r>
      </text>
    </comment>
    <comment ref="D168" authorId="0" shapeId="0">
      <text>
        <r>
          <rPr>
            <b/>
            <sz val="9"/>
            <color indexed="81"/>
            <rFont val="Tahoma"/>
            <family val="2"/>
          </rPr>
          <t>Note:</t>
        </r>
        <r>
          <rPr>
            <sz val="9"/>
            <color indexed="81"/>
            <rFont val="Tahoma"/>
            <family val="2"/>
          </rPr>
          <t xml:space="preserve"> 
Please select an answer from the dropdown list.</t>
        </r>
      </text>
    </comment>
    <comment ref="D169" authorId="0" shapeId="0">
      <text>
        <r>
          <rPr>
            <b/>
            <sz val="9"/>
            <color indexed="81"/>
            <rFont val="Tahoma"/>
            <family val="2"/>
          </rPr>
          <t>Note:</t>
        </r>
        <r>
          <rPr>
            <sz val="9"/>
            <color indexed="81"/>
            <rFont val="Tahoma"/>
            <family val="2"/>
          </rPr>
          <t xml:space="preserve"> 
Please select an answer from the dropdown list.</t>
        </r>
      </text>
    </comment>
    <comment ref="D170" authorId="0" shapeId="0">
      <text>
        <r>
          <rPr>
            <b/>
            <sz val="9"/>
            <color indexed="81"/>
            <rFont val="Tahoma"/>
            <family val="2"/>
          </rPr>
          <t>Note:</t>
        </r>
        <r>
          <rPr>
            <sz val="9"/>
            <color indexed="81"/>
            <rFont val="Tahoma"/>
            <family val="2"/>
          </rPr>
          <t xml:space="preserve"> 
Please select an answer from the dropdown list.</t>
        </r>
      </text>
    </comment>
    <comment ref="D171" authorId="0" shapeId="0">
      <text>
        <r>
          <rPr>
            <b/>
            <sz val="9"/>
            <color indexed="81"/>
            <rFont val="Tahoma"/>
            <family val="2"/>
          </rPr>
          <t>Note:</t>
        </r>
        <r>
          <rPr>
            <sz val="9"/>
            <color indexed="81"/>
            <rFont val="Tahoma"/>
            <family val="2"/>
          </rPr>
          <t xml:space="preserve"> 
Please select an answer from the dropdown list.</t>
        </r>
      </text>
    </comment>
    <comment ref="D172" authorId="0" shapeId="0">
      <text>
        <r>
          <rPr>
            <b/>
            <sz val="9"/>
            <color indexed="81"/>
            <rFont val="Tahoma"/>
            <family val="2"/>
          </rPr>
          <t>Note:</t>
        </r>
        <r>
          <rPr>
            <sz val="9"/>
            <color indexed="81"/>
            <rFont val="Tahoma"/>
            <family val="2"/>
          </rPr>
          <t xml:space="preserve"> 
Please select an answer from the dropdown list.</t>
        </r>
      </text>
    </comment>
    <comment ref="D173" authorId="0" shapeId="0">
      <text>
        <r>
          <rPr>
            <b/>
            <sz val="9"/>
            <color indexed="81"/>
            <rFont val="Tahoma"/>
            <family val="2"/>
          </rPr>
          <t>Note:</t>
        </r>
        <r>
          <rPr>
            <sz val="9"/>
            <color indexed="81"/>
            <rFont val="Tahoma"/>
            <family val="2"/>
          </rPr>
          <t xml:space="preserve"> 
Please select an answer from the dropdown list.</t>
        </r>
      </text>
    </comment>
    <comment ref="D175" authorId="0" shapeId="0">
      <text>
        <r>
          <rPr>
            <b/>
            <sz val="9"/>
            <color indexed="81"/>
            <rFont val="Tahoma"/>
            <family val="2"/>
          </rPr>
          <t>Note:</t>
        </r>
        <r>
          <rPr>
            <sz val="9"/>
            <color indexed="81"/>
            <rFont val="Tahoma"/>
            <family val="2"/>
          </rPr>
          <t xml:space="preserve"> 
Please select an answer from the dropdown list.</t>
        </r>
      </text>
    </comment>
    <comment ref="D176" authorId="0" shapeId="0">
      <text>
        <r>
          <rPr>
            <b/>
            <sz val="9"/>
            <color indexed="81"/>
            <rFont val="Tahoma"/>
            <family val="2"/>
          </rPr>
          <t>Note:</t>
        </r>
        <r>
          <rPr>
            <sz val="9"/>
            <color indexed="81"/>
            <rFont val="Tahoma"/>
            <family val="2"/>
          </rPr>
          <t xml:space="preserve"> 
Please select an answer from the dropdown list.</t>
        </r>
      </text>
    </comment>
    <comment ref="D177" authorId="0" shapeId="0">
      <text>
        <r>
          <rPr>
            <b/>
            <sz val="9"/>
            <color indexed="81"/>
            <rFont val="Tahoma"/>
            <family val="2"/>
          </rPr>
          <t>Note:</t>
        </r>
        <r>
          <rPr>
            <sz val="9"/>
            <color indexed="81"/>
            <rFont val="Tahoma"/>
            <family val="2"/>
          </rPr>
          <t xml:space="preserve"> 
Please select an answer from the dropdown list.</t>
        </r>
      </text>
    </comment>
    <comment ref="D178" authorId="0" shapeId="0">
      <text>
        <r>
          <rPr>
            <b/>
            <sz val="9"/>
            <color indexed="81"/>
            <rFont val="Tahoma"/>
            <family val="2"/>
          </rPr>
          <t>Note:</t>
        </r>
        <r>
          <rPr>
            <sz val="9"/>
            <color indexed="81"/>
            <rFont val="Tahoma"/>
            <family val="2"/>
          </rPr>
          <t xml:space="preserve"> 
Please select an answer from the dropdown list.</t>
        </r>
      </text>
    </comment>
    <comment ref="D179" authorId="0" shapeId="0">
      <text>
        <r>
          <rPr>
            <b/>
            <sz val="9"/>
            <color indexed="81"/>
            <rFont val="Tahoma"/>
            <family val="2"/>
          </rPr>
          <t>Note:</t>
        </r>
        <r>
          <rPr>
            <sz val="9"/>
            <color indexed="81"/>
            <rFont val="Tahoma"/>
            <family val="2"/>
          </rPr>
          <t xml:space="preserve"> 
Please select an answer from the dropdown list.</t>
        </r>
      </text>
    </comment>
    <comment ref="D180" authorId="0" shapeId="0">
      <text>
        <r>
          <rPr>
            <b/>
            <sz val="9"/>
            <color indexed="81"/>
            <rFont val="Tahoma"/>
            <family val="2"/>
          </rPr>
          <t>Note:</t>
        </r>
        <r>
          <rPr>
            <sz val="9"/>
            <color indexed="81"/>
            <rFont val="Tahoma"/>
            <family val="2"/>
          </rPr>
          <t xml:space="preserve"> 
Please select an answer from the dropdown list.</t>
        </r>
      </text>
    </comment>
    <comment ref="D181" authorId="0" shapeId="0">
      <text>
        <r>
          <rPr>
            <b/>
            <sz val="9"/>
            <color indexed="81"/>
            <rFont val="Tahoma"/>
            <family val="2"/>
          </rPr>
          <t>Note:</t>
        </r>
        <r>
          <rPr>
            <sz val="9"/>
            <color indexed="81"/>
            <rFont val="Tahoma"/>
            <family val="2"/>
          </rPr>
          <t xml:space="preserve"> 
Please select an answer from the dropdown list.</t>
        </r>
      </text>
    </comment>
    <comment ref="D182" authorId="0" shapeId="0">
      <text>
        <r>
          <rPr>
            <b/>
            <sz val="9"/>
            <color indexed="81"/>
            <rFont val="Tahoma"/>
            <family val="2"/>
          </rPr>
          <t>Note:</t>
        </r>
        <r>
          <rPr>
            <sz val="9"/>
            <color indexed="81"/>
            <rFont val="Tahoma"/>
            <family val="2"/>
          </rPr>
          <t xml:space="preserve"> 
Please select an answer from the dropdown list.</t>
        </r>
      </text>
    </comment>
    <comment ref="D183" authorId="0" shapeId="0">
      <text>
        <r>
          <rPr>
            <b/>
            <sz val="9"/>
            <color indexed="81"/>
            <rFont val="Tahoma"/>
            <family val="2"/>
          </rPr>
          <t>Note:</t>
        </r>
        <r>
          <rPr>
            <sz val="9"/>
            <color indexed="81"/>
            <rFont val="Tahoma"/>
            <family val="2"/>
          </rPr>
          <t xml:space="preserve"> 
Please select an answer from the dropdown list.</t>
        </r>
      </text>
    </comment>
    <comment ref="D184" authorId="0" shapeId="0">
      <text>
        <r>
          <rPr>
            <b/>
            <sz val="9"/>
            <color indexed="81"/>
            <rFont val="Tahoma"/>
            <family val="2"/>
          </rPr>
          <t>Note:</t>
        </r>
        <r>
          <rPr>
            <sz val="9"/>
            <color indexed="81"/>
            <rFont val="Tahoma"/>
            <family val="2"/>
          </rPr>
          <t xml:space="preserve"> 
Please select an answer from the dropdown list.</t>
        </r>
      </text>
    </comment>
    <comment ref="D186" authorId="0" shapeId="0">
      <text>
        <r>
          <rPr>
            <b/>
            <sz val="9"/>
            <color indexed="81"/>
            <rFont val="Tahoma"/>
            <family val="2"/>
          </rPr>
          <t>Note:</t>
        </r>
        <r>
          <rPr>
            <sz val="9"/>
            <color indexed="81"/>
            <rFont val="Tahoma"/>
            <family val="2"/>
          </rPr>
          <t xml:space="preserve"> 
Please select an answer from the dropdown list.</t>
        </r>
      </text>
    </comment>
    <comment ref="D187" authorId="0" shapeId="0">
      <text>
        <r>
          <rPr>
            <b/>
            <sz val="9"/>
            <color indexed="81"/>
            <rFont val="Tahoma"/>
            <family val="2"/>
          </rPr>
          <t>Note:</t>
        </r>
        <r>
          <rPr>
            <sz val="9"/>
            <color indexed="81"/>
            <rFont val="Tahoma"/>
            <family val="2"/>
          </rPr>
          <t xml:space="preserve"> 
Please select an answer from the dropdown list.</t>
        </r>
      </text>
    </comment>
    <comment ref="D188" authorId="0" shapeId="0">
      <text>
        <r>
          <rPr>
            <b/>
            <sz val="9"/>
            <color indexed="81"/>
            <rFont val="Tahoma"/>
            <family val="2"/>
          </rPr>
          <t>Note:</t>
        </r>
        <r>
          <rPr>
            <sz val="9"/>
            <color indexed="81"/>
            <rFont val="Tahoma"/>
            <family val="2"/>
          </rPr>
          <t xml:space="preserve"> 
Please select an answer from the dropdown list.</t>
        </r>
      </text>
    </comment>
    <comment ref="D189" authorId="0" shapeId="0">
      <text>
        <r>
          <rPr>
            <b/>
            <sz val="9"/>
            <color indexed="81"/>
            <rFont val="Tahoma"/>
            <family val="2"/>
          </rPr>
          <t>Note:</t>
        </r>
        <r>
          <rPr>
            <sz val="9"/>
            <color indexed="81"/>
            <rFont val="Tahoma"/>
            <family val="2"/>
          </rPr>
          <t xml:space="preserve"> 
Please select an answer from the dropdown list.</t>
        </r>
      </text>
    </comment>
    <comment ref="D190" authorId="0" shapeId="0">
      <text>
        <r>
          <rPr>
            <b/>
            <sz val="9"/>
            <color indexed="81"/>
            <rFont val="Tahoma"/>
            <family val="2"/>
          </rPr>
          <t>Note:</t>
        </r>
        <r>
          <rPr>
            <sz val="9"/>
            <color indexed="81"/>
            <rFont val="Tahoma"/>
            <family val="2"/>
          </rPr>
          <t xml:space="preserve"> 
Please select an answer from the dropdown list.</t>
        </r>
      </text>
    </comment>
    <comment ref="D191" authorId="0" shapeId="0">
      <text>
        <r>
          <rPr>
            <b/>
            <sz val="9"/>
            <color indexed="81"/>
            <rFont val="Tahoma"/>
            <family val="2"/>
          </rPr>
          <t>Note:</t>
        </r>
        <r>
          <rPr>
            <sz val="9"/>
            <color indexed="81"/>
            <rFont val="Tahoma"/>
            <family val="2"/>
          </rPr>
          <t xml:space="preserve"> 
Please select an answer from the dropdown list.</t>
        </r>
      </text>
    </comment>
    <comment ref="D192" authorId="0" shapeId="0">
      <text>
        <r>
          <rPr>
            <b/>
            <sz val="9"/>
            <color indexed="81"/>
            <rFont val="Tahoma"/>
            <family val="2"/>
          </rPr>
          <t>Note:</t>
        </r>
        <r>
          <rPr>
            <sz val="9"/>
            <color indexed="81"/>
            <rFont val="Tahoma"/>
            <family val="2"/>
          </rPr>
          <t xml:space="preserve"> 
Please select an answer from the dropdown list.</t>
        </r>
      </text>
    </comment>
    <comment ref="D193" authorId="0" shapeId="0">
      <text>
        <r>
          <rPr>
            <b/>
            <sz val="9"/>
            <color indexed="81"/>
            <rFont val="Tahoma"/>
            <family val="2"/>
          </rPr>
          <t>Note:</t>
        </r>
        <r>
          <rPr>
            <sz val="9"/>
            <color indexed="81"/>
            <rFont val="Tahoma"/>
            <family val="2"/>
          </rPr>
          <t xml:space="preserve"> 
Please select an answer from the dropdown list.</t>
        </r>
      </text>
    </comment>
    <comment ref="D194" authorId="0" shapeId="0">
      <text>
        <r>
          <rPr>
            <b/>
            <sz val="9"/>
            <color indexed="81"/>
            <rFont val="Tahoma"/>
            <family val="2"/>
          </rPr>
          <t>Note:</t>
        </r>
        <r>
          <rPr>
            <sz val="9"/>
            <color indexed="81"/>
            <rFont val="Tahoma"/>
            <family val="2"/>
          </rPr>
          <t xml:space="preserve"> 
Please select an answer from the dropdown list.</t>
        </r>
      </text>
    </comment>
    <comment ref="D195" authorId="0" shapeId="0">
      <text>
        <r>
          <rPr>
            <b/>
            <sz val="9"/>
            <color indexed="81"/>
            <rFont val="Tahoma"/>
            <family val="2"/>
          </rPr>
          <t>Note:</t>
        </r>
        <r>
          <rPr>
            <sz val="9"/>
            <color indexed="81"/>
            <rFont val="Tahoma"/>
            <family val="2"/>
          </rPr>
          <t xml:space="preserve"> 
Please select an answer from the dropdown list.</t>
        </r>
      </text>
    </comment>
    <comment ref="D196" authorId="0" shapeId="0">
      <text>
        <r>
          <rPr>
            <b/>
            <sz val="9"/>
            <color indexed="81"/>
            <rFont val="Tahoma"/>
            <family val="2"/>
          </rPr>
          <t>Note:</t>
        </r>
        <r>
          <rPr>
            <sz val="9"/>
            <color indexed="81"/>
            <rFont val="Tahoma"/>
            <family val="2"/>
          </rPr>
          <t xml:space="preserve"> 
Please select an answer from the dropdown list.</t>
        </r>
      </text>
    </comment>
    <comment ref="D197" authorId="0" shapeId="0">
      <text>
        <r>
          <rPr>
            <b/>
            <sz val="9"/>
            <color indexed="81"/>
            <rFont val="Tahoma"/>
            <family val="2"/>
          </rPr>
          <t>Note:</t>
        </r>
        <r>
          <rPr>
            <sz val="9"/>
            <color indexed="81"/>
            <rFont val="Tahoma"/>
            <family val="2"/>
          </rPr>
          <t xml:space="preserve"> 
Please select an answer from the dropdown list.</t>
        </r>
      </text>
    </comment>
    <comment ref="D198" authorId="0" shapeId="0">
      <text>
        <r>
          <rPr>
            <b/>
            <sz val="9"/>
            <color indexed="81"/>
            <rFont val="Tahoma"/>
            <family val="2"/>
          </rPr>
          <t>Note:</t>
        </r>
        <r>
          <rPr>
            <sz val="9"/>
            <color indexed="81"/>
            <rFont val="Tahoma"/>
            <family val="2"/>
          </rPr>
          <t xml:space="preserve"> 
Please select an answer from the dropdown list.</t>
        </r>
      </text>
    </comment>
    <comment ref="D199" authorId="0" shapeId="0">
      <text>
        <r>
          <rPr>
            <b/>
            <sz val="9"/>
            <color indexed="81"/>
            <rFont val="Tahoma"/>
            <family val="2"/>
          </rPr>
          <t>Note:</t>
        </r>
        <r>
          <rPr>
            <sz val="9"/>
            <color indexed="81"/>
            <rFont val="Tahoma"/>
            <family val="2"/>
          </rPr>
          <t xml:space="preserve"> 
Please select an answer from the dropdown list.</t>
        </r>
      </text>
    </comment>
    <comment ref="D200" authorId="0" shapeId="0">
      <text>
        <r>
          <rPr>
            <b/>
            <sz val="9"/>
            <color indexed="81"/>
            <rFont val="Tahoma"/>
            <family val="2"/>
          </rPr>
          <t>Note:</t>
        </r>
        <r>
          <rPr>
            <sz val="9"/>
            <color indexed="81"/>
            <rFont val="Tahoma"/>
            <family val="2"/>
          </rPr>
          <t xml:space="preserve"> 
Please select an answer from the dropdown list.</t>
        </r>
      </text>
    </comment>
    <comment ref="D201" authorId="0" shapeId="0">
      <text>
        <r>
          <rPr>
            <b/>
            <sz val="9"/>
            <color indexed="81"/>
            <rFont val="Tahoma"/>
            <family val="2"/>
          </rPr>
          <t>Note:</t>
        </r>
        <r>
          <rPr>
            <sz val="9"/>
            <color indexed="81"/>
            <rFont val="Tahoma"/>
            <family val="2"/>
          </rPr>
          <t xml:space="preserve"> 
Please select an answer from the dropdown list.</t>
        </r>
      </text>
    </comment>
    <comment ref="D202" authorId="0" shapeId="0">
      <text>
        <r>
          <rPr>
            <b/>
            <sz val="9"/>
            <color indexed="81"/>
            <rFont val="Tahoma"/>
            <family val="2"/>
          </rPr>
          <t>Note:</t>
        </r>
        <r>
          <rPr>
            <sz val="9"/>
            <color indexed="81"/>
            <rFont val="Tahoma"/>
            <family val="2"/>
          </rPr>
          <t xml:space="preserve"> 
Please select an answer from the dropdown list.</t>
        </r>
      </text>
    </comment>
    <comment ref="D203" authorId="0" shapeId="0">
      <text>
        <r>
          <rPr>
            <b/>
            <sz val="9"/>
            <color indexed="81"/>
            <rFont val="Tahoma"/>
            <family val="2"/>
          </rPr>
          <t>Note:</t>
        </r>
        <r>
          <rPr>
            <sz val="9"/>
            <color indexed="81"/>
            <rFont val="Tahoma"/>
            <family val="2"/>
          </rPr>
          <t xml:space="preserve"> 
Please select an answer from the dropdown list.</t>
        </r>
      </text>
    </comment>
    <comment ref="D204" authorId="0" shapeId="0">
      <text>
        <r>
          <rPr>
            <b/>
            <sz val="9"/>
            <color indexed="81"/>
            <rFont val="Tahoma"/>
            <family val="2"/>
          </rPr>
          <t>Note:</t>
        </r>
        <r>
          <rPr>
            <sz val="9"/>
            <color indexed="81"/>
            <rFont val="Tahoma"/>
            <family val="2"/>
          </rPr>
          <t xml:space="preserve"> 
Please select an answer from the dropdown list.</t>
        </r>
      </text>
    </comment>
    <comment ref="D205" authorId="0" shapeId="0">
      <text>
        <r>
          <rPr>
            <b/>
            <sz val="9"/>
            <color indexed="81"/>
            <rFont val="Tahoma"/>
            <family val="2"/>
          </rPr>
          <t>Note:</t>
        </r>
        <r>
          <rPr>
            <sz val="9"/>
            <color indexed="81"/>
            <rFont val="Tahoma"/>
            <family val="2"/>
          </rPr>
          <t xml:space="preserve"> 
Please select an answer from the dropdown list.</t>
        </r>
      </text>
    </comment>
    <comment ref="D206" authorId="0" shapeId="0">
      <text>
        <r>
          <rPr>
            <b/>
            <sz val="9"/>
            <color indexed="81"/>
            <rFont val="Tahoma"/>
            <family val="2"/>
          </rPr>
          <t>Note:</t>
        </r>
        <r>
          <rPr>
            <sz val="9"/>
            <color indexed="81"/>
            <rFont val="Tahoma"/>
            <family val="2"/>
          </rPr>
          <t xml:space="preserve"> 
Please select an answer from the dropdown list.</t>
        </r>
      </text>
    </comment>
    <comment ref="D207" authorId="0" shapeId="0">
      <text>
        <r>
          <rPr>
            <b/>
            <sz val="9"/>
            <color indexed="81"/>
            <rFont val="Tahoma"/>
            <family val="2"/>
          </rPr>
          <t>Note:</t>
        </r>
        <r>
          <rPr>
            <sz val="9"/>
            <color indexed="81"/>
            <rFont val="Tahoma"/>
            <family val="2"/>
          </rPr>
          <t xml:space="preserve"> 
Please select an answer from the dropdown list.</t>
        </r>
      </text>
    </comment>
    <comment ref="D210" authorId="0" shapeId="0">
      <text>
        <r>
          <rPr>
            <b/>
            <sz val="9"/>
            <color indexed="81"/>
            <rFont val="Tahoma"/>
            <family val="2"/>
          </rPr>
          <t>Note:</t>
        </r>
        <r>
          <rPr>
            <sz val="9"/>
            <color indexed="81"/>
            <rFont val="Tahoma"/>
            <family val="2"/>
          </rPr>
          <t xml:space="preserve"> 
Please select an answer from the dropdown list.</t>
        </r>
      </text>
    </comment>
    <comment ref="D211" authorId="0" shapeId="0">
      <text>
        <r>
          <rPr>
            <b/>
            <sz val="9"/>
            <color indexed="81"/>
            <rFont val="Tahoma"/>
            <family val="2"/>
          </rPr>
          <t>Note:</t>
        </r>
        <r>
          <rPr>
            <sz val="9"/>
            <color indexed="81"/>
            <rFont val="Tahoma"/>
            <family val="2"/>
          </rPr>
          <t xml:space="preserve"> 
Please select an answer from the dropdown list.</t>
        </r>
      </text>
    </comment>
    <comment ref="D212" authorId="0" shapeId="0">
      <text>
        <r>
          <rPr>
            <b/>
            <sz val="9"/>
            <color indexed="81"/>
            <rFont val="Tahoma"/>
            <family val="2"/>
          </rPr>
          <t>Note:</t>
        </r>
        <r>
          <rPr>
            <sz val="9"/>
            <color indexed="81"/>
            <rFont val="Tahoma"/>
            <family val="2"/>
          </rPr>
          <t xml:space="preserve"> 
Please select an answer from the dropdown list.</t>
        </r>
      </text>
    </comment>
    <comment ref="D213" authorId="0" shapeId="0">
      <text>
        <r>
          <rPr>
            <b/>
            <sz val="9"/>
            <color indexed="81"/>
            <rFont val="Tahoma"/>
            <family val="2"/>
          </rPr>
          <t>Note:</t>
        </r>
        <r>
          <rPr>
            <sz val="9"/>
            <color indexed="81"/>
            <rFont val="Tahoma"/>
            <family val="2"/>
          </rPr>
          <t xml:space="preserve"> 
Please select an answer from the dropdown list.</t>
        </r>
      </text>
    </comment>
    <comment ref="D214" authorId="0" shapeId="0">
      <text>
        <r>
          <rPr>
            <b/>
            <sz val="9"/>
            <color indexed="81"/>
            <rFont val="Tahoma"/>
            <family val="2"/>
          </rPr>
          <t>Note:</t>
        </r>
        <r>
          <rPr>
            <sz val="9"/>
            <color indexed="81"/>
            <rFont val="Tahoma"/>
            <family val="2"/>
          </rPr>
          <t xml:space="preserve"> 
Please select an answer from the dropdown list.</t>
        </r>
      </text>
    </comment>
    <comment ref="D215" authorId="0" shapeId="0">
      <text>
        <r>
          <rPr>
            <b/>
            <sz val="9"/>
            <color indexed="81"/>
            <rFont val="Tahoma"/>
            <family val="2"/>
          </rPr>
          <t>Note:</t>
        </r>
        <r>
          <rPr>
            <sz val="9"/>
            <color indexed="81"/>
            <rFont val="Tahoma"/>
            <family val="2"/>
          </rPr>
          <t xml:space="preserve"> 
Please select an answer from the dropdown list.</t>
        </r>
      </text>
    </comment>
    <comment ref="D217" authorId="0" shapeId="0">
      <text>
        <r>
          <rPr>
            <b/>
            <sz val="9"/>
            <color indexed="81"/>
            <rFont val="Tahoma"/>
            <family val="2"/>
          </rPr>
          <t>Note:</t>
        </r>
        <r>
          <rPr>
            <sz val="9"/>
            <color indexed="81"/>
            <rFont val="Tahoma"/>
            <family val="2"/>
          </rPr>
          <t xml:space="preserve"> 
Please select an answer from the dropdown list.</t>
        </r>
      </text>
    </comment>
    <comment ref="D218" authorId="0" shapeId="0">
      <text>
        <r>
          <rPr>
            <b/>
            <sz val="9"/>
            <color indexed="81"/>
            <rFont val="Tahoma"/>
            <family val="2"/>
          </rPr>
          <t>Note:</t>
        </r>
        <r>
          <rPr>
            <sz val="9"/>
            <color indexed="81"/>
            <rFont val="Tahoma"/>
            <family val="2"/>
          </rPr>
          <t xml:space="preserve"> 
Please select an answer from the dropdown list.</t>
        </r>
      </text>
    </comment>
    <comment ref="D220" authorId="0" shapeId="0">
      <text>
        <r>
          <rPr>
            <b/>
            <sz val="9"/>
            <color indexed="81"/>
            <rFont val="Tahoma"/>
            <family val="2"/>
          </rPr>
          <t>Note:</t>
        </r>
        <r>
          <rPr>
            <sz val="9"/>
            <color indexed="81"/>
            <rFont val="Tahoma"/>
            <family val="2"/>
          </rPr>
          <t xml:space="preserve"> 
Please select an answer from the dropdown list.</t>
        </r>
      </text>
    </comment>
    <comment ref="D222" authorId="0" shapeId="0">
      <text>
        <r>
          <rPr>
            <b/>
            <sz val="9"/>
            <color indexed="81"/>
            <rFont val="Tahoma"/>
            <family val="2"/>
          </rPr>
          <t>Note:</t>
        </r>
        <r>
          <rPr>
            <sz val="9"/>
            <color indexed="81"/>
            <rFont val="Tahoma"/>
            <family val="2"/>
          </rPr>
          <t xml:space="preserve"> 
Please select an answer from the dropdown list.</t>
        </r>
      </text>
    </comment>
    <comment ref="D224" authorId="0" shapeId="0">
      <text>
        <r>
          <rPr>
            <b/>
            <sz val="9"/>
            <color indexed="81"/>
            <rFont val="Tahoma"/>
            <family val="2"/>
          </rPr>
          <t>Note:</t>
        </r>
        <r>
          <rPr>
            <sz val="9"/>
            <color indexed="81"/>
            <rFont val="Tahoma"/>
            <family val="2"/>
          </rPr>
          <t xml:space="preserve"> 
Please select an answer from the dropdown list.</t>
        </r>
      </text>
    </comment>
    <comment ref="D225" authorId="0" shapeId="0">
      <text>
        <r>
          <rPr>
            <b/>
            <sz val="9"/>
            <color indexed="81"/>
            <rFont val="Tahoma"/>
            <family val="2"/>
          </rPr>
          <t>Note:</t>
        </r>
        <r>
          <rPr>
            <sz val="9"/>
            <color indexed="81"/>
            <rFont val="Tahoma"/>
            <family val="2"/>
          </rPr>
          <t xml:space="preserve"> 
Please select an answer from the dropdown list.</t>
        </r>
      </text>
    </comment>
    <comment ref="D227" authorId="0" shapeId="0">
      <text>
        <r>
          <rPr>
            <b/>
            <sz val="9"/>
            <color indexed="81"/>
            <rFont val="Tahoma"/>
            <family val="2"/>
          </rPr>
          <t>Note:</t>
        </r>
        <r>
          <rPr>
            <sz val="9"/>
            <color indexed="81"/>
            <rFont val="Tahoma"/>
            <family val="2"/>
          </rPr>
          <t xml:space="preserve"> 
Please select an answer from the dropdown list.</t>
        </r>
      </text>
    </comment>
    <comment ref="D229" authorId="0" shapeId="0">
      <text>
        <r>
          <rPr>
            <b/>
            <sz val="9"/>
            <color indexed="81"/>
            <rFont val="Tahoma"/>
            <family val="2"/>
          </rPr>
          <t>Note:</t>
        </r>
        <r>
          <rPr>
            <sz val="9"/>
            <color indexed="81"/>
            <rFont val="Tahoma"/>
            <family val="2"/>
          </rPr>
          <t xml:space="preserve"> 
Please select an answer from the dropdown list.</t>
        </r>
      </text>
    </comment>
    <comment ref="D230" authorId="0" shapeId="0">
      <text>
        <r>
          <rPr>
            <b/>
            <sz val="9"/>
            <color indexed="81"/>
            <rFont val="Tahoma"/>
            <family val="2"/>
          </rPr>
          <t>Note:</t>
        </r>
        <r>
          <rPr>
            <sz val="9"/>
            <color indexed="81"/>
            <rFont val="Tahoma"/>
            <family val="2"/>
          </rPr>
          <t xml:space="preserve"> 
Please select an answer from the dropdown list.</t>
        </r>
      </text>
    </comment>
    <comment ref="D231" authorId="0" shapeId="0">
      <text>
        <r>
          <rPr>
            <b/>
            <sz val="9"/>
            <color indexed="81"/>
            <rFont val="Tahoma"/>
            <family val="2"/>
          </rPr>
          <t>Note:</t>
        </r>
        <r>
          <rPr>
            <sz val="9"/>
            <color indexed="81"/>
            <rFont val="Tahoma"/>
            <family val="2"/>
          </rPr>
          <t xml:space="preserve"> 
Please select an answer from the dropdown list.</t>
        </r>
      </text>
    </comment>
    <comment ref="D232" authorId="0" shapeId="0">
      <text>
        <r>
          <rPr>
            <b/>
            <sz val="9"/>
            <color indexed="81"/>
            <rFont val="Tahoma"/>
            <family val="2"/>
          </rPr>
          <t>Note:</t>
        </r>
        <r>
          <rPr>
            <sz val="9"/>
            <color indexed="81"/>
            <rFont val="Tahoma"/>
            <family val="2"/>
          </rPr>
          <t xml:space="preserve"> 
Please select an answer from the dropdown list.</t>
        </r>
      </text>
    </comment>
    <comment ref="D233" authorId="0" shapeId="0">
      <text>
        <r>
          <rPr>
            <b/>
            <sz val="9"/>
            <color indexed="81"/>
            <rFont val="Tahoma"/>
            <family val="2"/>
          </rPr>
          <t>Note:</t>
        </r>
        <r>
          <rPr>
            <sz val="9"/>
            <color indexed="81"/>
            <rFont val="Tahoma"/>
            <family val="2"/>
          </rPr>
          <t xml:space="preserve"> 
Please select an answer from the dropdown list.</t>
        </r>
      </text>
    </comment>
    <comment ref="D236" authorId="0" shapeId="0">
      <text>
        <r>
          <rPr>
            <b/>
            <sz val="9"/>
            <color indexed="81"/>
            <rFont val="Tahoma"/>
            <family val="2"/>
          </rPr>
          <t>Note:</t>
        </r>
        <r>
          <rPr>
            <sz val="9"/>
            <color indexed="81"/>
            <rFont val="Tahoma"/>
            <family val="2"/>
          </rPr>
          <t xml:space="preserve"> 
Please select an answer from the dropdown list.</t>
        </r>
      </text>
    </comment>
    <comment ref="D239" authorId="0" shapeId="0">
      <text>
        <r>
          <rPr>
            <b/>
            <sz val="9"/>
            <color indexed="81"/>
            <rFont val="Tahoma"/>
            <family val="2"/>
          </rPr>
          <t>Note:</t>
        </r>
        <r>
          <rPr>
            <sz val="9"/>
            <color indexed="81"/>
            <rFont val="Tahoma"/>
            <family val="2"/>
          </rPr>
          <t xml:space="preserve"> 
Please select an answer from the dropdown list.</t>
        </r>
      </text>
    </comment>
    <comment ref="D240" authorId="0" shapeId="0">
      <text>
        <r>
          <rPr>
            <b/>
            <sz val="9"/>
            <color indexed="81"/>
            <rFont val="Tahoma"/>
            <family val="2"/>
          </rPr>
          <t>Note:</t>
        </r>
        <r>
          <rPr>
            <sz val="9"/>
            <color indexed="81"/>
            <rFont val="Tahoma"/>
            <family val="2"/>
          </rPr>
          <t xml:space="preserve"> 
Please select an answer from the dropdown list.</t>
        </r>
      </text>
    </comment>
    <comment ref="D241" authorId="0" shapeId="0">
      <text>
        <r>
          <rPr>
            <b/>
            <sz val="9"/>
            <color indexed="81"/>
            <rFont val="Tahoma"/>
            <family val="2"/>
          </rPr>
          <t>Note:</t>
        </r>
        <r>
          <rPr>
            <sz val="9"/>
            <color indexed="81"/>
            <rFont val="Tahoma"/>
            <family val="2"/>
          </rPr>
          <t xml:space="preserve"> 
Please select an answer from the dropdown list.</t>
        </r>
      </text>
    </comment>
    <comment ref="D242" authorId="0" shapeId="0">
      <text>
        <r>
          <rPr>
            <b/>
            <sz val="9"/>
            <color indexed="81"/>
            <rFont val="Tahoma"/>
            <family val="2"/>
          </rPr>
          <t>Note:</t>
        </r>
        <r>
          <rPr>
            <sz val="9"/>
            <color indexed="81"/>
            <rFont val="Tahoma"/>
            <family val="2"/>
          </rPr>
          <t xml:space="preserve"> 
Please select an answer from the dropdown list.</t>
        </r>
      </text>
    </comment>
    <comment ref="D243" authorId="0" shapeId="0">
      <text>
        <r>
          <rPr>
            <b/>
            <sz val="9"/>
            <color indexed="81"/>
            <rFont val="Tahoma"/>
            <family val="2"/>
          </rPr>
          <t>Note:</t>
        </r>
        <r>
          <rPr>
            <sz val="9"/>
            <color indexed="81"/>
            <rFont val="Tahoma"/>
            <family val="2"/>
          </rPr>
          <t xml:space="preserve"> 
Please select an answer from the dropdown list.</t>
        </r>
      </text>
    </comment>
    <comment ref="D244" authorId="0" shapeId="0">
      <text>
        <r>
          <rPr>
            <b/>
            <sz val="9"/>
            <color indexed="81"/>
            <rFont val="Tahoma"/>
            <family val="2"/>
          </rPr>
          <t>Note:</t>
        </r>
        <r>
          <rPr>
            <sz val="9"/>
            <color indexed="81"/>
            <rFont val="Tahoma"/>
            <family val="2"/>
          </rPr>
          <t xml:space="preserve"> 
Please select an answer from the dropdown list.</t>
        </r>
      </text>
    </comment>
    <comment ref="D245" authorId="0" shapeId="0">
      <text>
        <r>
          <rPr>
            <b/>
            <sz val="9"/>
            <color indexed="81"/>
            <rFont val="Tahoma"/>
            <family val="2"/>
          </rPr>
          <t>Note:</t>
        </r>
        <r>
          <rPr>
            <sz val="9"/>
            <color indexed="81"/>
            <rFont val="Tahoma"/>
            <family val="2"/>
          </rPr>
          <t xml:space="preserve"> 
Please select an answer from the dropdown list.</t>
        </r>
      </text>
    </comment>
    <comment ref="D246" authorId="0" shapeId="0">
      <text>
        <r>
          <rPr>
            <b/>
            <sz val="9"/>
            <color indexed="81"/>
            <rFont val="Tahoma"/>
            <family val="2"/>
          </rPr>
          <t>Note:</t>
        </r>
        <r>
          <rPr>
            <sz val="9"/>
            <color indexed="81"/>
            <rFont val="Tahoma"/>
            <family val="2"/>
          </rPr>
          <t xml:space="preserve"> 
Please select an answer from the dropdown list.</t>
        </r>
      </text>
    </comment>
    <comment ref="D247" authorId="0" shapeId="0">
      <text>
        <r>
          <rPr>
            <b/>
            <sz val="9"/>
            <color indexed="81"/>
            <rFont val="Tahoma"/>
            <family val="2"/>
          </rPr>
          <t>Note:</t>
        </r>
        <r>
          <rPr>
            <sz val="9"/>
            <color indexed="81"/>
            <rFont val="Tahoma"/>
            <family val="2"/>
          </rPr>
          <t xml:space="preserve"> 
Please select an answer from the dropdown list.</t>
        </r>
      </text>
    </comment>
    <comment ref="D248" authorId="0" shapeId="0">
      <text>
        <r>
          <rPr>
            <b/>
            <sz val="9"/>
            <color indexed="81"/>
            <rFont val="Tahoma"/>
            <family val="2"/>
          </rPr>
          <t>Note:</t>
        </r>
        <r>
          <rPr>
            <sz val="9"/>
            <color indexed="81"/>
            <rFont val="Tahoma"/>
            <family val="2"/>
          </rPr>
          <t xml:space="preserve"> 
Please select an answer from the dropdown list.</t>
        </r>
      </text>
    </comment>
    <comment ref="D249" authorId="0" shapeId="0">
      <text>
        <r>
          <rPr>
            <b/>
            <sz val="9"/>
            <color indexed="81"/>
            <rFont val="Tahoma"/>
            <family val="2"/>
          </rPr>
          <t>Note:</t>
        </r>
        <r>
          <rPr>
            <sz val="9"/>
            <color indexed="81"/>
            <rFont val="Tahoma"/>
            <family val="2"/>
          </rPr>
          <t xml:space="preserve"> 
Please select an answer from the dropdown list.</t>
        </r>
      </text>
    </comment>
    <comment ref="D252" authorId="0" shapeId="0">
      <text>
        <r>
          <rPr>
            <b/>
            <sz val="9"/>
            <color indexed="81"/>
            <rFont val="Tahoma"/>
            <family val="2"/>
          </rPr>
          <t>Note:</t>
        </r>
        <r>
          <rPr>
            <sz val="9"/>
            <color indexed="81"/>
            <rFont val="Tahoma"/>
            <family val="2"/>
          </rPr>
          <t xml:space="preserve"> 
Please select an answer from the dropdown list.</t>
        </r>
      </text>
    </comment>
    <comment ref="D253" authorId="0" shapeId="0">
      <text>
        <r>
          <rPr>
            <b/>
            <sz val="9"/>
            <color indexed="81"/>
            <rFont val="Tahoma"/>
            <family val="2"/>
          </rPr>
          <t>Note:</t>
        </r>
        <r>
          <rPr>
            <sz val="9"/>
            <color indexed="81"/>
            <rFont val="Tahoma"/>
            <family val="2"/>
          </rPr>
          <t xml:space="preserve"> 
Please select an answer from the dropdown list.</t>
        </r>
      </text>
    </comment>
    <comment ref="D254" authorId="0" shapeId="0">
      <text>
        <r>
          <rPr>
            <b/>
            <sz val="9"/>
            <color indexed="81"/>
            <rFont val="Tahoma"/>
            <family val="2"/>
          </rPr>
          <t>Note:</t>
        </r>
        <r>
          <rPr>
            <sz val="9"/>
            <color indexed="81"/>
            <rFont val="Tahoma"/>
            <family val="2"/>
          </rPr>
          <t xml:space="preserve"> 
Please select an answer from the dropdown list.</t>
        </r>
      </text>
    </comment>
    <comment ref="D255" authorId="0" shapeId="0">
      <text>
        <r>
          <rPr>
            <b/>
            <sz val="9"/>
            <color indexed="81"/>
            <rFont val="Tahoma"/>
            <family val="2"/>
          </rPr>
          <t>Note:</t>
        </r>
        <r>
          <rPr>
            <sz val="9"/>
            <color indexed="81"/>
            <rFont val="Tahoma"/>
            <family val="2"/>
          </rPr>
          <t xml:space="preserve"> 
Please select an answer from the dropdown list.</t>
        </r>
      </text>
    </comment>
    <comment ref="D256" authorId="0" shapeId="0">
      <text>
        <r>
          <rPr>
            <b/>
            <sz val="9"/>
            <color indexed="81"/>
            <rFont val="Tahoma"/>
            <family val="2"/>
          </rPr>
          <t>Note:</t>
        </r>
        <r>
          <rPr>
            <sz val="9"/>
            <color indexed="81"/>
            <rFont val="Tahoma"/>
            <family val="2"/>
          </rPr>
          <t xml:space="preserve"> 
Please select an answer from the dropdown list.</t>
        </r>
      </text>
    </comment>
    <comment ref="D257" authorId="0" shapeId="0">
      <text>
        <r>
          <rPr>
            <b/>
            <sz val="9"/>
            <color indexed="81"/>
            <rFont val="Tahoma"/>
            <family val="2"/>
          </rPr>
          <t>Note:</t>
        </r>
        <r>
          <rPr>
            <sz val="9"/>
            <color indexed="81"/>
            <rFont val="Tahoma"/>
            <family val="2"/>
          </rPr>
          <t xml:space="preserve"> 
Please select an answer from the dropdown list.</t>
        </r>
      </text>
    </comment>
    <comment ref="D258" authorId="0" shapeId="0">
      <text>
        <r>
          <rPr>
            <b/>
            <sz val="9"/>
            <color indexed="81"/>
            <rFont val="Tahoma"/>
            <family val="2"/>
          </rPr>
          <t>Note:</t>
        </r>
        <r>
          <rPr>
            <sz val="9"/>
            <color indexed="81"/>
            <rFont val="Tahoma"/>
            <family val="2"/>
          </rPr>
          <t xml:space="preserve"> 
Please select an answer from the dropdown list.</t>
        </r>
      </text>
    </comment>
    <comment ref="D259" authorId="0" shapeId="0">
      <text>
        <r>
          <rPr>
            <b/>
            <sz val="9"/>
            <color indexed="81"/>
            <rFont val="Tahoma"/>
            <family val="2"/>
          </rPr>
          <t>Note:</t>
        </r>
        <r>
          <rPr>
            <sz val="9"/>
            <color indexed="81"/>
            <rFont val="Tahoma"/>
            <family val="2"/>
          </rPr>
          <t xml:space="preserve"> 
Please select an answer from the dropdown list.</t>
        </r>
      </text>
    </comment>
    <comment ref="D260" authorId="0" shapeId="0">
      <text>
        <r>
          <rPr>
            <b/>
            <sz val="9"/>
            <color indexed="81"/>
            <rFont val="Tahoma"/>
            <family val="2"/>
          </rPr>
          <t>Note:</t>
        </r>
        <r>
          <rPr>
            <sz val="9"/>
            <color indexed="81"/>
            <rFont val="Tahoma"/>
            <family val="2"/>
          </rPr>
          <t xml:space="preserve"> 
Please select an answer from the dropdown list.</t>
        </r>
      </text>
    </comment>
    <comment ref="D261" authorId="0" shapeId="0">
      <text>
        <r>
          <rPr>
            <b/>
            <sz val="9"/>
            <color indexed="81"/>
            <rFont val="Tahoma"/>
            <family val="2"/>
          </rPr>
          <t>Note:</t>
        </r>
        <r>
          <rPr>
            <sz val="9"/>
            <color indexed="81"/>
            <rFont val="Tahoma"/>
            <family val="2"/>
          </rPr>
          <t xml:space="preserve"> 
Please select an answer from the dropdown list.</t>
        </r>
      </text>
    </comment>
    <comment ref="D262" authorId="0" shapeId="0">
      <text>
        <r>
          <rPr>
            <b/>
            <sz val="9"/>
            <color indexed="81"/>
            <rFont val="Tahoma"/>
            <family val="2"/>
          </rPr>
          <t>Note:</t>
        </r>
        <r>
          <rPr>
            <sz val="9"/>
            <color indexed="81"/>
            <rFont val="Tahoma"/>
            <family val="2"/>
          </rPr>
          <t xml:space="preserve"> 
Please select an answer from the dropdown list.</t>
        </r>
      </text>
    </comment>
    <comment ref="D263" authorId="0" shapeId="0">
      <text>
        <r>
          <rPr>
            <b/>
            <sz val="9"/>
            <color indexed="81"/>
            <rFont val="Tahoma"/>
            <family val="2"/>
          </rPr>
          <t>Note:</t>
        </r>
        <r>
          <rPr>
            <sz val="9"/>
            <color indexed="81"/>
            <rFont val="Tahoma"/>
            <family val="2"/>
          </rPr>
          <t xml:space="preserve"> 
Please select an answer from the dropdown list.</t>
        </r>
      </text>
    </comment>
    <comment ref="D264" authorId="0" shapeId="0">
      <text>
        <r>
          <rPr>
            <b/>
            <sz val="9"/>
            <color indexed="81"/>
            <rFont val="Tahoma"/>
            <family val="2"/>
          </rPr>
          <t>Note:</t>
        </r>
        <r>
          <rPr>
            <sz val="9"/>
            <color indexed="81"/>
            <rFont val="Tahoma"/>
            <family val="2"/>
          </rPr>
          <t xml:space="preserve"> 
Please select an answer from the dropdown list.</t>
        </r>
      </text>
    </comment>
    <comment ref="D265" authorId="0" shapeId="0">
      <text>
        <r>
          <rPr>
            <b/>
            <sz val="9"/>
            <color indexed="81"/>
            <rFont val="Tahoma"/>
            <family val="2"/>
          </rPr>
          <t>Note:</t>
        </r>
        <r>
          <rPr>
            <sz val="9"/>
            <color indexed="81"/>
            <rFont val="Tahoma"/>
            <family val="2"/>
          </rPr>
          <t xml:space="preserve"> 
Please select an answer from the dropdown list.</t>
        </r>
      </text>
    </comment>
    <comment ref="D266" authorId="0" shapeId="0">
      <text>
        <r>
          <rPr>
            <b/>
            <sz val="9"/>
            <color indexed="81"/>
            <rFont val="Tahoma"/>
            <family val="2"/>
          </rPr>
          <t>Note:</t>
        </r>
        <r>
          <rPr>
            <sz val="9"/>
            <color indexed="81"/>
            <rFont val="Tahoma"/>
            <family val="2"/>
          </rPr>
          <t xml:space="preserve"> 
Please select an answer from the dropdown list.</t>
        </r>
      </text>
    </comment>
    <comment ref="D267" authorId="0" shapeId="0">
      <text>
        <r>
          <rPr>
            <b/>
            <sz val="9"/>
            <color indexed="81"/>
            <rFont val="Tahoma"/>
            <family val="2"/>
          </rPr>
          <t>Note:</t>
        </r>
        <r>
          <rPr>
            <sz val="9"/>
            <color indexed="81"/>
            <rFont val="Tahoma"/>
            <family val="2"/>
          </rPr>
          <t xml:space="preserve"> 
Please select an answer from the dropdown list.</t>
        </r>
      </text>
    </comment>
    <comment ref="D268" authorId="0" shapeId="0">
      <text>
        <r>
          <rPr>
            <b/>
            <sz val="9"/>
            <color indexed="81"/>
            <rFont val="Tahoma"/>
            <family val="2"/>
          </rPr>
          <t>Note:</t>
        </r>
        <r>
          <rPr>
            <sz val="9"/>
            <color indexed="81"/>
            <rFont val="Tahoma"/>
            <family val="2"/>
          </rPr>
          <t xml:space="preserve"> 
Please select an answer from the dropdown list.</t>
        </r>
      </text>
    </comment>
    <comment ref="D269" authorId="0" shapeId="0">
      <text>
        <r>
          <rPr>
            <b/>
            <sz val="9"/>
            <color indexed="81"/>
            <rFont val="Tahoma"/>
            <family val="2"/>
          </rPr>
          <t>Note:</t>
        </r>
        <r>
          <rPr>
            <sz val="9"/>
            <color indexed="81"/>
            <rFont val="Tahoma"/>
            <family val="2"/>
          </rPr>
          <t xml:space="preserve"> 
Please select an answer from the dropdown list.</t>
        </r>
      </text>
    </comment>
    <comment ref="D271" authorId="0" shapeId="0">
      <text>
        <r>
          <rPr>
            <b/>
            <sz val="9"/>
            <color indexed="81"/>
            <rFont val="Tahoma"/>
            <family val="2"/>
          </rPr>
          <t>Note:</t>
        </r>
        <r>
          <rPr>
            <sz val="9"/>
            <color indexed="81"/>
            <rFont val="Tahoma"/>
            <family val="2"/>
          </rPr>
          <t xml:space="preserve"> 
Please select an answer from the dropdown list.</t>
        </r>
      </text>
    </comment>
    <comment ref="D273" authorId="0" shapeId="0">
      <text>
        <r>
          <rPr>
            <b/>
            <sz val="9"/>
            <color indexed="81"/>
            <rFont val="Tahoma"/>
            <family val="2"/>
          </rPr>
          <t>Note:</t>
        </r>
        <r>
          <rPr>
            <sz val="9"/>
            <color indexed="81"/>
            <rFont val="Tahoma"/>
            <family val="2"/>
          </rPr>
          <t xml:space="preserve"> 
Please select an answer from the dropdown list.</t>
        </r>
      </text>
    </comment>
    <comment ref="D275" authorId="0" shapeId="0">
      <text>
        <r>
          <rPr>
            <b/>
            <sz val="9"/>
            <color indexed="81"/>
            <rFont val="Tahoma"/>
            <family val="2"/>
          </rPr>
          <t>Note:</t>
        </r>
        <r>
          <rPr>
            <sz val="9"/>
            <color indexed="81"/>
            <rFont val="Tahoma"/>
            <family val="2"/>
          </rPr>
          <t xml:space="preserve"> 
Please select an answer from the dropdown list.</t>
        </r>
      </text>
    </comment>
    <comment ref="D276" authorId="0" shapeId="0">
      <text>
        <r>
          <rPr>
            <b/>
            <sz val="9"/>
            <color indexed="81"/>
            <rFont val="Tahoma"/>
            <family val="2"/>
          </rPr>
          <t>Note:</t>
        </r>
        <r>
          <rPr>
            <sz val="9"/>
            <color indexed="81"/>
            <rFont val="Tahoma"/>
            <family val="2"/>
          </rPr>
          <t xml:space="preserve"> 
Please select an answer from the dropdown list.</t>
        </r>
      </text>
    </comment>
    <comment ref="D278" authorId="0" shapeId="0">
      <text>
        <r>
          <rPr>
            <b/>
            <sz val="9"/>
            <color indexed="81"/>
            <rFont val="Tahoma"/>
            <family val="2"/>
          </rPr>
          <t>Note:</t>
        </r>
        <r>
          <rPr>
            <sz val="9"/>
            <color indexed="81"/>
            <rFont val="Tahoma"/>
            <family val="2"/>
          </rPr>
          <t xml:space="preserve"> 
Please select an answer from the dropdown list.</t>
        </r>
      </text>
    </comment>
    <comment ref="D279" authorId="0" shapeId="0">
      <text>
        <r>
          <rPr>
            <b/>
            <sz val="9"/>
            <color indexed="81"/>
            <rFont val="Tahoma"/>
            <family val="2"/>
          </rPr>
          <t>Note:</t>
        </r>
        <r>
          <rPr>
            <sz val="9"/>
            <color indexed="81"/>
            <rFont val="Tahoma"/>
            <family val="2"/>
          </rPr>
          <t xml:space="preserve"> 
Please select an answer from the dropdown list.</t>
        </r>
      </text>
    </comment>
    <comment ref="D280" authorId="0" shapeId="0">
      <text>
        <r>
          <rPr>
            <b/>
            <sz val="9"/>
            <color indexed="81"/>
            <rFont val="Tahoma"/>
            <family val="2"/>
          </rPr>
          <t>Note:</t>
        </r>
        <r>
          <rPr>
            <sz val="9"/>
            <color indexed="81"/>
            <rFont val="Tahoma"/>
            <family val="2"/>
          </rPr>
          <t xml:space="preserve"> 
Please select an answer from the dropdown list.</t>
        </r>
      </text>
    </comment>
    <comment ref="D281" authorId="0" shapeId="0">
      <text>
        <r>
          <rPr>
            <b/>
            <sz val="9"/>
            <color indexed="81"/>
            <rFont val="Tahoma"/>
            <family val="2"/>
          </rPr>
          <t>Note:</t>
        </r>
        <r>
          <rPr>
            <sz val="9"/>
            <color indexed="81"/>
            <rFont val="Tahoma"/>
            <family val="2"/>
          </rPr>
          <t xml:space="preserve"> 
Please select an answer from the dropdown list.</t>
        </r>
      </text>
    </comment>
    <comment ref="D282" authorId="0" shapeId="0">
      <text>
        <r>
          <rPr>
            <b/>
            <sz val="9"/>
            <color indexed="81"/>
            <rFont val="Tahoma"/>
            <family val="2"/>
          </rPr>
          <t>Note:</t>
        </r>
        <r>
          <rPr>
            <sz val="9"/>
            <color indexed="81"/>
            <rFont val="Tahoma"/>
            <family val="2"/>
          </rPr>
          <t xml:space="preserve"> 
Please select an answer from the dropdown list.</t>
        </r>
      </text>
    </comment>
    <comment ref="D283" authorId="0" shapeId="0">
      <text>
        <r>
          <rPr>
            <b/>
            <sz val="9"/>
            <color indexed="81"/>
            <rFont val="Tahoma"/>
            <family val="2"/>
          </rPr>
          <t>Note:</t>
        </r>
        <r>
          <rPr>
            <sz val="9"/>
            <color indexed="81"/>
            <rFont val="Tahoma"/>
            <family val="2"/>
          </rPr>
          <t xml:space="preserve"> 
Please select an answer from the dropdown list.</t>
        </r>
      </text>
    </comment>
    <comment ref="D284" authorId="0" shapeId="0">
      <text>
        <r>
          <rPr>
            <b/>
            <sz val="9"/>
            <color indexed="81"/>
            <rFont val="Tahoma"/>
            <family val="2"/>
          </rPr>
          <t>Note:</t>
        </r>
        <r>
          <rPr>
            <sz val="9"/>
            <color indexed="81"/>
            <rFont val="Tahoma"/>
            <family val="2"/>
          </rPr>
          <t xml:space="preserve"> 
Please select an answer from the dropdown list.</t>
        </r>
      </text>
    </comment>
    <comment ref="D286" authorId="0" shapeId="0">
      <text>
        <r>
          <rPr>
            <b/>
            <sz val="9"/>
            <color indexed="81"/>
            <rFont val="Tahoma"/>
            <family val="2"/>
          </rPr>
          <t>Note:</t>
        </r>
        <r>
          <rPr>
            <sz val="9"/>
            <color indexed="81"/>
            <rFont val="Tahoma"/>
            <family val="2"/>
          </rPr>
          <t xml:space="preserve"> 
Please select an answer from the dropdown list.</t>
        </r>
      </text>
    </comment>
    <comment ref="D287" authorId="0" shapeId="0">
      <text>
        <r>
          <rPr>
            <b/>
            <sz val="9"/>
            <color indexed="81"/>
            <rFont val="Tahoma"/>
            <family val="2"/>
          </rPr>
          <t>Note:</t>
        </r>
        <r>
          <rPr>
            <sz val="9"/>
            <color indexed="81"/>
            <rFont val="Tahoma"/>
            <family val="2"/>
          </rPr>
          <t xml:space="preserve"> 
Please select an answer from the dropdown list.</t>
        </r>
      </text>
    </comment>
    <comment ref="D288" authorId="0" shapeId="0">
      <text>
        <r>
          <rPr>
            <b/>
            <sz val="9"/>
            <color indexed="81"/>
            <rFont val="Tahoma"/>
            <family val="2"/>
          </rPr>
          <t>Note:</t>
        </r>
        <r>
          <rPr>
            <sz val="9"/>
            <color indexed="81"/>
            <rFont val="Tahoma"/>
            <family val="2"/>
          </rPr>
          <t xml:space="preserve"> 
Please select an answer from the dropdown list.</t>
        </r>
      </text>
    </comment>
    <comment ref="D289" authorId="0" shapeId="0">
      <text>
        <r>
          <rPr>
            <b/>
            <sz val="9"/>
            <color indexed="81"/>
            <rFont val="Tahoma"/>
            <family val="2"/>
          </rPr>
          <t>Note:</t>
        </r>
        <r>
          <rPr>
            <sz val="9"/>
            <color indexed="81"/>
            <rFont val="Tahoma"/>
            <family val="2"/>
          </rPr>
          <t xml:space="preserve"> 
Please select an answer from the dropdown list.</t>
        </r>
      </text>
    </comment>
    <comment ref="D290" authorId="0" shapeId="0">
      <text>
        <r>
          <rPr>
            <b/>
            <sz val="9"/>
            <color indexed="81"/>
            <rFont val="Tahoma"/>
            <family val="2"/>
          </rPr>
          <t>Note:</t>
        </r>
        <r>
          <rPr>
            <sz val="9"/>
            <color indexed="81"/>
            <rFont val="Tahoma"/>
            <family val="2"/>
          </rPr>
          <t xml:space="preserve"> 
Please select an answer from the dropdown list.</t>
        </r>
      </text>
    </comment>
    <comment ref="D291" authorId="0" shapeId="0">
      <text>
        <r>
          <rPr>
            <b/>
            <sz val="9"/>
            <color indexed="81"/>
            <rFont val="Tahoma"/>
            <family val="2"/>
          </rPr>
          <t>Note:</t>
        </r>
        <r>
          <rPr>
            <sz val="9"/>
            <color indexed="81"/>
            <rFont val="Tahoma"/>
            <family val="2"/>
          </rPr>
          <t xml:space="preserve"> 
Please select an answer from the dropdown list.</t>
        </r>
      </text>
    </comment>
    <comment ref="D292" authorId="0" shapeId="0">
      <text>
        <r>
          <rPr>
            <b/>
            <sz val="9"/>
            <color indexed="81"/>
            <rFont val="Tahoma"/>
            <family val="2"/>
          </rPr>
          <t>Note:</t>
        </r>
        <r>
          <rPr>
            <sz val="9"/>
            <color indexed="81"/>
            <rFont val="Tahoma"/>
            <family val="2"/>
          </rPr>
          <t xml:space="preserve"> 
Please select an answer from the dropdown list.</t>
        </r>
      </text>
    </comment>
    <comment ref="D293" authorId="0" shapeId="0">
      <text>
        <r>
          <rPr>
            <b/>
            <sz val="9"/>
            <color indexed="81"/>
            <rFont val="Tahoma"/>
            <family val="2"/>
          </rPr>
          <t>Note:</t>
        </r>
        <r>
          <rPr>
            <sz val="9"/>
            <color indexed="81"/>
            <rFont val="Tahoma"/>
            <family val="2"/>
          </rPr>
          <t xml:space="preserve"> 
Please select an answer from the dropdown list.</t>
        </r>
      </text>
    </comment>
    <comment ref="D294" authorId="0" shapeId="0">
      <text>
        <r>
          <rPr>
            <b/>
            <sz val="9"/>
            <color indexed="81"/>
            <rFont val="Tahoma"/>
            <family val="2"/>
          </rPr>
          <t>Note:</t>
        </r>
        <r>
          <rPr>
            <sz val="9"/>
            <color indexed="81"/>
            <rFont val="Tahoma"/>
            <family val="2"/>
          </rPr>
          <t xml:space="preserve"> 
Please select an answer from the dropdown list.</t>
        </r>
      </text>
    </comment>
    <comment ref="D295" authorId="0" shapeId="0">
      <text>
        <r>
          <rPr>
            <b/>
            <sz val="9"/>
            <color indexed="81"/>
            <rFont val="Tahoma"/>
            <family val="2"/>
          </rPr>
          <t>Note:</t>
        </r>
        <r>
          <rPr>
            <sz val="9"/>
            <color indexed="81"/>
            <rFont val="Tahoma"/>
            <family val="2"/>
          </rPr>
          <t xml:space="preserve"> 
Please select an answer from the dropdown list.</t>
        </r>
      </text>
    </comment>
    <comment ref="D296" authorId="0" shapeId="0">
      <text>
        <r>
          <rPr>
            <b/>
            <sz val="9"/>
            <color indexed="81"/>
            <rFont val="Tahoma"/>
            <family val="2"/>
          </rPr>
          <t>Note:</t>
        </r>
        <r>
          <rPr>
            <sz val="9"/>
            <color indexed="81"/>
            <rFont val="Tahoma"/>
            <family val="2"/>
          </rPr>
          <t xml:space="preserve"> 
Please select an answer from the dropdown list.</t>
        </r>
      </text>
    </comment>
    <comment ref="D297" authorId="0" shapeId="0">
      <text>
        <r>
          <rPr>
            <b/>
            <sz val="9"/>
            <color indexed="81"/>
            <rFont val="Tahoma"/>
            <family val="2"/>
          </rPr>
          <t>Note:</t>
        </r>
        <r>
          <rPr>
            <sz val="9"/>
            <color indexed="81"/>
            <rFont val="Tahoma"/>
            <family val="2"/>
          </rPr>
          <t xml:space="preserve"> 
Please select an answer from the dropdown list.</t>
        </r>
      </text>
    </comment>
    <comment ref="D298" authorId="0" shapeId="0">
      <text>
        <r>
          <rPr>
            <b/>
            <sz val="9"/>
            <color indexed="81"/>
            <rFont val="Tahoma"/>
            <family val="2"/>
          </rPr>
          <t>Note:</t>
        </r>
        <r>
          <rPr>
            <sz val="9"/>
            <color indexed="81"/>
            <rFont val="Tahoma"/>
            <family val="2"/>
          </rPr>
          <t xml:space="preserve"> 
Please select an answer from the dropdown list.</t>
        </r>
      </text>
    </comment>
    <comment ref="D299" authorId="0" shapeId="0">
      <text>
        <r>
          <rPr>
            <b/>
            <sz val="9"/>
            <color indexed="81"/>
            <rFont val="Tahoma"/>
            <family val="2"/>
          </rPr>
          <t>Note:</t>
        </r>
        <r>
          <rPr>
            <sz val="9"/>
            <color indexed="81"/>
            <rFont val="Tahoma"/>
            <family val="2"/>
          </rPr>
          <t xml:space="preserve"> 
Please select an answer from the dropdown list.</t>
        </r>
      </text>
    </comment>
    <comment ref="D300" authorId="0" shapeId="0">
      <text>
        <r>
          <rPr>
            <b/>
            <sz val="9"/>
            <color indexed="81"/>
            <rFont val="Tahoma"/>
            <family val="2"/>
          </rPr>
          <t>Note:</t>
        </r>
        <r>
          <rPr>
            <sz val="9"/>
            <color indexed="81"/>
            <rFont val="Tahoma"/>
            <family val="2"/>
          </rPr>
          <t xml:space="preserve"> 
Please select an answer from the dropdown list.</t>
        </r>
      </text>
    </comment>
    <comment ref="D301" authorId="0" shapeId="0">
      <text>
        <r>
          <rPr>
            <b/>
            <sz val="9"/>
            <color indexed="81"/>
            <rFont val="Tahoma"/>
            <family val="2"/>
          </rPr>
          <t>Note:</t>
        </r>
        <r>
          <rPr>
            <sz val="9"/>
            <color indexed="81"/>
            <rFont val="Tahoma"/>
            <family val="2"/>
          </rPr>
          <t xml:space="preserve"> 
Please select an answer from the dropdown list.</t>
        </r>
      </text>
    </comment>
    <comment ref="D302" authorId="0" shapeId="0">
      <text>
        <r>
          <rPr>
            <b/>
            <sz val="9"/>
            <color indexed="81"/>
            <rFont val="Tahoma"/>
            <family val="2"/>
          </rPr>
          <t>Note:</t>
        </r>
        <r>
          <rPr>
            <sz val="9"/>
            <color indexed="81"/>
            <rFont val="Tahoma"/>
            <family val="2"/>
          </rPr>
          <t xml:space="preserve"> 
Please select an answer from the dropdown list.</t>
        </r>
      </text>
    </comment>
    <comment ref="D303" authorId="0" shapeId="0">
      <text>
        <r>
          <rPr>
            <b/>
            <sz val="9"/>
            <color indexed="81"/>
            <rFont val="Tahoma"/>
            <family val="2"/>
          </rPr>
          <t>Note:</t>
        </r>
        <r>
          <rPr>
            <sz val="9"/>
            <color indexed="81"/>
            <rFont val="Tahoma"/>
            <family val="2"/>
          </rPr>
          <t xml:space="preserve"> 
Please select an answer from the dropdown list.</t>
        </r>
      </text>
    </comment>
    <comment ref="D304" authorId="0" shapeId="0">
      <text>
        <r>
          <rPr>
            <b/>
            <sz val="9"/>
            <color indexed="81"/>
            <rFont val="Tahoma"/>
            <family val="2"/>
          </rPr>
          <t>Note:</t>
        </r>
        <r>
          <rPr>
            <sz val="9"/>
            <color indexed="81"/>
            <rFont val="Tahoma"/>
            <family val="2"/>
          </rPr>
          <t xml:space="preserve"> 
Please select an answer from the dropdown list.</t>
        </r>
      </text>
    </comment>
    <comment ref="D305" authorId="0" shapeId="0">
      <text>
        <r>
          <rPr>
            <b/>
            <sz val="9"/>
            <color indexed="81"/>
            <rFont val="Tahoma"/>
            <family val="2"/>
          </rPr>
          <t>Note:</t>
        </r>
        <r>
          <rPr>
            <sz val="9"/>
            <color indexed="81"/>
            <rFont val="Tahoma"/>
            <family val="2"/>
          </rPr>
          <t xml:space="preserve"> 
Please select an answer from the dropdown list.</t>
        </r>
      </text>
    </comment>
    <comment ref="D306" authorId="0" shapeId="0">
      <text>
        <r>
          <rPr>
            <b/>
            <sz val="9"/>
            <color indexed="81"/>
            <rFont val="Tahoma"/>
            <family val="2"/>
          </rPr>
          <t>Note:</t>
        </r>
        <r>
          <rPr>
            <sz val="9"/>
            <color indexed="81"/>
            <rFont val="Tahoma"/>
            <family val="2"/>
          </rPr>
          <t xml:space="preserve"> 
Please select an answer from the dropdown list.</t>
        </r>
      </text>
    </comment>
    <comment ref="D307" authorId="0" shapeId="0">
      <text>
        <r>
          <rPr>
            <b/>
            <sz val="9"/>
            <color indexed="81"/>
            <rFont val="Tahoma"/>
            <family val="2"/>
          </rPr>
          <t>Note:</t>
        </r>
        <r>
          <rPr>
            <sz val="9"/>
            <color indexed="81"/>
            <rFont val="Tahoma"/>
            <family val="2"/>
          </rPr>
          <t xml:space="preserve"> 
Please select an answer from the dropdown list.</t>
        </r>
      </text>
    </comment>
    <comment ref="D308" authorId="0" shapeId="0">
      <text>
        <r>
          <rPr>
            <b/>
            <sz val="9"/>
            <color indexed="81"/>
            <rFont val="Tahoma"/>
            <family val="2"/>
          </rPr>
          <t>Note:</t>
        </r>
        <r>
          <rPr>
            <sz val="9"/>
            <color indexed="81"/>
            <rFont val="Tahoma"/>
            <family val="2"/>
          </rPr>
          <t xml:space="preserve"> 
Please select an answer from the dropdown list.</t>
        </r>
      </text>
    </comment>
    <comment ref="D309" authorId="0" shapeId="0">
      <text>
        <r>
          <rPr>
            <b/>
            <sz val="9"/>
            <color indexed="81"/>
            <rFont val="Tahoma"/>
            <family val="2"/>
          </rPr>
          <t>Note:</t>
        </r>
        <r>
          <rPr>
            <sz val="9"/>
            <color indexed="81"/>
            <rFont val="Tahoma"/>
            <family val="2"/>
          </rPr>
          <t xml:space="preserve"> 
Please select an answer from the dropdown list.</t>
        </r>
      </text>
    </comment>
    <comment ref="D310" authorId="0" shapeId="0">
      <text>
        <r>
          <rPr>
            <b/>
            <sz val="9"/>
            <color indexed="81"/>
            <rFont val="Tahoma"/>
            <family val="2"/>
          </rPr>
          <t>Note:</t>
        </r>
        <r>
          <rPr>
            <sz val="9"/>
            <color indexed="81"/>
            <rFont val="Tahoma"/>
            <family val="2"/>
          </rPr>
          <t xml:space="preserve"> 
Please select an answer from the dropdown list.</t>
        </r>
      </text>
    </comment>
    <comment ref="D311" authorId="0" shapeId="0">
      <text>
        <r>
          <rPr>
            <b/>
            <sz val="9"/>
            <color indexed="81"/>
            <rFont val="Tahoma"/>
            <family val="2"/>
          </rPr>
          <t>Note:</t>
        </r>
        <r>
          <rPr>
            <sz val="9"/>
            <color indexed="81"/>
            <rFont val="Tahoma"/>
            <family val="2"/>
          </rPr>
          <t xml:space="preserve"> 
Please select an answer from the dropdown list.</t>
        </r>
      </text>
    </comment>
    <comment ref="D312" authorId="0" shapeId="0">
      <text>
        <r>
          <rPr>
            <b/>
            <sz val="9"/>
            <color indexed="81"/>
            <rFont val="Tahoma"/>
            <family val="2"/>
          </rPr>
          <t>Note:</t>
        </r>
        <r>
          <rPr>
            <sz val="9"/>
            <color indexed="81"/>
            <rFont val="Tahoma"/>
            <family val="2"/>
          </rPr>
          <t xml:space="preserve"> 
Please select an answer from the dropdown list.</t>
        </r>
      </text>
    </comment>
    <comment ref="D314" authorId="0" shapeId="0">
      <text>
        <r>
          <rPr>
            <b/>
            <sz val="9"/>
            <color indexed="81"/>
            <rFont val="Tahoma"/>
            <family val="2"/>
          </rPr>
          <t>Note:</t>
        </r>
        <r>
          <rPr>
            <sz val="9"/>
            <color indexed="81"/>
            <rFont val="Tahoma"/>
            <family val="2"/>
          </rPr>
          <t xml:space="preserve"> 
Please select an answer from the dropdown list.</t>
        </r>
      </text>
    </comment>
    <comment ref="D315" authorId="0" shapeId="0">
      <text>
        <r>
          <rPr>
            <b/>
            <sz val="9"/>
            <color indexed="81"/>
            <rFont val="Tahoma"/>
            <family val="2"/>
          </rPr>
          <t>Note:</t>
        </r>
        <r>
          <rPr>
            <sz val="9"/>
            <color indexed="81"/>
            <rFont val="Tahoma"/>
            <family val="2"/>
          </rPr>
          <t xml:space="preserve"> 
Please select an answer from the dropdown list.</t>
        </r>
      </text>
    </comment>
    <comment ref="D316" authorId="0" shapeId="0">
      <text>
        <r>
          <rPr>
            <b/>
            <sz val="9"/>
            <color indexed="81"/>
            <rFont val="Tahoma"/>
            <family val="2"/>
          </rPr>
          <t>Note:</t>
        </r>
        <r>
          <rPr>
            <sz val="9"/>
            <color indexed="81"/>
            <rFont val="Tahoma"/>
            <family val="2"/>
          </rPr>
          <t xml:space="preserve"> 
Please select an answer from the dropdown list.</t>
        </r>
      </text>
    </comment>
    <comment ref="D317" authorId="0" shapeId="0">
      <text>
        <r>
          <rPr>
            <b/>
            <sz val="9"/>
            <color indexed="81"/>
            <rFont val="Tahoma"/>
            <family val="2"/>
          </rPr>
          <t>Note:</t>
        </r>
        <r>
          <rPr>
            <sz val="9"/>
            <color indexed="81"/>
            <rFont val="Tahoma"/>
            <family val="2"/>
          </rPr>
          <t xml:space="preserve"> 
Please select an answer from the dropdown list.</t>
        </r>
      </text>
    </comment>
    <comment ref="D318" authorId="0" shapeId="0">
      <text>
        <r>
          <rPr>
            <b/>
            <sz val="9"/>
            <color indexed="81"/>
            <rFont val="Tahoma"/>
            <family val="2"/>
          </rPr>
          <t>Note:</t>
        </r>
        <r>
          <rPr>
            <sz val="9"/>
            <color indexed="81"/>
            <rFont val="Tahoma"/>
            <family val="2"/>
          </rPr>
          <t xml:space="preserve"> 
Please select an answer from the dropdown list.</t>
        </r>
      </text>
    </comment>
    <comment ref="D319" authorId="0" shapeId="0">
      <text>
        <r>
          <rPr>
            <b/>
            <sz val="9"/>
            <color indexed="81"/>
            <rFont val="Tahoma"/>
            <family val="2"/>
          </rPr>
          <t>Note:</t>
        </r>
        <r>
          <rPr>
            <sz val="9"/>
            <color indexed="81"/>
            <rFont val="Tahoma"/>
            <family val="2"/>
          </rPr>
          <t xml:space="preserve"> 
Please select an answer from the dropdown list.</t>
        </r>
      </text>
    </comment>
    <comment ref="D320" authorId="0" shapeId="0">
      <text>
        <r>
          <rPr>
            <b/>
            <sz val="9"/>
            <color indexed="81"/>
            <rFont val="Tahoma"/>
            <family val="2"/>
          </rPr>
          <t>Note:</t>
        </r>
        <r>
          <rPr>
            <sz val="9"/>
            <color indexed="81"/>
            <rFont val="Tahoma"/>
            <family val="2"/>
          </rPr>
          <t xml:space="preserve"> 
Please select an answer from the dropdown list.</t>
        </r>
      </text>
    </comment>
    <comment ref="D321" authorId="0" shapeId="0">
      <text>
        <r>
          <rPr>
            <b/>
            <sz val="9"/>
            <color indexed="81"/>
            <rFont val="Tahoma"/>
            <family val="2"/>
          </rPr>
          <t>Note:</t>
        </r>
        <r>
          <rPr>
            <sz val="9"/>
            <color indexed="81"/>
            <rFont val="Tahoma"/>
            <family val="2"/>
          </rPr>
          <t xml:space="preserve"> 
Please select an answer from the dropdown list.</t>
        </r>
      </text>
    </comment>
    <comment ref="D323" authorId="0" shapeId="0">
      <text>
        <r>
          <rPr>
            <b/>
            <sz val="9"/>
            <color indexed="81"/>
            <rFont val="Tahoma"/>
            <family val="2"/>
          </rPr>
          <t>Note:</t>
        </r>
        <r>
          <rPr>
            <sz val="9"/>
            <color indexed="81"/>
            <rFont val="Tahoma"/>
            <family val="2"/>
          </rPr>
          <t xml:space="preserve"> 
Please select an answer from the dropdown list.</t>
        </r>
      </text>
    </comment>
    <comment ref="D324" authorId="0" shapeId="0">
      <text>
        <r>
          <rPr>
            <b/>
            <sz val="9"/>
            <color indexed="81"/>
            <rFont val="Tahoma"/>
            <family val="2"/>
          </rPr>
          <t>Note:</t>
        </r>
        <r>
          <rPr>
            <sz val="9"/>
            <color indexed="81"/>
            <rFont val="Tahoma"/>
            <family val="2"/>
          </rPr>
          <t xml:space="preserve"> 
Please select an answer from the dropdown list.</t>
        </r>
      </text>
    </comment>
    <comment ref="D325" authorId="0" shapeId="0">
      <text>
        <r>
          <rPr>
            <b/>
            <sz val="9"/>
            <color indexed="81"/>
            <rFont val="Tahoma"/>
            <family val="2"/>
          </rPr>
          <t>Note:</t>
        </r>
        <r>
          <rPr>
            <sz val="9"/>
            <color indexed="81"/>
            <rFont val="Tahoma"/>
            <family val="2"/>
          </rPr>
          <t xml:space="preserve"> 
Please select an answer from the dropdown list.</t>
        </r>
      </text>
    </comment>
    <comment ref="D326" authorId="0" shapeId="0">
      <text>
        <r>
          <rPr>
            <b/>
            <sz val="9"/>
            <color indexed="81"/>
            <rFont val="Tahoma"/>
            <family val="2"/>
          </rPr>
          <t>Note:</t>
        </r>
        <r>
          <rPr>
            <sz val="9"/>
            <color indexed="81"/>
            <rFont val="Tahoma"/>
            <family val="2"/>
          </rPr>
          <t xml:space="preserve"> 
Please select an answer from the dropdown list.</t>
        </r>
      </text>
    </comment>
    <comment ref="D327" authorId="0" shapeId="0">
      <text>
        <r>
          <rPr>
            <b/>
            <sz val="9"/>
            <color indexed="81"/>
            <rFont val="Tahoma"/>
            <family val="2"/>
          </rPr>
          <t>Note:</t>
        </r>
        <r>
          <rPr>
            <sz val="9"/>
            <color indexed="81"/>
            <rFont val="Tahoma"/>
            <family val="2"/>
          </rPr>
          <t xml:space="preserve"> 
Please select an answer from the dropdown list.</t>
        </r>
      </text>
    </comment>
    <comment ref="D328" authorId="0" shapeId="0">
      <text>
        <r>
          <rPr>
            <b/>
            <sz val="9"/>
            <color indexed="81"/>
            <rFont val="Tahoma"/>
            <family val="2"/>
          </rPr>
          <t>Note:</t>
        </r>
        <r>
          <rPr>
            <sz val="9"/>
            <color indexed="81"/>
            <rFont val="Tahoma"/>
            <family val="2"/>
          </rPr>
          <t xml:space="preserve"> 
Please select an answer from the dropdown list.</t>
        </r>
      </text>
    </comment>
    <comment ref="D329" authorId="0" shapeId="0">
      <text>
        <r>
          <rPr>
            <b/>
            <sz val="9"/>
            <color indexed="81"/>
            <rFont val="Tahoma"/>
            <family val="2"/>
          </rPr>
          <t>Note:</t>
        </r>
        <r>
          <rPr>
            <sz val="9"/>
            <color indexed="81"/>
            <rFont val="Tahoma"/>
            <family val="2"/>
          </rPr>
          <t xml:space="preserve"> 
Please select an answer from the dropdown list.</t>
        </r>
      </text>
    </comment>
    <comment ref="D330" authorId="0" shapeId="0">
      <text>
        <r>
          <rPr>
            <b/>
            <sz val="9"/>
            <color indexed="81"/>
            <rFont val="Tahoma"/>
            <family val="2"/>
          </rPr>
          <t>Note:</t>
        </r>
        <r>
          <rPr>
            <sz val="9"/>
            <color indexed="81"/>
            <rFont val="Tahoma"/>
            <family val="2"/>
          </rPr>
          <t xml:space="preserve"> 
Please select an answer from the dropdown list.</t>
        </r>
      </text>
    </comment>
    <comment ref="D331" authorId="0" shapeId="0">
      <text>
        <r>
          <rPr>
            <b/>
            <sz val="9"/>
            <color indexed="81"/>
            <rFont val="Tahoma"/>
            <family val="2"/>
          </rPr>
          <t>Note:</t>
        </r>
        <r>
          <rPr>
            <sz val="9"/>
            <color indexed="81"/>
            <rFont val="Tahoma"/>
            <family val="2"/>
          </rPr>
          <t xml:space="preserve"> 
Please select an answer from the dropdown list.</t>
        </r>
      </text>
    </comment>
    <comment ref="D332" authorId="0" shapeId="0">
      <text>
        <r>
          <rPr>
            <b/>
            <sz val="9"/>
            <color indexed="81"/>
            <rFont val="Tahoma"/>
            <family val="2"/>
          </rPr>
          <t>Note:</t>
        </r>
        <r>
          <rPr>
            <sz val="9"/>
            <color indexed="81"/>
            <rFont val="Tahoma"/>
            <family val="2"/>
          </rPr>
          <t xml:space="preserve"> 
Please select an answer from the dropdown list.</t>
        </r>
      </text>
    </comment>
    <comment ref="D333" authorId="0" shapeId="0">
      <text>
        <r>
          <rPr>
            <b/>
            <sz val="9"/>
            <color indexed="81"/>
            <rFont val="Tahoma"/>
            <family val="2"/>
          </rPr>
          <t>Note:</t>
        </r>
        <r>
          <rPr>
            <sz val="9"/>
            <color indexed="81"/>
            <rFont val="Tahoma"/>
            <family val="2"/>
          </rPr>
          <t xml:space="preserve"> 
Please select an answer from the dropdown list.</t>
        </r>
      </text>
    </comment>
    <comment ref="D334" authorId="0" shapeId="0">
      <text>
        <r>
          <rPr>
            <b/>
            <sz val="9"/>
            <color indexed="81"/>
            <rFont val="Tahoma"/>
            <family val="2"/>
          </rPr>
          <t>Note:</t>
        </r>
        <r>
          <rPr>
            <sz val="9"/>
            <color indexed="81"/>
            <rFont val="Tahoma"/>
            <family val="2"/>
          </rPr>
          <t xml:space="preserve"> 
Please select an answer from the dropdown list.</t>
        </r>
      </text>
    </comment>
    <comment ref="D335" authorId="0" shapeId="0">
      <text>
        <r>
          <rPr>
            <b/>
            <sz val="9"/>
            <color indexed="81"/>
            <rFont val="Tahoma"/>
            <family val="2"/>
          </rPr>
          <t>Note:</t>
        </r>
        <r>
          <rPr>
            <sz val="9"/>
            <color indexed="81"/>
            <rFont val="Tahoma"/>
            <family val="2"/>
          </rPr>
          <t xml:space="preserve"> 
Please select an answer from the dropdown list.</t>
        </r>
      </text>
    </comment>
    <comment ref="D336" authorId="0" shapeId="0">
      <text>
        <r>
          <rPr>
            <b/>
            <sz val="9"/>
            <color indexed="81"/>
            <rFont val="Tahoma"/>
            <family val="2"/>
          </rPr>
          <t>Note:</t>
        </r>
        <r>
          <rPr>
            <sz val="9"/>
            <color indexed="81"/>
            <rFont val="Tahoma"/>
            <family val="2"/>
          </rPr>
          <t xml:space="preserve"> 
Please select an answer from the dropdown list.</t>
        </r>
      </text>
    </comment>
    <comment ref="D337" authorId="0" shapeId="0">
      <text>
        <r>
          <rPr>
            <b/>
            <sz val="9"/>
            <color indexed="81"/>
            <rFont val="Tahoma"/>
            <family val="2"/>
          </rPr>
          <t>Note:</t>
        </r>
        <r>
          <rPr>
            <sz val="9"/>
            <color indexed="81"/>
            <rFont val="Tahoma"/>
            <family val="2"/>
          </rPr>
          <t xml:space="preserve"> 
Please select an answer from the dropdown list.</t>
        </r>
      </text>
    </comment>
    <comment ref="D338" authorId="0" shapeId="0">
      <text>
        <r>
          <rPr>
            <b/>
            <sz val="9"/>
            <color indexed="81"/>
            <rFont val="Tahoma"/>
            <family val="2"/>
          </rPr>
          <t>Note:</t>
        </r>
        <r>
          <rPr>
            <sz val="9"/>
            <color indexed="81"/>
            <rFont val="Tahoma"/>
            <family val="2"/>
          </rPr>
          <t xml:space="preserve"> 
Please select an answer from the dropdown list.</t>
        </r>
      </text>
    </comment>
    <comment ref="D339" authorId="0" shapeId="0">
      <text>
        <r>
          <rPr>
            <b/>
            <sz val="9"/>
            <color indexed="81"/>
            <rFont val="Tahoma"/>
            <family val="2"/>
          </rPr>
          <t>Note:</t>
        </r>
        <r>
          <rPr>
            <sz val="9"/>
            <color indexed="81"/>
            <rFont val="Tahoma"/>
            <family val="2"/>
          </rPr>
          <t xml:space="preserve"> 
Please select an answer from the dropdown list.</t>
        </r>
      </text>
    </comment>
    <comment ref="D340" authorId="0" shapeId="0">
      <text>
        <r>
          <rPr>
            <b/>
            <sz val="9"/>
            <color indexed="81"/>
            <rFont val="Tahoma"/>
            <family val="2"/>
          </rPr>
          <t>Note:</t>
        </r>
        <r>
          <rPr>
            <sz val="9"/>
            <color indexed="81"/>
            <rFont val="Tahoma"/>
            <family val="2"/>
          </rPr>
          <t xml:space="preserve"> 
Please select an answer from the dropdown list.</t>
        </r>
      </text>
    </comment>
    <comment ref="D341" authorId="0" shapeId="0">
      <text>
        <r>
          <rPr>
            <b/>
            <sz val="9"/>
            <color indexed="81"/>
            <rFont val="Tahoma"/>
            <family val="2"/>
          </rPr>
          <t>Note:</t>
        </r>
        <r>
          <rPr>
            <sz val="9"/>
            <color indexed="81"/>
            <rFont val="Tahoma"/>
            <family val="2"/>
          </rPr>
          <t xml:space="preserve"> 
Please select an answer from the dropdown list.</t>
        </r>
      </text>
    </comment>
    <comment ref="D342" authorId="0" shapeId="0">
      <text>
        <r>
          <rPr>
            <b/>
            <sz val="9"/>
            <color indexed="81"/>
            <rFont val="Tahoma"/>
            <family val="2"/>
          </rPr>
          <t>Note:</t>
        </r>
        <r>
          <rPr>
            <sz val="9"/>
            <color indexed="81"/>
            <rFont val="Tahoma"/>
            <family val="2"/>
          </rPr>
          <t xml:space="preserve"> 
Please select an answer from the dropdown list.</t>
        </r>
      </text>
    </comment>
    <comment ref="D343" authorId="0" shapeId="0">
      <text>
        <r>
          <rPr>
            <b/>
            <sz val="9"/>
            <color indexed="81"/>
            <rFont val="Tahoma"/>
            <family val="2"/>
          </rPr>
          <t>Note:</t>
        </r>
        <r>
          <rPr>
            <sz val="9"/>
            <color indexed="81"/>
            <rFont val="Tahoma"/>
            <family val="2"/>
          </rPr>
          <t xml:space="preserve"> 
Please select an answer from the dropdown list.</t>
        </r>
      </text>
    </comment>
    <comment ref="D344" authorId="0" shapeId="0">
      <text>
        <r>
          <rPr>
            <b/>
            <sz val="9"/>
            <color indexed="81"/>
            <rFont val="Tahoma"/>
            <family val="2"/>
          </rPr>
          <t>Note:</t>
        </r>
        <r>
          <rPr>
            <sz val="9"/>
            <color indexed="81"/>
            <rFont val="Tahoma"/>
            <family val="2"/>
          </rPr>
          <t xml:space="preserve"> 
Please select an answer from the dropdown list.</t>
        </r>
      </text>
    </comment>
    <comment ref="D345" authorId="0" shapeId="0">
      <text>
        <r>
          <rPr>
            <b/>
            <sz val="9"/>
            <color indexed="81"/>
            <rFont val="Tahoma"/>
            <family val="2"/>
          </rPr>
          <t>Note:</t>
        </r>
        <r>
          <rPr>
            <sz val="9"/>
            <color indexed="81"/>
            <rFont val="Tahoma"/>
            <family val="2"/>
          </rPr>
          <t xml:space="preserve"> 
Please select an answer from the dropdown list.</t>
        </r>
      </text>
    </comment>
    <comment ref="D346" authorId="0" shapeId="0">
      <text>
        <r>
          <rPr>
            <b/>
            <sz val="9"/>
            <color indexed="81"/>
            <rFont val="Tahoma"/>
            <family val="2"/>
          </rPr>
          <t>Note:</t>
        </r>
        <r>
          <rPr>
            <sz val="9"/>
            <color indexed="81"/>
            <rFont val="Tahoma"/>
            <family val="2"/>
          </rPr>
          <t xml:space="preserve"> 
Please select an answer from the dropdown list.</t>
        </r>
      </text>
    </comment>
    <comment ref="D348" authorId="0" shapeId="0">
      <text>
        <r>
          <rPr>
            <b/>
            <sz val="9"/>
            <color indexed="81"/>
            <rFont val="Tahoma"/>
            <family val="2"/>
          </rPr>
          <t>Note:</t>
        </r>
        <r>
          <rPr>
            <sz val="9"/>
            <color indexed="81"/>
            <rFont val="Tahoma"/>
            <family val="2"/>
          </rPr>
          <t xml:space="preserve"> 
Please select an answer from the dropdown list.</t>
        </r>
      </text>
    </comment>
    <comment ref="D349" authorId="0" shapeId="0">
      <text>
        <r>
          <rPr>
            <b/>
            <sz val="9"/>
            <color indexed="81"/>
            <rFont val="Tahoma"/>
            <family val="2"/>
          </rPr>
          <t>Note:</t>
        </r>
        <r>
          <rPr>
            <sz val="9"/>
            <color indexed="81"/>
            <rFont val="Tahoma"/>
            <family val="2"/>
          </rPr>
          <t xml:space="preserve"> 
Please select an answer from the dropdown list.</t>
        </r>
      </text>
    </comment>
    <comment ref="D350" authorId="0" shapeId="0">
      <text>
        <r>
          <rPr>
            <b/>
            <sz val="9"/>
            <color indexed="81"/>
            <rFont val="Tahoma"/>
            <family val="2"/>
          </rPr>
          <t>Note:</t>
        </r>
        <r>
          <rPr>
            <sz val="9"/>
            <color indexed="81"/>
            <rFont val="Tahoma"/>
            <family val="2"/>
          </rPr>
          <t xml:space="preserve"> 
Please select an answer from the dropdown list.</t>
        </r>
      </text>
    </comment>
    <comment ref="D351" authorId="0" shapeId="0">
      <text>
        <r>
          <rPr>
            <b/>
            <sz val="9"/>
            <color indexed="81"/>
            <rFont val="Tahoma"/>
            <family val="2"/>
          </rPr>
          <t>Note:</t>
        </r>
        <r>
          <rPr>
            <sz val="9"/>
            <color indexed="81"/>
            <rFont val="Tahoma"/>
            <family val="2"/>
          </rPr>
          <t xml:space="preserve"> 
Please select an answer from the dropdown list.</t>
        </r>
      </text>
    </comment>
    <comment ref="D352" authorId="0" shapeId="0">
      <text>
        <r>
          <rPr>
            <b/>
            <sz val="9"/>
            <color indexed="81"/>
            <rFont val="Tahoma"/>
            <family val="2"/>
          </rPr>
          <t>Note:</t>
        </r>
        <r>
          <rPr>
            <sz val="9"/>
            <color indexed="81"/>
            <rFont val="Tahoma"/>
            <family val="2"/>
          </rPr>
          <t xml:space="preserve"> 
Please select an answer from the dropdown list.</t>
        </r>
      </text>
    </comment>
    <comment ref="D353" authorId="0" shapeId="0">
      <text>
        <r>
          <rPr>
            <b/>
            <sz val="9"/>
            <color indexed="81"/>
            <rFont val="Tahoma"/>
            <family val="2"/>
          </rPr>
          <t>Note:</t>
        </r>
        <r>
          <rPr>
            <sz val="9"/>
            <color indexed="81"/>
            <rFont val="Tahoma"/>
            <family val="2"/>
          </rPr>
          <t xml:space="preserve"> 
Please select an answer from the dropdown list.</t>
        </r>
      </text>
    </comment>
    <comment ref="D354" authorId="0" shapeId="0">
      <text>
        <r>
          <rPr>
            <b/>
            <sz val="9"/>
            <color indexed="81"/>
            <rFont val="Tahoma"/>
            <family val="2"/>
          </rPr>
          <t>Note:</t>
        </r>
        <r>
          <rPr>
            <sz val="9"/>
            <color indexed="81"/>
            <rFont val="Tahoma"/>
            <family val="2"/>
          </rPr>
          <t xml:space="preserve"> 
Please select an answer from the dropdown list.</t>
        </r>
      </text>
    </comment>
    <comment ref="D355" authorId="0" shapeId="0">
      <text>
        <r>
          <rPr>
            <b/>
            <sz val="9"/>
            <color indexed="81"/>
            <rFont val="Tahoma"/>
            <family val="2"/>
          </rPr>
          <t>Note:</t>
        </r>
        <r>
          <rPr>
            <sz val="9"/>
            <color indexed="81"/>
            <rFont val="Tahoma"/>
            <family val="2"/>
          </rPr>
          <t xml:space="preserve"> 
Please select an answer from the dropdown list.</t>
        </r>
      </text>
    </comment>
    <comment ref="D356" authorId="0" shapeId="0">
      <text>
        <r>
          <rPr>
            <b/>
            <sz val="9"/>
            <color indexed="81"/>
            <rFont val="Tahoma"/>
            <family val="2"/>
          </rPr>
          <t>Note:</t>
        </r>
        <r>
          <rPr>
            <sz val="9"/>
            <color indexed="81"/>
            <rFont val="Tahoma"/>
            <family val="2"/>
          </rPr>
          <t xml:space="preserve"> 
Please select an answer from the dropdown list.</t>
        </r>
      </text>
    </comment>
    <comment ref="D357" authorId="0" shapeId="0">
      <text>
        <r>
          <rPr>
            <b/>
            <sz val="9"/>
            <color indexed="81"/>
            <rFont val="Tahoma"/>
            <family val="2"/>
          </rPr>
          <t>Note:</t>
        </r>
        <r>
          <rPr>
            <sz val="9"/>
            <color indexed="81"/>
            <rFont val="Tahoma"/>
            <family val="2"/>
          </rPr>
          <t xml:space="preserve"> 
Please select an answer from the dropdown list.</t>
        </r>
      </text>
    </comment>
    <comment ref="D359" authorId="0" shapeId="0">
      <text>
        <r>
          <rPr>
            <b/>
            <sz val="9"/>
            <color indexed="81"/>
            <rFont val="Tahoma"/>
            <family val="2"/>
          </rPr>
          <t>Note:</t>
        </r>
        <r>
          <rPr>
            <sz val="9"/>
            <color indexed="81"/>
            <rFont val="Tahoma"/>
            <family val="2"/>
          </rPr>
          <t xml:space="preserve"> 
Please select an answer from the dropdown list.</t>
        </r>
      </text>
    </comment>
    <comment ref="D360" authorId="0" shapeId="0">
      <text>
        <r>
          <rPr>
            <b/>
            <sz val="9"/>
            <color indexed="81"/>
            <rFont val="Tahoma"/>
            <family val="2"/>
          </rPr>
          <t>Note:</t>
        </r>
        <r>
          <rPr>
            <sz val="9"/>
            <color indexed="81"/>
            <rFont val="Tahoma"/>
            <family val="2"/>
          </rPr>
          <t xml:space="preserve"> 
Please select an answer from the dropdown list.</t>
        </r>
      </text>
    </comment>
    <comment ref="D361" authorId="0" shapeId="0">
      <text>
        <r>
          <rPr>
            <b/>
            <sz val="9"/>
            <color indexed="81"/>
            <rFont val="Tahoma"/>
            <family val="2"/>
          </rPr>
          <t>Note:</t>
        </r>
        <r>
          <rPr>
            <sz val="9"/>
            <color indexed="81"/>
            <rFont val="Tahoma"/>
            <family val="2"/>
          </rPr>
          <t xml:space="preserve"> 
Please select an answer from the dropdown list.</t>
        </r>
      </text>
    </comment>
    <comment ref="D362" authorId="0" shapeId="0">
      <text>
        <r>
          <rPr>
            <b/>
            <sz val="9"/>
            <color indexed="81"/>
            <rFont val="Tahoma"/>
            <family val="2"/>
          </rPr>
          <t>Note:</t>
        </r>
        <r>
          <rPr>
            <sz val="9"/>
            <color indexed="81"/>
            <rFont val="Tahoma"/>
            <family val="2"/>
          </rPr>
          <t xml:space="preserve"> 
Please select an answer from the dropdown list.</t>
        </r>
      </text>
    </comment>
    <comment ref="D363" authorId="0" shapeId="0">
      <text>
        <r>
          <rPr>
            <b/>
            <sz val="9"/>
            <color indexed="81"/>
            <rFont val="Tahoma"/>
            <family val="2"/>
          </rPr>
          <t>Note:</t>
        </r>
        <r>
          <rPr>
            <sz val="9"/>
            <color indexed="81"/>
            <rFont val="Tahoma"/>
            <family val="2"/>
          </rPr>
          <t xml:space="preserve"> 
Please select an answer from the dropdown list.</t>
        </r>
      </text>
    </comment>
    <comment ref="D364" authorId="0" shapeId="0">
      <text>
        <r>
          <rPr>
            <b/>
            <sz val="9"/>
            <color indexed="81"/>
            <rFont val="Tahoma"/>
            <family val="2"/>
          </rPr>
          <t>Note:</t>
        </r>
        <r>
          <rPr>
            <sz val="9"/>
            <color indexed="81"/>
            <rFont val="Tahoma"/>
            <family val="2"/>
          </rPr>
          <t xml:space="preserve"> 
Please select an answer from the dropdown list.</t>
        </r>
      </text>
    </comment>
    <comment ref="D365" authorId="0" shapeId="0">
      <text>
        <r>
          <rPr>
            <b/>
            <sz val="9"/>
            <color indexed="81"/>
            <rFont val="Tahoma"/>
            <family val="2"/>
          </rPr>
          <t>Note:</t>
        </r>
        <r>
          <rPr>
            <sz val="9"/>
            <color indexed="81"/>
            <rFont val="Tahoma"/>
            <family val="2"/>
          </rPr>
          <t xml:space="preserve"> 
Please select an answer from the dropdown list.</t>
        </r>
      </text>
    </comment>
    <comment ref="D366" authorId="0" shapeId="0">
      <text>
        <r>
          <rPr>
            <b/>
            <sz val="9"/>
            <color indexed="81"/>
            <rFont val="Tahoma"/>
            <family val="2"/>
          </rPr>
          <t>Note:</t>
        </r>
        <r>
          <rPr>
            <sz val="9"/>
            <color indexed="81"/>
            <rFont val="Tahoma"/>
            <family val="2"/>
          </rPr>
          <t xml:space="preserve"> 
Please select an answer from the dropdown list.</t>
        </r>
      </text>
    </comment>
    <comment ref="D367" authorId="0" shapeId="0">
      <text>
        <r>
          <rPr>
            <b/>
            <sz val="9"/>
            <color indexed="81"/>
            <rFont val="Tahoma"/>
            <family val="2"/>
          </rPr>
          <t>Note:</t>
        </r>
        <r>
          <rPr>
            <sz val="9"/>
            <color indexed="81"/>
            <rFont val="Tahoma"/>
            <family val="2"/>
          </rPr>
          <t xml:space="preserve"> 
Please select an answer from the dropdown list.</t>
        </r>
      </text>
    </comment>
    <comment ref="D368" authorId="0" shapeId="0">
      <text>
        <r>
          <rPr>
            <b/>
            <sz val="9"/>
            <color indexed="81"/>
            <rFont val="Tahoma"/>
            <family val="2"/>
          </rPr>
          <t>Note:</t>
        </r>
        <r>
          <rPr>
            <sz val="9"/>
            <color indexed="81"/>
            <rFont val="Tahoma"/>
            <family val="2"/>
          </rPr>
          <t xml:space="preserve"> 
Please select an answer from the dropdown list.</t>
        </r>
      </text>
    </comment>
    <comment ref="D369" authorId="0" shapeId="0">
      <text>
        <r>
          <rPr>
            <b/>
            <sz val="9"/>
            <color indexed="81"/>
            <rFont val="Tahoma"/>
            <family val="2"/>
          </rPr>
          <t>Note:</t>
        </r>
        <r>
          <rPr>
            <sz val="9"/>
            <color indexed="81"/>
            <rFont val="Tahoma"/>
            <family val="2"/>
          </rPr>
          <t xml:space="preserve"> 
Please select an answer from the dropdown list.</t>
        </r>
      </text>
    </comment>
    <comment ref="D372" authorId="0" shapeId="0">
      <text>
        <r>
          <rPr>
            <b/>
            <sz val="9"/>
            <color indexed="81"/>
            <rFont val="Tahoma"/>
            <family val="2"/>
          </rPr>
          <t>Note:</t>
        </r>
        <r>
          <rPr>
            <sz val="9"/>
            <color indexed="81"/>
            <rFont val="Tahoma"/>
            <family val="2"/>
          </rPr>
          <t xml:space="preserve"> 
Please select an answer from the dropdown list.</t>
        </r>
      </text>
    </comment>
    <comment ref="D373" authorId="0" shapeId="0">
      <text>
        <r>
          <rPr>
            <b/>
            <sz val="9"/>
            <color indexed="81"/>
            <rFont val="Tahoma"/>
            <family val="2"/>
          </rPr>
          <t>Note:</t>
        </r>
        <r>
          <rPr>
            <sz val="9"/>
            <color indexed="81"/>
            <rFont val="Tahoma"/>
            <family val="2"/>
          </rPr>
          <t xml:space="preserve"> 
Please select an answer from the dropdown list.</t>
        </r>
      </text>
    </comment>
    <comment ref="D374" authorId="0" shapeId="0">
      <text>
        <r>
          <rPr>
            <b/>
            <sz val="9"/>
            <color indexed="81"/>
            <rFont val="Tahoma"/>
            <family val="2"/>
          </rPr>
          <t>Note:</t>
        </r>
        <r>
          <rPr>
            <sz val="9"/>
            <color indexed="81"/>
            <rFont val="Tahoma"/>
            <family val="2"/>
          </rPr>
          <t xml:space="preserve"> 
Please select an answer from the dropdown list.</t>
        </r>
      </text>
    </comment>
    <comment ref="D375" authorId="0" shapeId="0">
      <text>
        <r>
          <rPr>
            <b/>
            <sz val="9"/>
            <color indexed="81"/>
            <rFont val="Tahoma"/>
            <family val="2"/>
          </rPr>
          <t>Note:</t>
        </r>
        <r>
          <rPr>
            <sz val="9"/>
            <color indexed="81"/>
            <rFont val="Tahoma"/>
            <family val="2"/>
          </rPr>
          <t xml:space="preserve"> 
Please select an answer from the dropdown list.</t>
        </r>
      </text>
    </comment>
    <comment ref="D376" authorId="0" shapeId="0">
      <text>
        <r>
          <rPr>
            <b/>
            <sz val="9"/>
            <color indexed="81"/>
            <rFont val="Tahoma"/>
            <family val="2"/>
          </rPr>
          <t>Note:</t>
        </r>
        <r>
          <rPr>
            <sz val="9"/>
            <color indexed="81"/>
            <rFont val="Tahoma"/>
            <family val="2"/>
          </rPr>
          <t xml:space="preserve"> 
Please select an answer from the dropdown list.</t>
        </r>
      </text>
    </comment>
    <comment ref="D378" authorId="0" shapeId="0">
      <text>
        <r>
          <rPr>
            <b/>
            <sz val="9"/>
            <color indexed="81"/>
            <rFont val="Tahoma"/>
            <family val="2"/>
          </rPr>
          <t>Note:</t>
        </r>
        <r>
          <rPr>
            <sz val="9"/>
            <color indexed="81"/>
            <rFont val="Tahoma"/>
            <family val="2"/>
          </rPr>
          <t xml:space="preserve"> 
Please select an answer from the dropdown list.</t>
        </r>
      </text>
    </comment>
    <comment ref="D379" authorId="0" shapeId="0">
      <text>
        <r>
          <rPr>
            <b/>
            <sz val="9"/>
            <color indexed="81"/>
            <rFont val="Tahoma"/>
            <family val="2"/>
          </rPr>
          <t>Note:</t>
        </r>
        <r>
          <rPr>
            <sz val="9"/>
            <color indexed="81"/>
            <rFont val="Tahoma"/>
            <family val="2"/>
          </rPr>
          <t xml:space="preserve"> 
Please select an answer from the dropdown list.</t>
        </r>
      </text>
    </comment>
    <comment ref="D380" authorId="0" shapeId="0">
      <text>
        <r>
          <rPr>
            <b/>
            <sz val="9"/>
            <color indexed="81"/>
            <rFont val="Tahoma"/>
            <family val="2"/>
          </rPr>
          <t>Note:</t>
        </r>
        <r>
          <rPr>
            <sz val="9"/>
            <color indexed="81"/>
            <rFont val="Tahoma"/>
            <family val="2"/>
          </rPr>
          <t xml:space="preserve"> 
Please select an answer from the dropdown list.</t>
        </r>
      </text>
    </comment>
    <comment ref="D381" authorId="0" shapeId="0">
      <text>
        <r>
          <rPr>
            <b/>
            <sz val="9"/>
            <color indexed="81"/>
            <rFont val="Tahoma"/>
            <family val="2"/>
          </rPr>
          <t>Note:</t>
        </r>
        <r>
          <rPr>
            <sz val="9"/>
            <color indexed="81"/>
            <rFont val="Tahoma"/>
            <family val="2"/>
          </rPr>
          <t xml:space="preserve"> 
Please select an answer from the dropdown list.</t>
        </r>
      </text>
    </comment>
    <comment ref="D382" authorId="0" shapeId="0">
      <text>
        <r>
          <rPr>
            <b/>
            <sz val="9"/>
            <color indexed="81"/>
            <rFont val="Tahoma"/>
            <family val="2"/>
          </rPr>
          <t>Note:</t>
        </r>
        <r>
          <rPr>
            <sz val="9"/>
            <color indexed="81"/>
            <rFont val="Tahoma"/>
            <family val="2"/>
          </rPr>
          <t xml:space="preserve"> 
Please select an answer from the dropdown list.</t>
        </r>
      </text>
    </comment>
    <comment ref="D383" authorId="0" shapeId="0">
      <text>
        <r>
          <rPr>
            <b/>
            <sz val="9"/>
            <color indexed="81"/>
            <rFont val="Tahoma"/>
            <family val="2"/>
          </rPr>
          <t>Note:</t>
        </r>
        <r>
          <rPr>
            <sz val="9"/>
            <color indexed="81"/>
            <rFont val="Tahoma"/>
            <family val="2"/>
          </rPr>
          <t xml:space="preserve"> 
Please select an answer from the dropdown list.</t>
        </r>
      </text>
    </comment>
    <comment ref="D384" authorId="0" shapeId="0">
      <text>
        <r>
          <rPr>
            <b/>
            <sz val="9"/>
            <color indexed="81"/>
            <rFont val="Tahoma"/>
            <family val="2"/>
          </rPr>
          <t>Note:</t>
        </r>
        <r>
          <rPr>
            <sz val="9"/>
            <color indexed="81"/>
            <rFont val="Tahoma"/>
            <family val="2"/>
          </rPr>
          <t xml:space="preserve"> 
Please select an answer from the dropdown list.</t>
        </r>
      </text>
    </comment>
    <comment ref="D385" authorId="0" shapeId="0">
      <text>
        <r>
          <rPr>
            <b/>
            <sz val="9"/>
            <color indexed="81"/>
            <rFont val="Tahoma"/>
            <family val="2"/>
          </rPr>
          <t>Note:</t>
        </r>
        <r>
          <rPr>
            <sz val="9"/>
            <color indexed="81"/>
            <rFont val="Tahoma"/>
            <family val="2"/>
          </rPr>
          <t xml:space="preserve"> 
Please select an answer from the dropdown list.</t>
        </r>
      </text>
    </comment>
    <comment ref="D387" authorId="0" shapeId="0">
      <text>
        <r>
          <rPr>
            <b/>
            <sz val="9"/>
            <color indexed="81"/>
            <rFont val="Tahoma"/>
            <family val="2"/>
          </rPr>
          <t>Note:</t>
        </r>
        <r>
          <rPr>
            <sz val="9"/>
            <color indexed="81"/>
            <rFont val="Tahoma"/>
            <family val="2"/>
          </rPr>
          <t xml:space="preserve"> 
Please select an answer from the dropdown list.</t>
        </r>
      </text>
    </comment>
    <comment ref="D388" authorId="0" shapeId="0">
      <text>
        <r>
          <rPr>
            <b/>
            <sz val="9"/>
            <color indexed="81"/>
            <rFont val="Tahoma"/>
            <family val="2"/>
          </rPr>
          <t>Note:</t>
        </r>
        <r>
          <rPr>
            <sz val="9"/>
            <color indexed="81"/>
            <rFont val="Tahoma"/>
            <family val="2"/>
          </rPr>
          <t xml:space="preserve"> 
Please select an answer from the dropdown list.</t>
        </r>
      </text>
    </comment>
    <comment ref="D389" authorId="0" shapeId="0">
      <text>
        <r>
          <rPr>
            <b/>
            <sz val="9"/>
            <color indexed="81"/>
            <rFont val="Tahoma"/>
            <family val="2"/>
          </rPr>
          <t>Note:</t>
        </r>
        <r>
          <rPr>
            <sz val="9"/>
            <color indexed="81"/>
            <rFont val="Tahoma"/>
            <family val="2"/>
          </rPr>
          <t xml:space="preserve"> 
Please select an answer from the dropdown list.</t>
        </r>
      </text>
    </comment>
    <comment ref="D390" authorId="0" shapeId="0">
      <text>
        <r>
          <rPr>
            <b/>
            <sz val="9"/>
            <color indexed="81"/>
            <rFont val="Tahoma"/>
            <family val="2"/>
          </rPr>
          <t>Note:</t>
        </r>
        <r>
          <rPr>
            <sz val="9"/>
            <color indexed="81"/>
            <rFont val="Tahoma"/>
            <family val="2"/>
          </rPr>
          <t xml:space="preserve"> 
Please select an answer from the dropdown list.</t>
        </r>
      </text>
    </comment>
    <comment ref="D392" authorId="0" shapeId="0">
      <text>
        <r>
          <rPr>
            <b/>
            <sz val="9"/>
            <color indexed="81"/>
            <rFont val="Tahoma"/>
            <family val="2"/>
          </rPr>
          <t>Note:</t>
        </r>
        <r>
          <rPr>
            <sz val="9"/>
            <color indexed="81"/>
            <rFont val="Tahoma"/>
            <family val="2"/>
          </rPr>
          <t xml:space="preserve"> 
Please select an answer from the dropdown list.</t>
        </r>
      </text>
    </comment>
    <comment ref="D393" authorId="0" shapeId="0">
      <text>
        <r>
          <rPr>
            <b/>
            <sz val="9"/>
            <color indexed="81"/>
            <rFont val="Tahoma"/>
            <family val="2"/>
          </rPr>
          <t>Note:</t>
        </r>
        <r>
          <rPr>
            <sz val="9"/>
            <color indexed="81"/>
            <rFont val="Tahoma"/>
            <family val="2"/>
          </rPr>
          <t xml:space="preserve"> 
Please select an answer from the dropdown list.</t>
        </r>
      </text>
    </comment>
    <comment ref="D394" authorId="0" shapeId="0">
      <text>
        <r>
          <rPr>
            <b/>
            <sz val="9"/>
            <color indexed="81"/>
            <rFont val="Tahoma"/>
            <family val="2"/>
          </rPr>
          <t>Note:</t>
        </r>
        <r>
          <rPr>
            <sz val="9"/>
            <color indexed="81"/>
            <rFont val="Tahoma"/>
            <family val="2"/>
          </rPr>
          <t xml:space="preserve"> 
Please select an answer from the dropdown list.</t>
        </r>
      </text>
    </comment>
    <comment ref="D395" authorId="0" shapeId="0">
      <text>
        <r>
          <rPr>
            <b/>
            <sz val="9"/>
            <color indexed="81"/>
            <rFont val="Tahoma"/>
            <family val="2"/>
          </rPr>
          <t>Note:</t>
        </r>
        <r>
          <rPr>
            <sz val="9"/>
            <color indexed="81"/>
            <rFont val="Tahoma"/>
            <family val="2"/>
          </rPr>
          <t xml:space="preserve"> 
Please select an answer from the dropdown list.</t>
        </r>
      </text>
    </comment>
    <comment ref="D396" authorId="0" shapeId="0">
      <text>
        <r>
          <rPr>
            <b/>
            <sz val="9"/>
            <color indexed="81"/>
            <rFont val="Tahoma"/>
            <family val="2"/>
          </rPr>
          <t>Note:</t>
        </r>
        <r>
          <rPr>
            <sz val="9"/>
            <color indexed="81"/>
            <rFont val="Tahoma"/>
            <family val="2"/>
          </rPr>
          <t xml:space="preserve"> 
Please select an answer from the dropdown list.</t>
        </r>
      </text>
    </comment>
    <comment ref="D397" authorId="0" shapeId="0">
      <text>
        <r>
          <rPr>
            <b/>
            <sz val="9"/>
            <color indexed="81"/>
            <rFont val="Tahoma"/>
            <family val="2"/>
          </rPr>
          <t>Note:</t>
        </r>
        <r>
          <rPr>
            <sz val="9"/>
            <color indexed="81"/>
            <rFont val="Tahoma"/>
            <family val="2"/>
          </rPr>
          <t xml:space="preserve"> 
Please select an answer from the dropdown list.</t>
        </r>
      </text>
    </comment>
    <comment ref="D399" authorId="0" shapeId="0">
      <text>
        <r>
          <rPr>
            <b/>
            <sz val="9"/>
            <color indexed="81"/>
            <rFont val="Tahoma"/>
            <family val="2"/>
          </rPr>
          <t>Note:</t>
        </r>
        <r>
          <rPr>
            <sz val="9"/>
            <color indexed="81"/>
            <rFont val="Tahoma"/>
            <family val="2"/>
          </rPr>
          <t xml:space="preserve"> 
Please select an answer from the dropdown list.</t>
        </r>
      </text>
    </comment>
    <comment ref="D400" authorId="0" shapeId="0">
      <text>
        <r>
          <rPr>
            <b/>
            <sz val="9"/>
            <color indexed="81"/>
            <rFont val="Tahoma"/>
            <family val="2"/>
          </rPr>
          <t>Note:</t>
        </r>
        <r>
          <rPr>
            <sz val="9"/>
            <color indexed="81"/>
            <rFont val="Tahoma"/>
            <family val="2"/>
          </rPr>
          <t xml:space="preserve"> 
Please select an answer from the dropdown list.</t>
        </r>
      </text>
    </comment>
    <comment ref="D401" authorId="0" shapeId="0">
      <text>
        <r>
          <rPr>
            <b/>
            <sz val="9"/>
            <color indexed="81"/>
            <rFont val="Tahoma"/>
            <family val="2"/>
          </rPr>
          <t>Note:</t>
        </r>
        <r>
          <rPr>
            <sz val="9"/>
            <color indexed="81"/>
            <rFont val="Tahoma"/>
            <family val="2"/>
          </rPr>
          <t xml:space="preserve"> 
Please select an answer from the dropdown list.</t>
        </r>
      </text>
    </comment>
    <comment ref="D402" authorId="0" shapeId="0">
      <text>
        <r>
          <rPr>
            <b/>
            <sz val="9"/>
            <color indexed="81"/>
            <rFont val="Tahoma"/>
            <family val="2"/>
          </rPr>
          <t>Note:</t>
        </r>
        <r>
          <rPr>
            <sz val="9"/>
            <color indexed="81"/>
            <rFont val="Tahoma"/>
            <family val="2"/>
          </rPr>
          <t xml:space="preserve"> 
Please select an answer from the dropdown list.</t>
        </r>
      </text>
    </comment>
    <comment ref="D403" authorId="0" shapeId="0">
      <text>
        <r>
          <rPr>
            <b/>
            <sz val="9"/>
            <color indexed="81"/>
            <rFont val="Tahoma"/>
            <family val="2"/>
          </rPr>
          <t>Note:</t>
        </r>
        <r>
          <rPr>
            <sz val="9"/>
            <color indexed="81"/>
            <rFont val="Tahoma"/>
            <family val="2"/>
          </rPr>
          <t xml:space="preserve"> 
Please select an answer from the dropdown list.</t>
        </r>
      </text>
    </comment>
    <comment ref="D404" authorId="0" shapeId="0">
      <text>
        <r>
          <rPr>
            <b/>
            <sz val="9"/>
            <color indexed="81"/>
            <rFont val="Tahoma"/>
            <family val="2"/>
          </rPr>
          <t>Note:</t>
        </r>
        <r>
          <rPr>
            <sz val="9"/>
            <color indexed="81"/>
            <rFont val="Tahoma"/>
            <family val="2"/>
          </rPr>
          <t xml:space="preserve"> 
Please select an answer from the dropdown list.</t>
        </r>
      </text>
    </comment>
    <comment ref="D405" authorId="0" shapeId="0">
      <text>
        <r>
          <rPr>
            <b/>
            <sz val="9"/>
            <color indexed="81"/>
            <rFont val="Tahoma"/>
            <family val="2"/>
          </rPr>
          <t>Note:</t>
        </r>
        <r>
          <rPr>
            <sz val="9"/>
            <color indexed="81"/>
            <rFont val="Tahoma"/>
            <family val="2"/>
          </rPr>
          <t xml:space="preserve"> 
Please select an answer from the dropdown list.</t>
        </r>
      </text>
    </comment>
    <comment ref="D406" authorId="0" shapeId="0">
      <text>
        <r>
          <rPr>
            <b/>
            <sz val="9"/>
            <color indexed="81"/>
            <rFont val="Tahoma"/>
            <family val="2"/>
          </rPr>
          <t>Note:</t>
        </r>
        <r>
          <rPr>
            <sz val="9"/>
            <color indexed="81"/>
            <rFont val="Tahoma"/>
            <family val="2"/>
          </rPr>
          <t xml:space="preserve"> 
Please select an answer from the dropdown list.</t>
        </r>
      </text>
    </comment>
    <comment ref="D407" authorId="0" shapeId="0">
      <text>
        <r>
          <rPr>
            <b/>
            <sz val="9"/>
            <color indexed="81"/>
            <rFont val="Tahoma"/>
            <family val="2"/>
          </rPr>
          <t>Note:</t>
        </r>
        <r>
          <rPr>
            <sz val="9"/>
            <color indexed="81"/>
            <rFont val="Tahoma"/>
            <family val="2"/>
          </rPr>
          <t xml:space="preserve"> 
Please select an answer from the dropdown list.</t>
        </r>
      </text>
    </comment>
    <comment ref="D408" authorId="0" shapeId="0">
      <text>
        <r>
          <rPr>
            <b/>
            <sz val="9"/>
            <color indexed="81"/>
            <rFont val="Tahoma"/>
            <family val="2"/>
          </rPr>
          <t>Note:</t>
        </r>
        <r>
          <rPr>
            <sz val="9"/>
            <color indexed="81"/>
            <rFont val="Tahoma"/>
            <family val="2"/>
          </rPr>
          <t xml:space="preserve"> 
Please select an answer from the dropdown list.</t>
        </r>
      </text>
    </comment>
    <comment ref="D409" authorId="0" shapeId="0">
      <text>
        <r>
          <rPr>
            <b/>
            <sz val="9"/>
            <color indexed="81"/>
            <rFont val="Tahoma"/>
            <family val="2"/>
          </rPr>
          <t>Note:</t>
        </r>
        <r>
          <rPr>
            <sz val="9"/>
            <color indexed="81"/>
            <rFont val="Tahoma"/>
            <family val="2"/>
          </rPr>
          <t xml:space="preserve"> 
Please select an answer from the dropdown list.</t>
        </r>
      </text>
    </comment>
    <comment ref="D410" authorId="0" shapeId="0">
      <text>
        <r>
          <rPr>
            <b/>
            <sz val="9"/>
            <color indexed="81"/>
            <rFont val="Tahoma"/>
            <family val="2"/>
          </rPr>
          <t>Note:</t>
        </r>
        <r>
          <rPr>
            <sz val="9"/>
            <color indexed="81"/>
            <rFont val="Tahoma"/>
            <family val="2"/>
          </rPr>
          <t xml:space="preserve"> 
Please select an answer from the dropdown list.</t>
        </r>
      </text>
    </comment>
    <comment ref="D411" authorId="0" shapeId="0">
      <text>
        <r>
          <rPr>
            <b/>
            <sz val="9"/>
            <color indexed="81"/>
            <rFont val="Tahoma"/>
            <family val="2"/>
          </rPr>
          <t>Note:</t>
        </r>
        <r>
          <rPr>
            <sz val="9"/>
            <color indexed="81"/>
            <rFont val="Tahoma"/>
            <family val="2"/>
          </rPr>
          <t xml:space="preserve"> 
Please select an answer from the dropdown list.</t>
        </r>
      </text>
    </comment>
    <comment ref="D412" authorId="0" shapeId="0">
      <text>
        <r>
          <rPr>
            <b/>
            <sz val="9"/>
            <color indexed="81"/>
            <rFont val="Tahoma"/>
            <family val="2"/>
          </rPr>
          <t>Note:</t>
        </r>
        <r>
          <rPr>
            <sz val="9"/>
            <color indexed="81"/>
            <rFont val="Tahoma"/>
            <family val="2"/>
          </rPr>
          <t xml:space="preserve"> 
Please select an answer from the dropdown list.</t>
        </r>
      </text>
    </comment>
    <comment ref="D413" authorId="0" shapeId="0">
      <text>
        <r>
          <rPr>
            <b/>
            <sz val="9"/>
            <color indexed="81"/>
            <rFont val="Tahoma"/>
            <family val="2"/>
          </rPr>
          <t>Note:</t>
        </r>
        <r>
          <rPr>
            <sz val="9"/>
            <color indexed="81"/>
            <rFont val="Tahoma"/>
            <family val="2"/>
          </rPr>
          <t xml:space="preserve"> 
Please select an answer from the dropdown list.</t>
        </r>
      </text>
    </comment>
    <comment ref="D414" authorId="0" shapeId="0">
      <text>
        <r>
          <rPr>
            <b/>
            <sz val="9"/>
            <color indexed="81"/>
            <rFont val="Tahoma"/>
            <family val="2"/>
          </rPr>
          <t>Note:</t>
        </r>
        <r>
          <rPr>
            <sz val="9"/>
            <color indexed="81"/>
            <rFont val="Tahoma"/>
            <family val="2"/>
          </rPr>
          <t xml:space="preserve"> 
Please select an answer from the dropdown list.</t>
        </r>
      </text>
    </comment>
    <comment ref="D415" authorId="0" shapeId="0">
      <text>
        <r>
          <rPr>
            <b/>
            <sz val="9"/>
            <color indexed="81"/>
            <rFont val="Tahoma"/>
            <family val="2"/>
          </rPr>
          <t>Note:</t>
        </r>
        <r>
          <rPr>
            <sz val="9"/>
            <color indexed="81"/>
            <rFont val="Tahoma"/>
            <family val="2"/>
          </rPr>
          <t xml:space="preserve"> 
Please select an answer from the dropdown list.</t>
        </r>
      </text>
    </comment>
    <comment ref="D416" authorId="0" shapeId="0">
      <text>
        <r>
          <rPr>
            <b/>
            <sz val="9"/>
            <color indexed="81"/>
            <rFont val="Tahoma"/>
            <family val="2"/>
          </rPr>
          <t>Note:</t>
        </r>
        <r>
          <rPr>
            <sz val="9"/>
            <color indexed="81"/>
            <rFont val="Tahoma"/>
            <family val="2"/>
          </rPr>
          <t xml:space="preserve"> 
Please select an answer from the dropdown list.</t>
        </r>
      </text>
    </comment>
    <comment ref="D417" authorId="0" shapeId="0">
      <text>
        <r>
          <rPr>
            <b/>
            <sz val="9"/>
            <color indexed="81"/>
            <rFont val="Tahoma"/>
            <family val="2"/>
          </rPr>
          <t>Note:</t>
        </r>
        <r>
          <rPr>
            <sz val="9"/>
            <color indexed="81"/>
            <rFont val="Tahoma"/>
            <family val="2"/>
          </rPr>
          <t xml:space="preserve"> 
Please select an answer from the dropdown list.</t>
        </r>
      </text>
    </comment>
    <comment ref="D418" authorId="0" shapeId="0">
      <text>
        <r>
          <rPr>
            <b/>
            <sz val="9"/>
            <color indexed="81"/>
            <rFont val="Tahoma"/>
            <family val="2"/>
          </rPr>
          <t>Note:</t>
        </r>
        <r>
          <rPr>
            <sz val="9"/>
            <color indexed="81"/>
            <rFont val="Tahoma"/>
            <family val="2"/>
          </rPr>
          <t xml:space="preserve"> 
Please select an answer from the dropdown list.</t>
        </r>
      </text>
    </comment>
    <comment ref="D420" authorId="0" shapeId="0">
      <text>
        <r>
          <rPr>
            <b/>
            <sz val="9"/>
            <color indexed="81"/>
            <rFont val="Tahoma"/>
            <family val="2"/>
          </rPr>
          <t>Note:</t>
        </r>
        <r>
          <rPr>
            <sz val="9"/>
            <color indexed="81"/>
            <rFont val="Tahoma"/>
            <family val="2"/>
          </rPr>
          <t xml:space="preserve"> 
Please select an answer from the dropdown list.</t>
        </r>
      </text>
    </comment>
    <comment ref="D421" authorId="0" shapeId="0">
      <text>
        <r>
          <rPr>
            <b/>
            <sz val="9"/>
            <color indexed="81"/>
            <rFont val="Tahoma"/>
            <family val="2"/>
          </rPr>
          <t>Note:</t>
        </r>
        <r>
          <rPr>
            <sz val="9"/>
            <color indexed="81"/>
            <rFont val="Tahoma"/>
            <family val="2"/>
          </rPr>
          <t xml:space="preserve"> 
Please select an answer from the dropdown list.</t>
        </r>
      </text>
    </comment>
    <comment ref="D422" authorId="0" shapeId="0">
      <text>
        <r>
          <rPr>
            <b/>
            <sz val="9"/>
            <color indexed="81"/>
            <rFont val="Tahoma"/>
            <family val="2"/>
          </rPr>
          <t>Note:</t>
        </r>
        <r>
          <rPr>
            <sz val="9"/>
            <color indexed="81"/>
            <rFont val="Tahoma"/>
            <family val="2"/>
          </rPr>
          <t xml:space="preserve"> 
Please select an answer from the dropdown list.</t>
        </r>
      </text>
    </comment>
    <comment ref="D423" authorId="0" shapeId="0">
      <text>
        <r>
          <rPr>
            <b/>
            <sz val="9"/>
            <color indexed="81"/>
            <rFont val="Tahoma"/>
            <family val="2"/>
          </rPr>
          <t>Note:</t>
        </r>
        <r>
          <rPr>
            <sz val="9"/>
            <color indexed="81"/>
            <rFont val="Tahoma"/>
            <family val="2"/>
          </rPr>
          <t xml:space="preserve"> 
Please select an answer from the dropdown list.</t>
        </r>
      </text>
    </comment>
    <comment ref="D424" authorId="0" shapeId="0">
      <text>
        <r>
          <rPr>
            <b/>
            <sz val="9"/>
            <color indexed="81"/>
            <rFont val="Tahoma"/>
            <family val="2"/>
          </rPr>
          <t>Note:</t>
        </r>
        <r>
          <rPr>
            <sz val="9"/>
            <color indexed="81"/>
            <rFont val="Tahoma"/>
            <family val="2"/>
          </rPr>
          <t xml:space="preserve"> 
Please select an answer from the dropdown list.</t>
        </r>
      </text>
    </comment>
    <comment ref="D425" authorId="0" shapeId="0">
      <text>
        <r>
          <rPr>
            <b/>
            <sz val="9"/>
            <color indexed="81"/>
            <rFont val="Tahoma"/>
            <family val="2"/>
          </rPr>
          <t>Note:</t>
        </r>
        <r>
          <rPr>
            <sz val="9"/>
            <color indexed="81"/>
            <rFont val="Tahoma"/>
            <family val="2"/>
          </rPr>
          <t xml:space="preserve"> 
Please select an answer from the dropdown list.</t>
        </r>
      </text>
    </comment>
    <comment ref="D426" authorId="0" shapeId="0">
      <text>
        <r>
          <rPr>
            <b/>
            <sz val="9"/>
            <color indexed="81"/>
            <rFont val="Tahoma"/>
            <family val="2"/>
          </rPr>
          <t>Note:</t>
        </r>
        <r>
          <rPr>
            <sz val="9"/>
            <color indexed="81"/>
            <rFont val="Tahoma"/>
            <family val="2"/>
          </rPr>
          <t xml:space="preserve"> 
Please select an answer from the dropdown list.</t>
        </r>
      </text>
    </comment>
    <comment ref="D427" authorId="0" shapeId="0">
      <text>
        <r>
          <rPr>
            <b/>
            <sz val="9"/>
            <color indexed="81"/>
            <rFont val="Tahoma"/>
            <family val="2"/>
          </rPr>
          <t>Note:</t>
        </r>
        <r>
          <rPr>
            <sz val="9"/>
            <color indexed="81"/>
            <rFont val="Tahoma"/>
            <family val="2"/>
          </rPr>
          <t xml:space="preserve"> 
Please select an answer from the dropdown list.</t>
        </r>
      </text>
    </comment>
    <comment ref="D428" authorId="0" shapeId="0">
      <text>
        <r>
          <rPr>
            <b/>
            <sz val="9"/>
            <color indexed="81"/>
            <rFont val="Tahoma"/>
            <family val="2"/>
          </rPr>
          <t>Note:</t>
        </r>
        <r>
          <rPr>
            <sz val="9"/>
            <color indexed="81"/>
            <rFont val="Tahoma"/>
            <family val="2"/>
          </rPr>
          <t xml:space="preserve"> 
Please select an answer from the dropdown list.</t>
        </r>
      </text>
    </comment>
    <comment ref="D429" authorId="0" shapeId="0">
      <text>
        <r>
          <rPr>
            <b/>
            <sz val="9"/>
            <color indexed="81"/>
            <rFont val="Tahoma"/>
            <family val="2"/>
          </rPr>
          <t>Note:</t>
        </r>
        <r>
          <rPr>
            <sz val="9"/>
            <color indexed="81"/>
            <rFont val="Tahoma"/>
            <family val="2"/>
          </rPr>
          <t xml:space="preserve"> 
Please select an answer from the dropdown list.</t>
        </r>
      </text>
    </comment>
    <comment ref="D430" authorId="0" shapeId="0">
      <text>
        <r>
          <rPr>
            <b/>
            <sz val="9"/>
            <color indexed="81"/>
            <rFont val="Tahoma"/>
            <family val="2"/>
          </rPr>
          <t>Note:</t>
        </r>
        <r>
          <rPr>
            <sz val="9"/>
            <color indexed="81"/>
            <rFont val="Tahoma"/>
            <family val="2"/>
          </rPr>
          <t xml:space="preserve"> 
Please select an answer from the dropdown list.</t>
        </r>
      </text>
    </comment>
    <comment ref="D431" authorId="0" shapeId="0">
      <text>
        <r>
          <rPr>
            <b/>
            <sz val="9"/>
            <color indexed="81"/>
            <rFont val="Tahoma"/>
            <family val="2"/>
          </rPr>
          <t>Note:</t>
        </r>
        <r>
          <rPr>
            <sz val="9"/>
            <color indexed="81"/>
            <rFont val="Tahoma"/>
            <family val="2"/>
          </rPr>
          <t xml:space="preserve"> 
Please select an answer from the dropdown list.</t>
        </r>
      </text>
    </comment>
    <comment ref="D432" authorId="0" shapeId="0">
      <text>
        <r>
          <rPr>
            <b/>
            <sz val="9"/>
            <color indexed="81"/>
            <rFont val="Tahoma"/>
            <family val="2"/>
          </rPr>
          <t>Note:</t>
        </r>
        <r>
          <rPr>
            <sz val="9"/>
            <color indexed="81"/>
            <rFont val="Tahoma"/>
            <family val="2"/>
          </rPr>
          <t xml:space="preserve"> 
Please select an answer from the dropdown list.</t>
        </r>
      </text>
    </comment>
    <comment ref="D433" authorId="0" shapeId="0">
      <text>
        <r>
          <rPr>
            <b/>
            <sz val="9"/>
            <color indexed="81"/>
            <rFont val="Tahoma"/>
            <family val="2"/>
          </rPr>
          <t>Note:</t>
        </r>
        <r>
          <rPr>
            <sz val="9"/>
            <color indexed="81"/>
            <rFont val="Tahoma"/>
            <family val="2"/>
          </rPr>
          <t xml:space="preserve"> 
Please select an answer from the dropdown list.</t>
        </r>
      </text>
    </comment>
    <comment ref="D434" authorId="0" shapeId="0">
      <text>
        <r>
          <rPr>
            <b/>
            <sz val="9"/>
            <color indexed="81"/>
            <rFont val="Tahoma"/>
            <family val="2"/>
          </rPr>
          <t>Note:</t>
        </r>
        <r>
          <rPr>
            <sz val="9"/>
            <color indexed="81"/>
            <rFont val="Tahoma"/>
            <family val="2"/>
          </rPr>
          <t xml:space="preserve"> 
Please select an answer from the dropdown list.</t>
        </r>
      </text>
    </comment>
    <comment ref="D435" authorId="0" shapeId="0">
      <text>
        <r>
          <rPr>
            <b/>
            <sz val="9"/>
            <color indexed="81"/>
            <rFont val="Tahoma"/>
            <family val="2"/>
          </rPr>
          <t>Note:</t>
        </r>
        <r>
          <rPr>
            <sz val="9"/>
            <color indexed="81"/>
            <rFont val="Tahoma"/>
            <family val="2"/>
          </rPr>
          <t xml:space="preserve"> 
Please select an answer from the dropdown list.</t>
        </r>
      </text>
    </comment>
    <comment ref="D436" authorId="0" shapeId="0">
      <text>
        <r>
          <rPr>
            <b/>
            <sz val="9"/>
            <color indexed="81"/>
            <rFont val="Tahoma"/>
            <family val="2"/>
          </rPr>
          <t>Note:</t>
        </r>
        <r>
          <rPr>
            <sz val="9"/>
            <color indexed="81"/>
            <rFont val="Tahoma"/>
            <family val="2"/>
          </rPr>
          <t xml:space="preserve"> 
Please select an answer from the dropdown list.</t>
        </r>
      </text>
    </comment>
    <comment ref="D437" authorId="0" shapeId="0">
      <text>
        <r>
          <rPr>
            <b/>
            <sz val="9"/>
            <color indexed="81"/>
            <rFont val="Tahoma"/>
            <family val="2"/>
          </rPr>
          <t>Note:</t>
        </r>
        <r>
          <rPr>
            <sz val="9"/>
            <color indexed="81"/>
            <rFont val="Tahoma"/>
            <family val="2"/>
          </rPr>
          <t xml:space="preserve"> 
Please select an answer from the dropdown list.</t>
        </r>
      </text>
    </comment>
    <comment ref="D439" authorId="0" shapeId="0">
      <text>
        <r>
          <rPr>
            <b/>
            <sz val="9"/>
            <color indexed="81"/>
            <rFont val="Tahoma"/>
            <family val="2"/>
          </rPr>
          <t>Note:</t>
        </r>
        <r>
          <rPr>
            <sz val="9"/>
            <color indexed="81"/>
            <rFont val="Tahoma"/>
            <family val="2"/>
          </rPr>
          <t xml:space="preserve"> 
Please select an answer from the dropdown list.</t>
        </r>
      </text>
    </comment>
    <comment ref="D440" authorId="0" shapeId="0">
      <text>
        <r>
          <rPr>
            <b/>
            <sz val="9"/>
            <color indexed="81"/>
            <rFont val="Tahoma"/>
            <family val="2"/>
          </rPr>
          <t>Note:</t>
        </r>
        <r>
          <rPr>
            <sz val="9"/>
            <color indexed="81"/>
            <rFont val="Tahoma"/>
            <family val="2"/>
          </rPr>
          <t xml:space="preserve"> 
Please select an answer from the dropdown list.</t>
        </r>
      </text>
    </comment>
    <comment ref="D441" authorId="0" shapeId="0">
      <text>
        <r>
          <rPr>
            <b/>
            <sz val="9"/>
            <color indexed="81"/>
            <rFont val="Tahoma"/>
            <family val="2"/>
          </rPr>
          <t>Note:</t>
        </r>
        <r>
          <rPr>
            <sz val="9"/>
            <color indexed="81"/>
            <rFont val="Tahoma"/>
            <family val="2"/>
          </rPr>
          <t xml:space="preserve"> 
Please select an answer from the dropdown list.</t>
        </r>
      </text>
    </comment>
    <comment ref="D442" authorId="0" shapeId="0">
      <text>
        <r>
          <rPr>
            <b/>
            <sz val="9"/>
            <color indexed="81"/>
            <rFont val="Tahoma"/>
            <family val="2"/>
          </rPr>
          <t>Note:</t>
        </r>
        <r>
          <rPr>
            <sz val="9"/>
            <color indexed="81"/>
            <rFont val="Tahoma"/>
            <family val="2"/>
          </rPr>
          <t xml:space="preserve"> 
Please select an answer from the dropdown list.</t>
        </r>
      </text>
    </comment>
    <comment ref="D443" authorId="0" shapeId="0">
      <text>
        <r>
          <rPr>
            <b/>
            <sz val="9"/>
            <color indexed="81"/>
            <rFont val="Tahoma"/>
            <family val="2"/>
          </rPr>
          <t>Note:</t>
        </r>
        <r>
          <rPr>
            <sz val="9"/>
            <color indexed="81"/>
            <rFont val="Tahoma"/>
            <family val="2"/>
          </rPr>
          <t xml:space="preserve"> 
Please select an answer from the dropdown list.</t>
        </r>
      </text>
    </comment>
    <comment ref="D444" authorId="0" shapeId="0">
      <text>
        <r>
          <rPr>
            <b/>
            <sz val="9"/>
            <color indexed="81"/>
            <rFont val="Tahoma"/>
            <family val="2"/>
          </rPr>
          <t>Note:</t>
        </r>
        <r>
          <rPr>
            <sz val="9"/>
            <color indexed="81"/>
            <rFont val="Tahoma"/>
            <family val="2"/>
          </rPr>
          <t xml:space="preserve"> 
Please select an answer from the dropdown list.</t>
        </r>
      </text>
    </comment>
    <comment ref="D445" authorId="0" shapeId="0">
      <text>
        <r>
          <rPr>
            <b/>
            <sz val="9"/>
            <color indexed="81"/>
            <rFont val="Tahoma"/>
            <family val="2"/>
          </rPr>
          <t>Note:</t>
        </r>
        <r>
          <rPr>
            <sz val="9"/>
            <color indexed="81"/>
            <rFont val="Tahoma"/>
            <family val="2"/>
          </rPr>
          <t xml:space="preserve"> 
Please select an answer from the dropdown list.</t>
        </r>
      </text>
    </comment>
    <comment ref="D446" authorId="0" shapeId="0">
      <text>
        <r>
          <rPr>
            <b/>
            <sz val="9"/>
            <color indexed="81"/>
            <rFont val="Tahoma"/>
            <family val="2"/>
          </rPr>
          <t>Note:</t>
        </r>
        <r>
          <rPr>
            <sz val="9"/>
            <color indexed="81"/>
            <rFont val="Tahoma"/>
            <family val="2"/>
          </rPr>
          <t xml:space="preserve"> 
Please select an answer from the dropdown list.</t>
        </r>
      </text>
    </comment>
    <comment ref="D449" authorId="0" shapeId="0">
      <text>
        <r>
          <rPr>
            <b/>
            <sz val="9"/>
            <color indexed="81"/>
            <rFont val="Tahoma"/>
            <family val="2"/>
          </rPr>
          <t>Note:</t>
        </r>
        <r>
          <rPr>
            <sz val="9"/>
            <color indexed="81"/>
            <rFont val="Tahoma"/>
            <family val="2"/>
          </rPr>
          <t xml:space="preserve"> 
Please select an answer from the dropdown list.</t>
        </r>
      </text>
    </comment>
    <comment ref="D451" authorId="0" shapeId="0">
      <text>
        <r>
          <rPr>
            <b/>
            <sz val="9"/>
            <color indexed="81"/>
            <rFont val="Tahoma"/>
            <family val="2"/>
          </rPr>
          <t>Note:</t>
        </r>
        <r>
          <rPr>
            <sz val="9"/>
            <color indexed="81"/>
            <rFont val="Tahoma"/>
            <family val="2"/>
          </rPr>
          <t xml:space="preserve"> 
Please select an answer from the dropdown list.</t>
        </r>
      </text>
    </comment>
    <comment ref="D452" authorId="0" shapeId="0">
      <text>
        <r>
          <rPr>
            <b/>
            <sz val="9"/>
            <color indexed="81"/>
            <rFont val="Tahoma"/>
            <family val="2"/>
          </rPr>
          <t>Note:</t>
        </r>
        <r>
          <rPr>
            <sz val="9"/>
            <color indexed="81"/>
            <rFont val="Tahoma"/>
            <family val="2"/>
          </rPr>
          <t xml:space="preserve"> 
Please select an answer from the dropdown list.</t>
        </r>
      </text>
    </comment>
    <comment ref="D453" authorId="0" shapeId="0">
      <text>
        <r>
          <rPr>
            <b/>
            <sz val="9"/>
            <color indexed="81"/>
            <rFont val="Tahoma"/>
            <family val="2"/>
          </rPr>
          <t>Note:</t>
        </r>
        <r>
          <rPr>
            <sz val="9"/>
            <color indexed="81"/>
            <rFont val="Tahoma"/>
            <family val="2"/>
          </rPr>
          <t xml:space="preserve"> 
Please select an answer from the dropdown list.</t>
        </r>
      </text>
    </comment>
    <comment ref="D454" authorId="0" shapeId="0">
      <text>
        <r>
          <rPr>
            <b/>
            <sz val="9"/>
            <color indexed="81"/>
            <rFont val="Tahoma"/>
            <family val="2"/>
          </rPr>
          <t>Note:</t>
        </r>
        <r>
          <rPr>
            <sz val="9"/>
            <color indexed="81"/>
            <rFont val="Tahoma"/>
            <family val="2"/>
          </rPr>
          <t xml:space="preserve"> 
Please select an answer from the dropdown list.</t>
        </r>
      </text>
    </comment>
    <comment ref="D455" authorId="0" shapeId="0">
      <text>
        <r>
          <rPr>
            <b/>
            <sz val="9"/>
            <color indexed="81"/>
            <rFont val="Tahoma"/>
            <family val="2"/>
          </rPr>
          <t>Note:</t>
        </r>
        <r>
          <rPr>
            <sz val="9"/>
            <color indexed="81"/>
            <rFont val="Tahoma"/>
            <family val="2"/>
          </rPr>
          <t xml:space="preserve"> 
Please select an answer from the dropdown list.</t>
        </r>
      </text>
    </comment>
    <comment ref="D456" authorId="0" shapeId="0">
      <text>
        <r>
          <rPr>
            <b/>
            <sz val="9"/>
            <color indexed="81"/>
            <rFont val="Tahoma"/>
            <family val="2"/>
          </rPr>
          <t>Note:</t>
        </r>
        <r>
          <rPr>
            <sz val="9"/>
            <color indexed="81"/>
            <rFont val="Tahoma"/>
            <family val="2"/>
          </rPr>
          <t xml:space="preserve"> 
Please select an answer from the dropdown list.</t>
        </r>
      </text>
    </comment>
    <comment ref="D457" authorId="0" shapeId="0">
      <text>
        <r>
          <rPr>
            <b/>
            <sz val="9"/>
            <color indexed="81"/>
            <rFont val="Tahoma"/>
            <family val="2"/>
          </rPr>
          <t>Note:</t>
        </r>
        <r>
          <rPr>
            <sz val="9"/>
            <color indexed="81"/>
            <rFont val="Tahoma"/>
            <family val="2"/>
          </rPr>
          <t xml:space="preserve"> 
Please select an answer from the dropdown list.</t>
        </r>
      </text>
    </comment>
    <comment ref="D458" authorId="0" shapeId="0">
      <text>
        <r>
          <rPr>
            <b/>
            <sz val="9"/>
            <color indexed="81"/>
            <rFont val="Tahoma"/>
            <family val="2"/>
          </rPr>
          <t>Note:</t>
        </r>
        <r>
          <rPr>
            <sz val="9"/>
            <color indexed="81"/>
            <rFont val="Tahoma"/>
            <family val="2"/>
          </rPr>
          <t xml:space="preserve"> 
Please select an answer from the dropdown list.</t>
        </r>
      </text>
    </comment>
    <comment ref="D459" authorId="0" shapeId="0">
      <text>
        <r>
          <rPr>
            <b/>
            <sz val="9"/>
            <color indexed="81"/>
            <rFont val="Tahoma"/>
            <family val="2"/>
          </rPr>
          <t>Note:</t>
        </r>
        <r>
          <rPr>
            <sz val="9"/>
            <color indexed="81"/>
            <rFont val="Tahoma"/>
            <family val="2"/>
          </rPr>
          <t xml:space="preserve"> 
Please select an answer from the dropdown list.</t>
        </r>
      </text>
    </comment>
    <comment ref="D460" authorId="0" shapeId="0">
      <text>
        <r>
          <rPr>
            <b/>
            <sz val="9"/>
            <color indexed="81"/>
            <rFont val="Tahoma"/>
            <family val="2"/>
          </rPr>
          <t>Note:</t>
        </r>
        <r>
          <rPr>
            <sz val="9"/>
            <color indexed="81"/>
            <rFont val="Tahoma"/>
            <family val="2"/>
          </rPr>
          <t xml:space="preserve"> 
Please select an answer from the dropdown list.</t>
        </r>
      </text>
    </comment>
    <comment ref="D463" authorId="0" shapeId="0">
      <text>
        <r>
          <rPr>
            <b/>
            <sz val="9"/>
            <color indexed="81"/>
            <rFont val="Tahoma"/>
            <family val="2"/>
          </rPr>
          <t>Note:</t>
        </r>
        <r>
          <rPr>
            <sz val="9"/>
            <color indexed="81"/>
            <rFont val="Tahoma"/>
            <family val="2"/>
          </rPr>
          <t xml:space="preserve"> 
Please select an answer from the dropdown list.</t>
        </r>
      </text>
    </comment>
    <comment ref="D464" authorId="0" shapeId="0">
      <text>
        <r>
          <rPr>
            <b/>
            <sz val="9"/>
            <color indexed="81"/>
            <rFont val="Tahoma"/>
            <family val="2"/>
          </rPr>
          <t>Note:</t>
        </r>
        <r>
          <rPr>
            <sz val="9"/>
            <color indexed="81"/>
            <rFont val="Tahoma"/>
            <family val="2"/>
          </rPr>
          <t xml:space="preserve"> 
Please select an answer from the dropdown list.</t>
        </r>
      </text>
    </comment>
    <comment ref="D466" authorId="0" shapeId="0">
      <text>
        <r>
          <rPr>
            <b/>
            <sz val="9"/>
            <color indexed="81"/>
            <rFont val="Tahoma"/>
            <family val="2"/>
          </rPr>
          <t>Note:</t>
        </r>
        <r>
          <rPr>
            <sz val="9"/>
            <color indexed="81"/>
            <rFont val="Tahoma"/>
            <family val="2"/>
          </rPr>
          <t xml:space="preserve"> 
Please select an answer from the dropdown list.</t>
        </r>
      </text>
    </comment>
    <comment ref="D467" authorId="0" shapeId="0">
      <text>
        <r>
          <rPr>
            <b/>
            <sz val="9"/>
            <color indexed="81"/>
            <rFont val="Tahoma"/>
            <family val="2"/>
          </rPr>
          <t>Note:</t>
        </r>
        <r>
          <rPr>
            <sz val="9"/>
            <color indexed="81"/>
            <rFont val="Tahoma"/>
            <family val="2"/>
          </rPr>
          <t xml:space="preserve"> 
Please select an answer from the dropdown list.</t>
        </r>
      </text>
    </comment>
    <comment ref="D468" authorId="0" shapeId="0">
      <text>
        <r>
          <rPr>
            <b/>
            <sz val="9"/>
            <color indexed="81"/>
            <rFont val="Tahoma"/>
            <family val="2"/>
          </rPr>
          <t>Note:</t>
        </r>
        <r>
          <rPr>
            <sz val="9"/>
            <color indexed="81"/>
            <rFont val="Tahoma"/>
            <family val="2"/>
          </rPr>
          <t xml:space="preserve"> 
Please select an answer from the dropdown list.</t>
        </r>
      </text>
    </comment>
    <comment ref="D470" authorId="0" shapeId="0">
      <text>
        <r>
          <rPr>
            <b/>
            <sz val="9"/>
            <color indexed="81"/>
            <rFont val="Tahoma"/>
            <family val="2"/>
          </rPr>
          <t>Note:</t>
        </r>
        <r>
          <rPr>
            <sz val="9"/>
            <color indexed="81"/>
            <rFont val="Tahoma"/>
            <family val="2"/>
          </rPr>
          <t xml:space="preserve"> 
Please select an answer from the dropdown list.</t>
        </r>
      </text>
    </comment>
    <comment ref="D471" authorId="0" shapeId="0">
      <text>
        <r>
          <rPr>
            <b/>
            <sz val="9"/>
            <color indexed="81"/>
            <rFont val="Tahoma"/>
            <family val="2"/>
          </rPr>
          <t>Note:</t>
        </r>
        <r>
          <rPr>
            <sz val="9"/>
            <color indexed="81"/>
            <rFont val="Tahoma"/>
            <family val="2"/>
          </rPr>
          <t xml:space="preserve"> 
Please select an answer from the dropdown list.</t>
        </r>
      </text>
    </comment>
    <comment ref="D472" authorId="0" shapeId="0">
      <text>
        <r>
          <rPr>
            <b/>
            <sz val="9"/>
            <color indexed="81"/>
            <rFont val="Tahoma"/>
            <family val="2"/>
          </rPr>
          <t>Note:</t>
        </r>
        <r>
          <rPr>
            <sz val="9"/>
            <color indexed="81"/>
            <rFont val="Tahoma"/>
            <family val="2"/>
          </rPr>
          <t xml:space="preserve"> 
Please select an answer from the dropdown list.</t>
        </r>
      </text>
    </comment>
    <comment ref="D473" authorId="0" shapeId="0">
      <text>
        <r>
          <rPr>
            <b/>
            <sz val="9"/>
            <color indexed="81"/>
            <rFont val="Tahoma"/>
            <family val="2"/>
          </rPr>
          <t>Note:</t>
        </r>
        <r>
          <rPr>
            <sz val="9"/>
            <color indexed="81"/>
            <rFont val="Tahoma"/>
            <family val="2"/>
          </rPr>
          <t xml:space="preserve"> 
Please select an answer from the dropdown list.</t>
        </r>
      </text>
    </comment>
    <comment ref="D474" authorId="0" shapeId="0">
      <text>
        <r>
          <rPr>
            <b/>
            <sz val="9"/>
            <color indexed="81"/>
            <rFont val="Tahoma"/>
            <family val="2"/>
          </rPr>
          <t>Note:</t>
        </r>
        <r>
          <rPr>
            <sz val="9"/>
            <color indexed="81"/>
            <rFont val="Tahoma"/>
            <family val="2"/>
          </rPr>
          <t xml:space="preserve"> 
Please select an answer from the dropdown list.</t>
        </r>
      </text>
    </comment>
    <comment ref="D475" authorId="0" shapeId="0">
      <text>
        <r>
          <rPr>
            <b/>
            <sz val="9"/>
            <color indexed="81"/>
            <rFont val="Tahoma"/>
            <family val="2"/>
          </rPr>
          <t>Note:</t>
        </r>
        <r>
          <rPr>
            <sz val="9"/>
            <color indexed="81"/>
            <rFont val="Tahoma"/>
            <family val="2"/>
          </rPr>
          <t xml:space="preserve"> 
Please select an answer from the dropdown list.</t>
        </r>
      </text>
    </comment>
    <comment ref="D476" authorId="0" shapeId="0">
      <text>
        <r>
          <rPr>
            <b/>
            <sz val="9"/>
            <color indexed="81"/>
            <rFont val="Tahoma"/>
            <family val="2"/>
          </rPr>
          <t>Note:</t>
        </r>
        <r>
          <rPr>
            <sz val="9"/>
            <color indexed="81"/>
            <rFont val="Tahoma"/>
            <family val="2"/>
          </rPr>
          <t xml:space="preserve"> 
Please select an answer from the dropdown list.</t>
        </r>
      </text>
    </comment>
    <comment ref="D478" authorId="0" shapeId="0">
      <text>
        <r>
          <rPr>
            <b/>
            <sz val="9"/>
            <color indexed="81"/>
            <rFont val="Tahoma"/>
            <family val="2"/>
          </rPr>
          <t>Note:</t>
        </r>
        <r>
          <rPr>
            <sz val="9"/>
            <color indexed="81"/>
            <rFont val="Tahoma"/>
            <family val="2"/>
          </rPr>
          <t xml:space="preserve"> 
Please select an answer from the dropdown list.</t>
        </r>
      </text>
    </comment>
    <comment ref="D480" authorId="0" shapeId="0">
      <text>
        <r>
          <rPr>
            <b/>
            <sz val="9"/>
            <color indexed="81"/>
            <rFont val="Tahoma"/>
            <family val="2"/>
          </rPr>
          <t>Note:</t>
        </r>
        <r>
          <rPr>
            <sz val="9"/>
            <color indexed="81"/>
            <rFont val="Tahoma"/>
            <family val="2"/>
          </rPr>
          <t xml:space="preserve"> 
Please select an answer from the dropdown list.</t>
        </r>
      </text>
    </comment>
    <comment ref="D481" authorId="0" shapeId="0">
      <text>
        <r>
          <rPr>
            <b/>
            <sz val="9"/>
            <color indexed="81"/>
            <rFont val="Tahoma"/>
            <family val="2"/>
          </rPr>
          <t>Note:</t>
        </r>
        <r>
          <rPr>
            <sz val="9"/>
            <color indexed="81"/>
            <rFont val="Tahoma"/>
            <family val="2"/>
          </rPr>
          <t xml:space="preserve"> 
Please select an answer from the dropdown list.</t>
        </r>
      </text>
    </comment>
    <comment ref="D482" authorId="0" shapeId="0">
      <text>
        <r>
          <rPr>
            <b/>
            <sz val="9"/>
            <color indexed="81"/>
            <rFont val="Tahoma"/>
            <family val="2"/>
          </rPr>
          <t>Note:</t>
        </r>
        <r>
          <rPr>
            <sz val="9"/>
            <color indexed="81"/>
            <rFont val="Tahoma"/>
            <family val="2"/>
          </rPr>
          <t xml:space="preserve"> 
Please select an answer from the dropdown list.</t>
        </r>
      </text>
    </comment>
    <comment ref="D483" authorId="0" shapeId="0">
      <text>
        <r>
          <rPr>
            <b/>
            <sz val="9"/>
            <color indexed="81"/>
            <rFont val="Tahoma"/>
            <family val="2"/>
          </rPr>
          <t>Note:</t>
        </r>
        <r>
          <rPr>
            <sz val="9"/>
            <color indexed="81"/>
            <rFont val="Tahoma"/>
            <family val="2"/>
          </rPr>
          <t xml:space="preserve"> 
Please select an answer from the dropdown list.</t>
        </r>
      </text>
    </comment>
    <comment ref="D484" authorId="0" shapeId="0">
      <text>
        <r>
          <rPr>
            <b/>
            <sz val="9"/>
            <color indexed="81"/>
            <rFont val="Tahoma"/>
            <family val="2"/>
          </rPr>
          <t>Note:</t>
        </r>
        <r>
          <rPr>
            <sz val="9"/>
            <color indexed="81"/>
            <rFont val="Tahoma"/>
            <family val="2"/>
          </rPr>
          <t xml:space="preserve"> 
Please select an answer from the dropdown list.</t>
        </r>
      </text>
    </comment>
    <comment ref="D485" authorId="0" shapeId="0">
      <text>
        <r>
          <rPr>
            <b/>
            <sz val="9"/>
            <color indexed="81"/>
            <rFont val="Tahoma"/>
            <family val="2"/>
          </rPr>
          <t>Note:</t>
        </r>
        <r>
          <rPr>
            <sz val="9"/>
            <color indexed="81"/>
            <rFont val="Tahoma"/>
            <family val="2"/>
          </rPr>
          <t xml:space="preserve"> 
Please select an answer from the dropdown list.</t>
        </r>
      </text>
    </comment>
    <comment ref="D486" authorId="0" shapeId="0">
      <text>
        <r>
          <rPr>
            <b/>
            <sz val="9"/>
            <color indexed="81"/>
            <rFont val="Tahoma"/>
            <family val="2"/>
          </rPr>
          <t>Note:</t>
        </r>
        <r>
          <rPr>
            <sz val="9"/>
            <color indexed="81"/>
            <rFont val="Tahoma"/>
            <family val="2"/>
          </rPr>
          <t xml:space="preserve"> 
Please select an answer from the dropdown list.</t>
        </r>
      </text>
    </comment>
    <comment ref="D487" authorId="0" shapeId="0">
      <text>
        <r>
          <rPr>
            <b/>
            <sz val="9"/>
            <color indexed="81"/>
            <rFont val="Tahoma"/>
            <family val="2"/>
          </rPr>
          <t>Note:</t>
        </r>
        <r>
          <rPr>
            <sz val="9"/>
            <color indexed="81"/>
            <rFont val="Tahoma"/>
            <family val="2"/>
          </rPr>
          <t xml:space="preserve"> 
Please select an answer from the dropdown list.</t>
        </r>
      </text>
    </comment>
    <comment ref="D488" authorId="0" shapeId="0">
      <text>
        <r>
          <rPr>
            <b/>
            <sz val="9"/>
            <color indexed="81"/>
            <rFont val="Tahoma"/>
            <family val="2"/>
          </rPr>
          <t>Note:</t>
        </r>
        <r>
          <rPr>
            <sz val="9"/>
            <color indexed="81"/>
            <rFont val="Tahoma"/>
            <family val="2"/>
          </rPr>
          <t xml:space="preserve"> 
Please select an answer from the dropdown list.</t>
        </r>
      </text>
    </comment>
    <comment ref="D491" authorId="0" shapeId="0">
      <text>
        <r>
          <rPr>
            <b/>
            <sz val="9"/>
            <color indexed="81"/>
            <rFont val="Tahoma"/>
            <family val="2"/>
          </rPr>
          <t>Note:</t>
        </r>
        <r>
          <rPr>
            <sz val="9"/>
            <color indexed="81"/>
            <rFont val="Tahoma"/>
            <family val="2"/>
          </rPr>
          <t xml:space="preserve"> 
Please select an answer from the dropdown list.</t>
        </r>
      </text>
    </comment>
    <comment ref="D492" authorId="0" shapeId="0">
      <text>
        <r>
          <rPr>
            <b/>
            <sz val="9"/>
            <color indexed="81"/>
            <rFont val="Tahoma"/>
            <family val="2"/>
          </rPr>
          <t>Note:</t>
        </r>
        <r>
          <rPr>
            <sz val="9"/>
            <color indexed="81"/>
            <rFont val="Tahoma"/>
            <family val="2"/>
          </rPr>
          <t xml:space="preserve"> 
Please select an answer from the dropdown list.</t>
        </r>
      </text>
    </comment>
    <comment ref="D493" authorId="0" shapeId="0">
      <text>
        <r>
          <rPr>
            <b/>
            <sz val="9"/>
            <color indexed="81"/>
            <rFont val="Tahoma"/>
            <family val="2"/>
          </rPr>
          <t>Note:</t>
        </r>
        <r>
          <rPr>
            <sz val="9"/>
            <color indexed="81"/>
            <rFont val="Tahoma"/>
            <family val="2"/>
          </rPr>
          <t xml:space="preserve"> 
Please select an answer from the dropdown list.</t>
        </r>
      </text>
    </comment>
    <comment ref="D494" authorId="0" shapeId="0">
      <text>
        <r>
          <rPr>
            <b/>
            <sz val="9"/>
            <color indexed="81"/>
            <rFont val="Tahoma"/>
            <family val="2"/>
          </rPr>
          <t>Note:</t>
        </r>
        <r>
          <rPr>
            <sz val="9"/>
            <color indexed="81"/>
            <rFont val="Tahoma"/>
            <family val="2"/>
          </rPr>
          <t xml:space="preserve"> 
Please select an answer from the dropdown list.</t>
        </r>
      </text>
    </comment>
    <comment ref="D495" authorId="0" shapeId="0">
      <text>
        <r>
          <rPr>
            <b/>
            <sz val="9"/>
            <color indexed="81"/>
            <rFont val="Tahoma"/>
            <family val="2"/>
          </rPr>
          <t>Note:</t>
        </r>
        <r>
          <rPr>
            <sz val="9"/>
            <color indexed="81"/>
            <rFont val="Tahoma"/>
            <family val="2"/>
          </rPr>
          <t xml:space="preserve"> 
Please select an answer from the dropdown list.</t>
        </r>
      </text>
    </comment>
    <comment ref="D497" authorId="0" shapeId="0">
      <text>
        <r>
          <rPr>
            <b/>
            <sz val="9"/>
            <color indexed="81"/>
            <rFont val="Tahoma"/>
            <family val="2"/>
          </rPr>
          <t>Note:</t>
        </r>
        <r>
          <rPr>
            <sz val="9"/>
            <color indexed="81"/>
            <rFont val="Tahoma"/>
            <family val="2"/>
          </rPr>
          <t xml:space="preserve"> 
Please select an answer from the dropdown list.</t>
        </r>
      </text>
    </comment>
    <comment ref="D498" authorId="0" shapeId="0">
      <text>
        <r>
          <rPr>
            <b/>
            <sz val="9"/>
            <color indexed="81"/>
            <rFont val="Tahoma"/>
            <family val="2"/>
          </rPr>
          <t>Note:</t>
        </r>
        <r>
          <rPr>
            <sz val="9"/>
            <color indexed="81"/>
            <rFont val="Tahoma"/>
            <family val="2"/>
          </rPr>
          <t xml:space="preserve"> 
Please select an answer from the dropdown list.</t>
        </r>
      </text>
    </comment>
    <comment ref="D499" authorId="0" shapeId="0">
      <text>
        <r>
          <rPr>
            <b/>
            <sz val="9"/>
            <color indexed="81"/>
            <rFont val="Tahoma"/>
            <family val="2"/>
          </rPr>
          <t>Note:</t>
        </r>
        <r>
          <rPr>
            <sz val="9"/>
            <color indexed="81"/>
            <rFont val="Tahoma"/>
            <family val="2"/>
          </rPr>
          <t xml:space="preserve"> 
Please select an answer from the dropdown list.</t>
        </r>
      </text>
    </comment>
    <comment ref="D500" authorId="0" shapeId="0">
      <text>
        <r>
          <rPr>
            <b/>
            <sz val="9"/>
            <color indexed="81"/>
            <rFont val="Tahoma"/>
            <family val="2"/>
          </rPr>
          <t>Note:</t>
        </r>
        <r>
          <rPr>
            <sz val="9"/>
            <color indexed="81"/>
            <rFont val="Tahoma"/>
            <family val="2"/>
          </rPr>
          <t xml:space="preserve"> 
Please select an answer from the dropdown list.</t>
        </r>
      </text>
    </comment>
    <comment ref="D501" authorId="0" shapeId="0">
      <text>
        <r>
          <rPr>
            <b/>
            <sz val="9"/>
            <color indexed="81"/>
            <rFont val="Tahoma"/>
            <family val="2"/>
          </rPr>
          <t>Note:</t>
        </r>
        <r>
          <rPr>
            <sz val="9"/>
            <color indexed="81"/>
            <rFont val="Tahoma"/>
            <family val="2"/>
          </rPr>
          <t xml:space="preserve"> 
Please select an answer from the dropdown list.</t>
        </r>
      </text>
    </comment>
    <comment ref="D502" authorId="0" shapeId="0">
      <text>
        <r>
          <rPr>
            <b/>
            <sz val="9"/>
            <color indexed="81"/>
            <rFont val="Tahoma"/>
            <family val="2"/>
          </rPr>
          <t>Note:</t>
        </r>
        <r>
          <rPr>
            <sz val="9"/>
            <color indexed="81"/>
            <rFont val="Tahoma"/>
            <family val="2"/>
          </rPr>
          <t xml:space="preserve"> 
Please select an answer from the dropdown list.</t>
        </r>
      </text>
    </comment>
    <comment ref="D503" authorId="0" shapeId="0">
      <text>
        <r>
          <rPr>
            <b/>
            <sz val="9"/>
            <color indexed="81"/>
            <rFont val="Tahoma"/>
            <family val="2"/>
          </rPr>
          <t>Note:</t>
        </r>
        <r>
          <rPr>
            <sz val="9"/>
            <color indexed="81"/>
            <rFont val="Tahoma"/>
            <family val="2"/>
          </rPr>
          <t xml:space="preserve"> 
Please select an answer from the dropdown list.</t>
        </r>
      </text>
    </comment>
    <comment ref="D504" authorId="0" shapeId="0">
      <text>
        <r>
          <rPr>
            <b/>
            <sz val="9"/>
            <color indexed="81"/>
            <rFont val="Tahoma"/>
            <family val="2"/>
          </rPr>
          <t>Note:</t>
        </r>
        <r>
          <rPr>
            <sz val="9"/>
            <color indexed="81"/>
            <rFont val="Tahoma"/>
            <family val="2"/>
          </rPr>
          <t xml:space="preserve"> 
Please select an answer from the dropdown list.</t>
        </r>
      </text>
    </comment>
    <comment ref="D505" authorId="0" shapeId="0">
      <text>
        <r>
          <rPr>
            <b/>
            <sz val="9"/>
            <color indexed="81"/>
            <rFont val="Tahoma"/>
            <family val="2"/>
          </rPr>
          <t>Note:</t>
        </r>
        <r>
          <rPr>
            <sz val="9"/>
            <color indexed="81"/>
            <rFont val="Tahoma"/>
            <family val="2"/>
          </rPr>
          <t xml:space="preserve"> 
Please select an answer from the dropdown list.</t>
        </r>
      </text>
    </comment>
    <comment ref="D506" authorId="0" shapeId="0">
      <text>
        <r>
          <rPr>
            <b/>
            <sz val="9"/>
            <color indexed="81"/>
            <rFont val="Tahoma"/>
            <family val="2"/>
          </rPr>
          <t>Note:</t>
        </r>
        <r>
          <rPr>
            <sz val="9"/>
            <color indexed="81"/>
            <rFont val="Tahoma"/>
            <family val="2"/>
          </rPr>
          <t xml:space="preserve"> 
Please select an answer from the dropdown list.</t>
        </r>
      </text>
    </comment>
    <comment ref="D507" authorId="0" shapeId="0">
      <text>
        <r>
          <rPr>
            <b/>
            <sz val="9"/>
            <color indexed="81"/>
            <rFont val="Tahoma"/>
            <family val="2"/>
          </rPr>
          <t>Note:</t>
        </r>
        <r>
          <rPr>
            <sz val="9"/>
            <color indexed="81"/>
            <rFont val="Tahoma"/>
            <family val="2"/>
          </rPr>
          <t xml:space="preserve"> 
Please select an answer from the dropdown list.</t>
        </r>
      </text>
    </comment>
    <comment ref="D508" authorId="0" shapeId="0">
      <text>
        <r>
          <rPr>
            <b/>
            <sz val="9"/>
            <color indexed="81"/>
            <rFont val="Tahoma"/>
            <family val="2"/>
          </rPr>
          <t>Note:</t>
        </r>
        <r>
          <rPr>
            <sz val="9"/>
            <color indexed="81"/>
            <rFont val="Tahoma"/>
            <family val="2"/>
          </rPr>
          <t xml:space="preserve"> 
Please select an answer from the dropdown list.</t>
        </r>
      </text>
    </comment>
    <comment ref="D509" authorId="0" shapeId="0">
      <text>
        <r>
          <rPr>
            <b/>
            <sz val="9"/>
            <color indexed="81"/>
            <rFont val="Tahoma"/>
            <family val="2"/>
          </rPr>
          <t>Note:</t>
        </r>
        <r>
          <rPr>
            <sz val="9"/>
            <color indexed="81"/>
            <rFont val="Tahoma"/>
            <family val="2"/>
          </rPr>
          <t xml:space="preserve"> 
Please select an answer from the dropdown list.</t>
        </r>
      </text>
    </comment>
    <comment ref="D510" authorId="0" shapeId="0">
      <text>
        <r>
          <rPr>
            <b/>
            <sz val="9"/>
            <color indexed="81"/>
            <rFont val="Tahoma"/>
            <family val="2"/>
          </rPr>
          <t>Note:</t>
        </r>
        <r>
          <rPr>
            <sz val="9"/>
            <color indexed="81"/>
            <rFont val="Tahoma"/>
            <family val="2"/>
          </rPr>
          <t xml:space="preserve"> 
Please select an answer from the dropdown list.</t>
        </r>
      </text>
    </comment>
    <comment ref="D511" authorId="0" shapeId="0">
      <text>
        <r>
          <rPr>
            <b/>
            <sz val="9"/>
            <color indexed="81"/>
            <rFont val="Tahoma"/>
            <family val="2"/>
          </rPr>
          <t>Note:</t>
        </r>
        <r>
          <rPr>
            <sz val="9"/>
            <color indexed="81"/>
            <rFont val="Tahoma"/>
            <family val="2"/>
          </rPr>
          <t xml:space="preserve"> 
Please select an answer from the dropdown list.</t>
        </r>
      </text>
    </comment>
    <comment ref="D512" authorId="0" shapeId="0">
      <text>
        <r>
          <rPr>
            <b/>
            <sz val="9"/>
            <color indexed="81"/>
            <rFont val="Tahoma"/>
            <family val="2"/>
          </rPr>
          <t>Note:</t>
        </r>
        <r>
          <rPr>
            <sz val="9"/>
            <color indexed="81"/>
            <rFont val="Tahoma"/>
            <family val="2"/>
          </rPr>
          <t xml:space="preserve"> 
Please select an answer from the dropdown list.</t>
        </r>
      </text>
    </comment>
    <comment ref="D513" authorId="0" shapeId="0">
      <text>
        <r>
          <rPr>
            <b/>
            <sz val="9"/>
            <color indexed="81"/>
            <rFont val="Tahoma"/>
            <family val="2"/>
          </rPr>
          <t>Note:</t>
        </r>
        <r>
          <rPr>
            <sz val="9"/>
            <color indexed="81"/>
            <rFont val="Tahoma"/>
            <family val="2"/>
          </rPr>
          <t xml:space="preserve"> 
Please select an answer from the dropdown list.</t>
        </r>
      </text>
    </comment>
    <comment ref="D515" authorId="0" shapeId="0">
      <text>
        <r>
          <rPr>
            <b/>
            <sz val="9"/>
            <color indexed="81"/>
            <rFont val="Tahoma"/>
            <family val="2"/>
          </rPr>
          <t>Note:</t>
        </r>
        <r>
          <rPr>
            <sz val="9"/>
            <color indexed="81"/>
            <rFont val="Tahoma"/>
            <family val="2"/>
          </rPr>
          <t xml:space="preserve"> 
Please select an answer from the dropdown list.</t>
        </r>
      </text>
    </comment>
    <comment ref="D516" authorId="0" shapeId="0">
      <text>
        <r>
          <rPr>
            <b/>
            <sz val="9"/>
            <color indexed="81"/>
            <rFont val="Tahoma"/>
            <family val="2"/>
          </rPr>
          <t>Note:</t>
        </r>
        <r>
          <rPr>
            <sz val="9"/>
            <color indexed="81"/>
            <rFont val="Tahoma"/>
            <family val="2"/>
          </rPr>
          <t xml:space="preserve"> 
Please select an answer from the dropdown list.</t>
        </r>
      </text>
    </comment>
    <comment ref="D517" authorId="0" shapeId="0">
      <text>
        <r>
          <rPr>
            <b/>
            <sz val="9"/>
            <color indexed="81"/>
            <rFont val="Tahoma"/>
            <family val="2"/>
          </rPr>
          <t>Note:</t>
        </r>
        <r>
          <rPr>
            <sz val="9"/>
            <color indexed="81"/>
            <rFont val="Tahoma"/>
            <family val="2"/>
          </rPr>
          <t xml:space="preserve"> 
Please select an answer from the dropdown list.</t>
        </r>
      </text>
    </comment>
    <comment ref="D518" authorId="0" shapeId="0">
      <text>
        <r>
          <rPr>
            <b/>
            <sz val="9"/>
            <color indexed="81"/>
            <rFont val="Tahoma"/>
            <family val="2"/>
          </rPr>
          <t>Note:</t>
        </r>
        <r>
          <rPr>
            <sz val="9"/>
            <color indexed="81"/>
            <rFont val="Tahoma"/>
            <family val="2"/>
          </rPr>
          <t xml:space="preserve"> 
Please select an answer from the dropdown list.</t>
        </r>
      </text>
    </comment>
    <comment ref="D519" authorId="0" shapeId="0">
      <text>
        <r>
          <rPr>
            <b/>
            <sz val="9"/>
            <color indexed="81"/>
            <rFont val="Tahoma"/>
            <family val="2"/>
          </rPr>
          <t>Note:</t>
        </r>
        <r>
          <rPr>
            <sz val="9"/>
            <color indexed="81"/>
            <rFont val="Tahoma"/>
            <family val="2"/>
          </rPr>
          <t xml:space="preserve"> 
Please select an answer from the dropdown list.</t>
        </r>
      </text>
    </comment>
    <comment ref="D522" authorId="0" shapeId="0">
      <text>
        <r>
          <rPr>
            <b/>
            <sz val="9"/>
            <color indexed="81"/>
            <rFont val="Tahoma"/>
            <family val="2"/>
          </rPr>
          <t>Note:</t>
        </r>
        <r>
          <rPr>
            <sz val="9"/>
            <color indexed="81"/>
            <rFont val="Tahoma"/>
            <family val="2"/>
          </rPr>
          <t xml:space="preserve"> 
Please select an answer from the dropdown list.</t>
        </r>
      </text>
    </comment>
    <comment ref="D523" authorId="0" shapeId="0">
      <text>
        <r>
          <rPr>
            <b/>
            <sz val="9"/>
            <color indexed="81"/>
            <rFont val="Tahoma"/>
            <family val="2"/>
          </rPr>
          <t>Note:</t>
        </r>
        <r>
          <rPr>
            <sz val="9"/>
            <color indexed="81"/>
            <rFont val="Tahoma"/>
            <family val="2"/>
          </rPr>
          <t xml:space="preserve"> 
Please select an answer from the dropdown list.</t>
        </r>
      </text>
    </comment>
    <comment ref="D524" authorId="0" shapeId="0">
      <text>
        <r>
          <rPr>
            <b/>
            <sz val="9"/>
            <color indexed="81"/>
            <rFont val="Tahoma"/>
            <family val="2"/>
          </rPr>
          <t>Note:</t>
        </r>
        <r>
          <rPr>
            <sz val="9"/>
            <color indexed="81"/>
            <rFont val="Tahoma"/>
            <family val="2"/>
          </rPr>
          <t xml:space="preserve"> 
Please select an answer from the dropdown list.</t>
        </r>
      </text>
    </comment>
    <comment ref="D525" authorId="0" shapeId="0">
      <text>
        <r>
          <rPr>
            <b/>
            <sz val="9"/>
            <color indexed="81"/>
            <rFont val="Tahoma"/>
            <family val="2"/>
          </rPr>
          <t>Note:</t>
        </r>
        <r>
          <rPr>
            <sz val="9"/>
            <color indexed="81"/>
            <rFont val="Tahoma"/>
            <family val="2"/>
          </rPr>
          <t xml:space="preserve"> 
Please select an answer from the dropdown list.</t>
        </r>
      </text>
    </comment>
    <comment ref="D526" authorId="0" shapeId="0">
      <text>
        <r>
          <rPr>
            <b/>
            <sz val="9"/>
            <color indexed="81"/>
            <rFont val="Tahoma"/>
            <family val="2"/>
          </rPr>
          <t>Note:</t>
        </r>
        <r>
          <rPr>
            <sz val="9"/>
            <color indexed="81"/>
            <rFont val="Tahoma"/>
            <family val="2"/>
          </rPr>
          <t xml:space="preserve"> 
Please select an answer from the dropdown list.</t>
        </r>
      </text>
    </comment>
    <comment ref="D527" authorId="0" shapeId="0">
      <text>
        <r>
          <rPr>
            <b/>
            <sz val="9"/>
            <color indexed="81"/>
            <rFont val="Tahoma"/>
            <family val="2"/>
          </rPr>
          <t>Note:</t>
        </r>
        <r>
          <rPr>
            <sz val="9"/>
            <color indexed="81"/>
            <rFont val="Tahoma"/>
            <family val="2"/>
          </rPr>
          <t xml:space="preserve"> 
Please select an answer from the dropdown list.</t>
        </r>
      </text>
    </comment>
    <comment ref="D528" authorId="0" shapeId="0">
      <text>
        <r>
          <rPr>
            <b/>
            <sz val="9"/>
            <color indexed="81"/>
            <rFont val="Tahoma"/>
            <family val="2"/>
          </rPr>
          <t>Note:</t>
        </r>
        <r>
          <rPr>
            <sz val="9"/>
            <color indexed="81"/>
            <rFont val="Tahoma"/>
            <family val="2"/>
          </rPr>
          <t xml:space="preserve"> 
Please select an answer from the dropdown list.</t>
        </r>
      </text>
    </comment>
    <comment ref="D529" authorId="0" shapeId="0">
      <text>
        <r>
          <rPr>
            <b/>
            <sz val="9"/>
            <color indexed="81"/>
            <rFont val="Tahoma"/>
            <family val="2"/>
          </rPr>
          <t>Note:</t>
        </r>
        <r>
          <rPr>
            <sz val="9"/>
            <color indexed="81"/>
            <rFont val="Tahoma"/>
            <family val="2"/>
          </rPr>
          <t xml:space="preserve"> 
Please select an answer from the dropdown list.</t>
        </r>
      </text>
    </comment>
    <comment ref="D530" authorId="0" shapeId="0">
      <text>
        <r>
          <rPr>
            <b/>
            <sz val="9"/>
            <color indexed="81"/>
            <rFont val="Tahoma"/>
            <family val="2"/>
          </rPr>
          <t>Note:</t>
        </r>
        <r>
          <rPr>
            <sz val="9"/>
            <color indexed="81"/>
            <rFont val="Tahoma"/>
            <family val="2"/>
          </rPr>
          <t xml:space="preserve"> 
Please select an answer from the dropdown list.</t>
        </r>
      </text>
    </comment>
    <comment ref="D532" authorId="0" shapeId="0">
      <text>
        <r>
          <rPr>
            <b/>
            <sz val="9"/>
            <color indexed="81"/>
            <rFont val="Tahoma"/>
            <family val="2"/>
          </rPr>
          <t>Note:</t>
        </r>
        <r>
          <rPr>
            <sz val="9"/>
            <color indexed="81"/>
            <rFont val="Tahoma"/>
            <family val="2"/>
          </rPr>
          <t xml:space="preserve"> 
Please select an answer from the dropdown list.</t>
        </r>
      </text>
    </comment>
    <comment ref="D533" authorId="0" shapeId="0">
      <text>
        <r>
          <rPr>
            <b/>
            <sz val="9"/>
            <color indexed="81"/>
            <rFont val="Tahoma"/>
            <family val="2"/>
          </rPr>
          <t>Note:</t>
        </r>
        <r>
          <rPr>
            <sz val="9"/>
            <color indexed="81"/>
            <rFont val="Tahoma"/>
            <family val="2"/>
          </rPr>
          <t xml:space="preserve"> 
Please select an answer from the dropdown list.</t>
        </r>
      </text>
    </comment>
    <comment ref="D534" authorId="0" shapeId="0">
      <text>
        <r>
          <rPr>
            <b/>
            <sz val="9"/>
            <color indexed="81"/>
            <rFont val="Tahoma"/>
            <family val="2"/>
          </rPr>
          <t>Note:</t>
        </r>
        <r>
          <rPr>
            <sz val="9"/>
            <color indexed="81"/>
            <rFont val="Tahoma"/>
            <family val="2"/>
          </rPr>
          <t xml:space="preserve"> 
Please select an answer from the dropdown list.</t>
        </r>
      </text>
    </comment>
    <comment ref="D535" authorId="0" shapeId="0">
      <text>
        <r>
          <rPr>
            <b/>
            <sz val="9"/>
            <color indexed="81"/>
            <rFont val="Tahoma"/>
            <family val="2"/>
          </rPr>
          <t>Note:</t>
        </r>
        <r>
          <rPr>
            <sz val="9"/>
            <color indexed="81"/>
            <rFont val="Tahoma"/>
            <family val="2"/>
          </rPr>
          <t xml:space="preserve"> 
Please select an answer from the dropdown list.</t>
        </r>
      </text>
    </comment>
    <comment ref="D536" authorId="0" shapeId="0">
      <text>
        <r>
          <rPr>
            <b/>
            <sz val="9"/>
            <color indexed="81"/>
            <rFont val="Tahoma"/>
            <family val="2"/>
          </rPr>
          <t>Note:</t>
        </r>
        <r>
          <rPr>
            <sz val="9"/>
            <color indexed="81"/>
            <rFont val="Tahoma"/>
            <family val="2"/>
          </rPr>
          <t xml:space="preserve"> 
Please select an answer from the dropdown list.</t>
        </r>
      </text>
    </comment>
    <comment ref="D537" authorId="0" shapeId="0">
      <text>
        <r>
          <rPr>
            <b/>
            <sz val="9"/>
            <color indexed="81"/>
            <rFont val="Tahoma"/>
            <family val="2"/>
          </rPr>
          <t>Note:</t>
        </r>
        <r>
          <rPr>
            <sz val="9"/>
            <color indexed="81"/>
            <rFont val="Tahoma"/>
            <family val="2"/>
          </rPr>
          <t xml:space="preserve"> 
Please select an answer from the dropdown list.</t>
        </r>
      </text>
    </comment>
    <comment ref="D538" authorId="0" shapeId="0">
      <text>
        <r>
          <rPr>
            <b/>
            <sz val="9"/>
            <color indexed="81"/>
            <rFont val="Tahoma"/>
            <family val="2"/>
          </rPr>
          <t>Note:</t>
        </r>
        <r>
          <rPr>
            <sz val="9"/>
            <color indexed="81"/>
            <rFont val="Tahoma"/>
            <family val="2"/>
          </rPr>
          <t xml:space="preserve"> 
Please select an answer from the dropdown list.</t>
        </r>
      </text>
    </comment>
    <comment ref="D539" authorId="0" shapeId="0">
      <text>
        <r>
          <rPr>
            <b/>
            <sz val="9"/>
            <color indexed="81"/>
            <rFont val="Tahoma"/>
            <family val="2"/>
          </rPr>
          <t>Note:</t>
        </r>
        <r>
          <rPr>
            <sz val="9"/>
            <color indexed="81"/>
            <rFont val="Tahoma"/>
            <family val="2"/>
          </rPr>
          <t xml:space="preserve"> 
Please select an answer from the dropdown list.</t>
        </r>
      </text>
    </comment>
    <comment ref="D540" authorId="0" shapeId="0">
      <text>
        <r>
          <rPr>
            <b/>
            <sz val="9"/>
            <color indexed="81"/>
            <rFont val="Tahoma"/>
            <family val="2"/>
          </rPr>
          <t>Note:</t>
        </r>
        <r>
          <rPr>
            <sz val="9"/>
            <color indexed="81"/>
            <rFont val="Tahoma"/>
            <family val="2"/>
          </rPr>
          <t xml:space="preserve"> 
Please select an answer from the dropdown list.</t>
        </r>
      </text>
    </comment>
    <comment ref="D541" authorId="0" shapeId="0">
      <text>
        <r>
          <rPr>
            <b/>
            <sz val="9"/>
            <color indexed="81"/>
            <rFont val="Tahoma"/>
            <family val="2"/>
          </rPr>
          <t>Note:</t>
        </r>
        <r>
          <rPr>
            <sz val="9"/>
            <color indexed="81"/>
            <rFont val="Tahoma"/>
            <family val="2"/>
          </rPr>
          <t xml:space="preserve"> 
Please select an answer from the dropdown list.</t>
        </r>
      </text>
    </comment>
    <comment ref="D542" authorId="0" shapeId="0">
      <text>
        <r>
          <rPr>
            <b/>
            <sz val="9"/>
            <color indexed="81"/>
            <rFont val="Tahoma"/>
            <family val="2"/>
          </rPr>
          <t>Note:</t>
        </r>
        <r>
          <rPr>
            <sz val="9"/>
            <color indexed="81"/>
            <rFont val="Tahoma"/>
            <family val="2"/>
          </rPr>
          <t xml:space="preserve"> 
Please select an answer from the dropdown list.</t>
        </r>
      </text>
    </comment>
    <comment ref="D543" authorId="0" shapeId="0">
      <text>
        <r>
          <rPr>
            <b/>
            <sz val="9"/>
            <color indexed="81"/>
            <rFont val="Tahoma"/>
            <family val="2"/>
          </rPr>
          <t>Note:</t>
        </r>
        <r>
          <rPr>
            <sz val="9"/>
            <color indexed="81"/>
            <rFont val="Tahoma"/>
            <family val="2"/>
          </rPr>
          <t xml:space="preserve"> 
Please select an answer from the dropdown list.</t>
        </r>
      </text>
    </comment>
    <comment ref="D544" authorId="0" shapeId="0">
      <text>
        <r>
          <rPr>
            <b/>
            <sz val="9"/>
            <color indexed="81"/>
            <rFont val="Tahoma"/>
            <family val="2"/>
          </rPr>
          <t>Note:</t>
        </r>
        <r>
          <rPr>
            <sz val="9"/>
            <color indexed="81"/>
            <rFont val="Tahoma"/>
            <family val="2"/>
          </rPr>
          <t xml:space="preserve"> 
Please select an answer from the dropdown list.</t>
        </r>
      </text>
    </comment>
    <comment ref="D545" authorId="0" shapeId="0">
      <text>
        <r>
          <rPr>
            <b/>
            <sz val="9"/>
            <color indexed="81"/>
            <rFont val="Tahoma"/>
            <family val="2"/>
          </rPr>
          <t>Note:</t>
        </r>
        <r>
          <rPr>
            <sz val="9"/>
            <color indexed="81"/>
            <rFont val="Tahoma"/>
            <family val="2"/>
          </rPr>
          <t xml:space="preserve"> 
Please select an answer from the dropdown list.</t>
        </r>
      </text>
    </comment>
    <comment ref="D546" authorId="0" shapeId="0">
      <text>
        <r>
          <rPr>
            <b/>
            <sz val="9"/>
            <color indexed="81"/>
            <rFont val="Tahoma"/>
            <family val="2"/>
          </rPr>
          <t>Note:</t>
        </r>
        <r>
          <rPr>
            <sz val="9"/>
            <color indexed="81"/>
            <rFont val="Tahoma"/>
            <family val="2"/>
          </rPr>
          <t xml:space="preserve"> 
Please select an answer from the dropdown list.</t>
        </r>
      </text>
    </comment>
    <comment ref="D547" authorId="0" shapeId="0">
      <text>
        <r>
          <rPr>
            <b/>
            <sz val="9"/>
            <color indexed="81"/>
            <rFont val="Tahoma"/>
            <family val="2"/>
          </rPr>
          <t>Note:</t>
        </r>
        <r>
          <rPr>
            <sz val="9"/>
            <color indexed="81"/>
            <rFont val="Tahoma"/>
            <family val="2"/>
          </rPr>
          <t xml:space="preserve"> 
Please select an answer from the dropdown list.</t>
        </r>
      </text>
    </comment>
    <comment ref="D550" authorId="0" shapeId="0">
      <text>
        <r>
          <rPr>
            <b/>
            <sz val="9"/>
            <color indexed="81"/>
            <rFont val="Tahoma"/>
            <family val="2"/>
          </rPr>
          <t>Note:</t>
        </r>
        <r>
          <rPr>
            <sz val="9"/>
            <color indexed="81"/>
            <rFont val="Tahoma"/>
            <family val="2"/>
          </rPr>
          <t xml:space="preserve"> 
Please select an answer from the dropdown list.</t>
        </r>
      </text>
    </comment>
    <comment ref="D551" authorId="0" shapeId="0">
      <text>
        <r>
          <rPr>
            <b/>
            <sz val="9"/>
            <color indexed="81"/>
            <rFont val="Tahoma"/>
            <family val="2"/>
          </rPr>
          <t>Note:</t>
        </r>
        <r>
          <rPr>
            <sz val="9"/>
            <color indexed="81"/>
            <rFont val="Tahoma"/>
            <family val="2"/>
          </rPr>
          <t xml:space="preserve"> 
Please select an answer from the dropdown list.</t>
        </r>
      </text>
    </comment>
    <comment ref="D552" authorId="0" shapeId="0">
      <text>
        <r>
          <rPr>
            <b/>
            <sz val="9"/>
            <color indexed="81"/>
            <rFont val="Tahoma"/>
            <family val="2"/>
          </rPr>
          <t>Note:</t>
        </r>
        <r>
          <rPr>
            <sz val="9"/>
            <color indexed="81"/>
            <rFont val="Tahoma"/>
            <family val="2"/>
          </rPr>
          <t xml:space="preserve"> 
Please select an answer from the dropdown list.</t>
        </r>
      </text>
    </comment>
    <comment ref="D554" authorId="0" shapeId="0">
      <text>
        <r>
          <rPr>
            <b/>
            <sz val="9"/>
            <color indexed="81"/>
            <rFont val="Tahoma"/>
            <family val="2"/>
          </rPr>
          <t>Note:</t>
        </r>
        <r>
          <rPr>
            <sz val="9"/>
            <color indexed="81"/>
            <rFont val="Tahoma"/>
            <family val="2"/>
          </rPr>
          <t xml:space="preserve"> 
Please select an answer from the dropdown list.</t>
        </r>
      </text>
    </comment>
    <comment ref="D555" authorId="0" shapeId="0">
      <text>
        <r>
          <rPr>
            <b/>
            <sz val="9"/>
            <color indexed="81"/>
            <rFont val="Tahoma"/>
            <family val="2"/>
          </rPr>
          <t>Note:</t>
        </r>
        <r>
          <rPr>
            <sz val="9"/>
            <color indexed="81"/>
            <rFont val="Tahoma"/>
            <family val="2"/>
          </rPr>
          <t xml:space="preserve"> 
Please select an answer from the dropdown list.</t>
        </r>
      </text>
    </comment>
    <comment ref="D556" authorId="0" shapeId="0">
      <text>
        <r>
          <rPr>
            <b/>
            <sz val="9"/>
            <color indexed="81"/>
            <rFont val="Tahoma"/>
            <family val="2"/>
          </rPr>
          <t>Note:</t>
        </r>
        <r>
          <rPr>
            <sz val="9"/>
            <color indexed="81"/>
            <rFont val="Tahoma"/>
            <family val="2"/>
          </rPr>
          <t xml:space="preserve"> 
Please select an answer from the dropdown list.</t>
        </r>
      </text>
    </comment>
    <comment ref="D557" authorId="0" shapeId="0">
      <text>
        <r>
          <rPr>
            <b/>
            <sz val="9"/>
            <color indexed="81"/>
            <rFont val="Tahoma"/>
            <family val="2"/>
          </rPr>
          <t>Note:</t>
        </r>
        <r>
          <rPr>
            <sz val="9"/>
            <color indexed="81"/>
            <rFont val="Tahoma"/>
            <family val="2"/>
          </rPr>
          <t xml:space="preserve"> 
Please select an answer from the dropdown list.</t>
        </r>
      </text>
    </comment>
    <comment ref="D558" authorId="0" shapeId="0">
      <text>
        <r>
          <rPr>
            <b/>
            <sz val="9"/>
            <color indexed="81"/>
            <rFont val="Tahoma"/>
            <family val="2"/>
          </rPr>
          <t>Note:</t>
        </r>
        <r>
          <rPr>
            <sz val="9"/>
            <color indexed="81"/>
            <rFont val="Tahoma"/>
            <family val="2"/>
          </rPr>
          <t xml:space="preserve"> 
Please select an answer from the dropdown list.</t>
        </r>
      </text>
    </comment>
    <comment ref="D559" authorId="0" shapeId="0">
      <text>
        <r>
          <rPr>
            <b/>
            <sz val="9"/>
            <color indexed="81"/>
            <rFont val="Tahoma"/>
            <family val="2"/>
          </rPr>
          <t>Note:</t>
        </r>
        <r>
          <rPr>
            <sz val="9"/>
            <color indexed="81"/>
            <rFont val="Tahoma"/>
            <family val="2"/>
          </rPr>
          <t xml:space="preserve"> 
Please select an answer from the dropdown list.</t>
        </r>
      </text>
    </comment>
    <comment ref="D562" authorId="0" shapeId="0">
      <text>
        <r>
          <rPr>
            <b/>
            <sz val="9"/>
            <color indexed="81"/>
            <rFont val="Tahoma"/>
            <family val="2"/>
          </rPr>
          <t>Note:</t>
        </r>
        <r>
          <rPr>
            <sz val="9"/>
            <color indexed="81"/>
            <rFont val="Tahoma"/>
            <family val="2"/>
          </rPr>
          <t xml:space="preserve"> 
Please select an answer from the dropdown list.</t>
        </r>
      </text>
    </comment>
    <comment ref="D563" authorId="0" shapeId="0">
      <text>
        <r>
          <rPr>
            <b/>
            <sz val="9"/>
            <color indexed="81"/>
            <rFont val="Tahoma"/>
            <family val="2"/>
          </rPr>
          <t>Note:</t>
        </r>
        <r>
          <rPr>
            <sz val="9"/>
            <color indexed="81"/>
            <rFont val="Tahoma"/>
            <family val="2"/>
          </rPr>
          <t xml:space="preserve"> 
Please select an answer from the dropdown list.</t>
        </r>
      </text>
    </comment>
    <comment ref="D564" authorId="0" shapeId="0">
      <text>
        <r>
          <rPr>
            <b/>
            <sz val="9"/>
            <color indexed="81"/>
            <rFont val="Tahoma"/>
            <family val="2"/>
          </rPr>
          <t>Note:</t>
        </r>
        <r>
          <rPr>
            <sz val="9"/>
            <color indexed="81"/>
            <rFont val="Tahoma"/>
            <family val="2"/>
          </rPr>
          <t xml:space="preserve"> 
Please select an answer from the dropdown list.</t>
        </r>
      </text>
    </comment>
    <comment ref="D565" authorId="0" shapeId="0">
      <text>
        <r>
          <rPr>
            <b/>
            <sz val="9"/>
            <color indexed="81"/>
            <rFont val="Tahoma"/>
            <family val="2"/>
          </rPr>
          <t>Note:</t>
        </r>
        <r>
          <rPr>
            <sz val="9"/>
            <color indexed="81"/>
            <rFont val="Tahoma"/>
            <family val="2"/>
          </rPr>
          <t xml:space="preserve"> 
Please select an answer from the dropdown list.</t>
        </r>
      </text>
    </comment>
    <comment ref="D566" authorId="0" shapeId="0">
      <text>
        <r>
          <rPr>
            <b/>
            <sz val="9"/>
            <color indexed="81"/>
            <rFont val="Tahoma"/>
            <family val="2"/>
          </rPr>
          <t>Note:</t>
        </r>
        <r>
          <rPr>
            <sz val="9"/>
            <color indexed="81"/>
            <rFont val="Tahoma"/>
            <family val="2"/>
          </rPr>
          <t xml:space="preserve"> 
Please select an answer from the dropdown list.</t>
        </r>
      </text>
    </comment>
    <comment ref="D568" authorId="0" shapeId="0">
      <text>
        <r>
          <rPr>
            <b/>
            <sz val="9"/>
            <color indexed="81"/>
            <rFont val="Tahoma"/>
            <family val="2"/>
          </rPr>
          <t>Note:</t>
        </r>
        <r>
          <rPr>
            <sz val="9"/>
            <color indexed="81"/>
            <rFont val="Tahoma"/>
            <family val="2"/>
          </rPr>
          <t xml:space="preserve"> 
Please select an answer from the dropdown list.</t>
        </r>
      </text>
    </comment>
    <comment ref="D569" authorId="0" shapeId="0">
      <text>
        <r>
          <rPr>
            <b/>
            <sz val="9"/>
            <color indexed="81"/>
            <rFont val="Tahoma"/>
            <family val="2"/>
          </rPr>
          <t>Note:</t>
        </r>
        <r>
          <rPr>
            <sz val="9"/>
            <color indexed="81"/>
            <rFont val="Tahoma"/>
            <family val="2"/>
          </rPr>
          <t xml:space="preserve"> 
Please select an answer from the dropdown list.</t>
        </r>
      </text>
    </comment>
    <comment ref="D570" authorId="0" shapeId="0">
      <text>
        <r>
          <rPr>
            <b/>
            <sz val="9"/>
            <color indexed="81"/>
            <rFont val="Tahoma"/>
            <family val="2"/>
          </rPr>
          <t>Note:</t>
        </r>
        <r>
          <rPr>
            <sz val="9"/>
            <color indexed="81"/>
            <rFont val="Tahoma"/>
            <family val="2"/>
          </rPr>
          <t xml:space="preserve"> 
Please select an answer from the dropdown list.</t>
        </r>
      </text>
    </comment>
    <comment ref="D572" authorId="0" shapeId="0">
      <text>
        <r>
          <rPr>
            <b/>
            <sz val="9"/>
            <color indexed="81"/>
            <rFont val="Tahoma"/>
            <family val="2"/>
          </rPr>
          <t>Note:</t>
        </r>
        <r>
          <rPr>
            <sz val="9"/>
            <color indexed="81"/>
            <rFont val="Tahoma"/>
            <family val="2"/>
          </rPr>
          <t xml:space="preserve"> 
Please select an answer from the dropdown list.</t>
        </r>
      </text>
    </comment>
    <comment ref="D573" authorId="0" shapeId="0">
      <text>
        <r>
          <rPr>
            <b/>
            <sz val="9"/>
            <color indexed="81"/>
            <rFont val="Tahoma"/>
            <family val="2"/>
          </rPr>
          <t>Note:</t>
        </r>
        <r>
          <rPr>
            <sz val="9"/>
            <color indexed="81"/>
            <rFont val="Tahoma"/>
            <family val="2"/>
          </rPr>
          <t xml:space="preserve"> 
Please select an answer from the dropdown list.</t>
        </r>
      </text>
    </comment>
    <comment ref="D574" authorId="0" shapeId="0">
      <text>
        <r>
          <rPr>
            <b/>
            <sz val="9"/>
            <color indexed="81"/>
            <rFont val="Tahoma"/>
            <family val="2"/>
          </rPr>
          <t>Note:</t>
        </r>
        <r>
          <rPr>
            <sz val="9"/>
            <color indexed="81"/>
            <rFont val="Tahoma"/>
            <family val="2"/>
          </rPr>
          <t xml:space="preserve"> 
Please select an answer from the dropdown list.</t>
        </r>
      </text>
    </comment>
    <comment ref="D575" authorId="0" shapeId="0">
      <text>
        <r>
          <rPr>
            <b/>
            <sz val="9"/>
            <color indexed="81"/>
            <rFont val="Tahoma"/>
            <family val="2"/>
          </rPr>
          <t>Note:</t>
        </r>
        <r>
          <rPr>
            <sz val="9"/>
            <color indexed="81"/>
            <rFont val="Tahoma"/>
            <family val="2"/>
          </rPr>
          <t xml:space="preserve"> 
Please select an answer from the dropdown list.</t>
        </r>
      </text>
    </comment>
    <comment ref="D576" authorId="0" shapeId="0">
      <text>
        <r>
          <rPr>
            <b/>
            <sz val="9"/>
            <color indexed="81"/>
            <rFont val="Tahoma"/>
            <family val="2"/>
          </rPr>
          <t>Note:</t>
        </r>
        <r>
          <rPr>
            <sz val="9"/>
            <color indexed="81"/>
            <rFont val="Tahoma"/>
            <family val="2"/>
          </rPr>
          <t xml:space="preserve"> 
Please select an answer from the dropdown list.</t>
        </r>
      </text>
    </comment>
    <comment ref="D577" authorId="0" shapeId="0">
      <text>
        <r>
          <rPr>
            <b/>
            <sz val="9"/>
            <color indexed="81"/>
            <rFont val="Tahoma"/>
            <family val="2"/>
          </rPr>
          <t>Note:</t>
        </r>
        <r>
          <rPr>
            <sz val="9"/>
            <color indexed="81"/>
            <rFont val="Tahoma"/>
            <family val="2"/>
          </rPr>
          <t xml:space="preserve"> 
Please select an answer from the dropdown list.</t>
        </r>
      </text>
    </comment>
    <comment ref="D578" authorId="0" shapeId="0">
      <text>
        <r>
          <rPr>
            <b/>
            <sz val="9"/>
            <color indexed="81"/>
            <rFont val="Tahoma"/>
            <family val="2"/>
          </rPr>
          <t>Note:</t>
        </r>
        <r>
          <rPr>
            <sz val="9"/>
            <color indexed="81"/>
            <rFont val="Tahoma"/>
            <family val="2"/>
          </rPr>
          <t xml:space="preserve"> 
Please select an answer from the dropdown list.</t>
        </r>
      </text>
    </comment>
    <comment ref="D579" authorId="0" shapeId="0">
      <text>
        <r>
          <rPr>
            <b/>
            <sz val="9"/>
            <color indexed="81"/>
            <rFont val="Tahoma"/>
            <family val="2"/>
          </rPr>
          <t>Note:</t>
        </r>
        <r>
          <rPr>
            <sz val="9"/>
            <color indexed="81"/>
            <rFont val="Tahoma"/>
            <family val="2"/>
          </rPr>
          <t xml:space="preserve"> 
Please select an answer from the dropdown list.</t>
        </r>
      </text>
    </comment>
    <comment ref="D580" authorId="0" shapeId="0">
      <text>
        <r>
          <rPr>
            <b/>
            <sz val="9"/>
            <color indexed="81"/>
            <rFont val="Tahoma"/>
            <family val="2"/>
          </rPr>
          <t>Note:</t>
        </r>
        <r>
          <rPr>
            <sz val="9"/>
            <color indexed="81"/>
            <rFont val="Tahoma"/>
            <family val="2"/>
          </rPr>
          <t xml:space="preserve"> 
Please select an answer from the dropdown list.</t>
        </r>
      </text>
    </comment>
    <comment ref="D583" authorId="0" shapeId="0">
      <text>
        <r>
          <rPr>
            <b/>
            <sz val="9"/>
            <color indexed="81"/>
            <rFont val="Tahoma"/>
            <family val="2"/>
          </rPr>
          <t>Note:</t>
        </r>
        <r>
          <rPr>
            <sz val="9"/>
            <color indexed="81"/>
            <rFont val="Tahoma"/>
            <family val="2"/>
          </rPr>
          <t xml:space="preserve"> 
Please select an answer from the dropdown list.</t>
        </r>
      </text>
    </comment>
    <comment ref="D584" authorId="0" shapeId="0">
      <text>
        <r>
          <rPr>
            <b/>
            <sz val="9"/>
            <color indexed="81"/>
            <rFont val="Tahoma"/>
            <family val="2"/>
          </rPr>
          <t>Note:</t>
        </r>
        <r>
          <rPr>
            <sz val="9"/>
            <color indexed="81"/>
            <rFont val="Tahoma"/>
            <family val="2"/>
          </rPr>
          <t xml:space="preserve"> 
Please select an answer from the dropdown list.</t>
        </r>
      </text>
    </comment>
    <comment ref="D585" authorId="0" shapeId="0">
      <text>
        <r>
          <rPr>
            <b/>
            <sz val="9"/>
            <color indexed="81"/>
            <rFont val="Tahoma"/>
            <family val="2"/>
          </rPr>
          <t>Note:</t>
        </r>
        <r>
          <rPr>
            <sz val="9"/>
            <color indexed="81"/>
            <rFont val="Tahoma"/>
            <family val="2"/>
          </rPr>
          <t xml:space="preserve"> 
Please select an answer from the dropdown list.</t>
        </r>
      </text>
    </comment>
    <comment ref="D586" authorId="0" shapeId="0">
      <text>
        <r>
          <rPr>
            <b/>
            <sz val="9"/>
            <color indexed="81"/>
            <rFont val="Tahoma"/>
            <family val="2"/>
          </rPr>
          <t>Note:</t>
        </r>
        <r>
          <rPr>
            <sz val="9"/>
            <color indexed="81"/>
            <rFont val="Tahoma"/>
            <family val="2"/>
          </rPr>
          <t xml:space="preserve"> 
Please select an answer from the dropdown list.</t>
        </r>
      </text>
    </comment>
    <comment ref="D587" authorId="0" shapeId="0">
      <text>
        <r>
          <rPr>
            <b/>
            <sz val="9"/>
            <color indexed="81"/>
            <rFont val="Tahoma"/>
            <family val="2"/>
          </rPr>
          <t>Note:</t>
        </r>
        <r>
          <rPr>
            <sz val="9"/>
            <color indexed="81"/>
            <rFont val="Tahoma"/>
            <family val="2"/>
          </rPr>
          <t xml:space="preserve"> 
Please select an answer from the dropdown list.</t>
        </r>
      </text>
    </comment>
    <comment ref="D588" authorId="0" shapeId="0">
      <text>
        <r>
          <rPr>
            <b/>
            <sz val="9"/>
            <color indexed="81"/>
            <rFont val="Tahoma"/>
            <family val="2"/>
          </rPr>
          <t>Note:</t>
        </r>
        <r>
          <rPr>
            <sz val="9"/>
            <color indexed="81"/>
            <rFont val="Tahoma"/>
            <family val="2"/>
          </rPr>
          <t xml:space="preserve"> 
Please select an answer from the dropdown list.</t>
        </r>
      </text>
    </comment>
    <comment ref="D589" authorId="0" shapeId="0">
      <text>
        <r>
          <rPr>
            <b/>
            <sz val="9"/>
            <color indexed="81"/>
            <rFont val="Tahoma"/>
            <family val="2"/>
          </rPr>
          <t>Note:</t>
        </r>
        <r>
          <rPr>
            <sz val="9"/>
            <color indexed="81"/>
            <rFont val="Tahoma"/>
            <family val="2"/>
          </rPr>
          <t xml:space="preserve"> 
Please select an answer from the dropdown list.</t>
        </r>
      </text>
    </comment>
    <comment ref="D590" authorId="0" shapeId="0">
      <text>
        <r>
          <rPr>
            <b/>
            <sz val="9"/>
            <color indexed="81"/>
            <rFont val="Tahoma"/>
            <family val="2"/>
          </rPr>
          <t>Note:</t>
        </r>
        <r>
          <rPr>
            <sz val="9"/>
            <color indexed="81"/>
            <rFont val="Tahoma"/>
            <family val="2"/>
          </rPr>
          <t xml:space="preserve"> 
Please select an answer from the dropdown list.</t>
        </r>
      </text>
    </comment>
    <comment ref="D591" authorId="0" shapeId="0">
      <text>
        <r>
          <rPr>
            <b/>
            <sz val="9"/>
            <color indexed="81"/>
            <rFont val="Tahoma"/>
            <family val="2"/>
          </rPr>
          <t>Note:</t>
        </r>
        <r>
          <rPr>
            <sz val="9"/>
            <color indexed="81"/>
            <rFont val="Tahoma"/>
            <family val="2"/>
          </rPr>
          <t xml:space="preserve"> 
Please select an answer from the dropdown list.</t>
        </r>
      </text>
    </comment>
    <comment ref="D592" authorId="0" shapeId="0">
      <text>
        <r>
          <rPr>
            <b/>
            <sz val="9"/>
            <color indexed="81"/>
            <rFont val="Tahoma"/>
            <family val="2"/>
          </rPr>
          <t>Note:</t>
        </r>
        <r>
          <rPr>
            <sz val="9"/>
            <color indexed="81"/>
            <rFont val="Tahoma"/>
            <family val="2"/>
          </rPr>
          <t xml:space="preserve"> 
Please select an answer from the dropdown list.</t>
        </r>
      </text>
    </comment>
    <comment ref="D593" authorId="0" shapeId="0">
      <text>
        <r>
          <rPr>
            <b/>
            <sz val="9"/>
            <color indexed="81"/>
            <rFont val="Tahoma"/>
            <family val="2"/>
          </rPr>
          <t>Note:</t>
        </r>
        <r>
          <rPr>
            <sz val="9"/>
            <color indexed="81"/>
            <rFont val="Tahoma"/>
            <family val="2"/>
          </rPr>
          <t xml:space="preserve"> 
Please select an answer from the dropdown list.</t>
        </r>
      </text>
    </comment>
    <comment ref="D594" authorId="0" shapeId="0">
      <text>
        <r>
          <rPr>
            <b/>
            <sz val="9"/>
            <color indexed="81"/>
            <rFont val="Tahoma"/>
            <family val="2"/>
          </rPr>
          <t>Note:</t>
        </r>
        <r>
          <rPr>
            <sz val="9"/>
            <color indexed="81"/>
            <rFont val="Tahoma"/>
            <family val="2"/>
          </rPr>
          <t xml:space="preserve"> 
Please select an answer from the dropdown list.</t>
        </r>
      </text>
    </comment>
    <comment ref="D595" authorId="0" shapeId="0">
      <text>
        <r>
          <rPr>
            <b/>
            <sz val="9"/>
            <color indexed="81"/>
            <rFont val="Tahoma"/>
            <family val="2"/>
          </rPr>
          <t>Note:</t>
        </r>
        <r>
          <rPr>
            <sz val="9"/>
            <color indexed="81"/>
            <rFont val="Tahoma"/>
            <family val="2"/>
          </rPr>
          <t xml:space="preserve"> 
Please select an answer from the dropdown list.</t>
        </r>
      </text>
    </comment>
    <comment ref="D596" authorId="0" shapeId="0">
      <text>
        <r>
          <rPr>
            <b/>
            <sz val="9"/>
            <color indexed="81"/>
            <rFont val="Tahoma"/>
            <family val="2"/>
          </rPr>
          <t>Note:</t>
        </r>
        <r>
          <rPr>
            <sz val="9"/>
            <color indexed="81"/>
            <rFont val="Tahoma"/>
            <family val="2"/>
          </rPr>
          <t xml:space="preserve"> 
Please select an answer from the dropdown list.</t>
        </r>
      </text>
    </comment>
    <comment ref="D597" authorId="0" shapeId="0">
      <text>
        <r>
          <rPr>
            <b/>
            <sz val="9"/>
            <color indexed="81"/>
            <rFont val="Tahoma"/>
            <family val="2"/>
          </rPr>
          <t>Note:</t>
        </r>
        <r>
          <rPr>
            <sz val="9"/>
            <color indexed="81"/>
            <rFont val="Tahoma"/>
            <family val="2"/>
          </rPr>
          <t xml:space="preserve"> 
Please select an answer from the dropdown list.</t>
        </r>
      </text>
    </comment>
    <comment ref="D598" authorId="0" shapeId="0">
      <text>
        <r>
          <rPr>
            <b/>
            <sz val="9"/>
            <color indexed="81"/>
            <rFont val="Tahoma"/>
            <family val="2"/>
          </rPr>
          <t>Note:</t>
        </r>
        <r>
          <rPr>
            <sz val="9"/>
            <color indexed="81"/>
            <rFont val="Tahoma"/>
            <family val="2"/>
          </rPr>
          <t xml:space="preserve"> 
Please select an answer from the dropdown list.</t>
        </r>
      </text>
    </comment>
    <comment ref="D599" authorId="0" shapeId="0">
      <text>
        <r>
          <rPr>
            <b/>
            <sz val="9"/>
            <color indexed="81"/>
            <rFont val="Tahoma"/>
            <family val="2"/>
          </rPr>
          <t>Note:</t>
        </r>
        <r>
          <rPr>
            <sz val="9"/>
            <color indexed="81"/>
            <rFont val="Tahoma"/>
            <family val="2"/>
          </rPr>
          <t xml:space="preserve"> 
Please select an answer from the dropdown list.</t>
        </r>
      </text>
    </comment>
    <comment ref="D600" authorId="0" shapeId="0">
      <text>
        <r>
          <rPr>
            <b/>
            <sz val="9"/>
            <color indexed="81"/>
            <rFont val="Tahoma"/>
            <family val="2"/>
          </rPr>
          <t>Note:</t>
        </r>
        <r>
          <rPr>
            <sz val="9"/>
            <color indexed="81"/>
            <rFont val="Tahoma"/>
            <family val="2"/>
          </rPr>
          <t xml:space="preserve"> 
Please select an answer from the dropdown list.</t>
        </r>
      </text>
    </comment>
    <comment ref="D601" authorId="0" shapeId="0">
      <text>
        <r>
          <rPr>
            <b/>
            <sz val="9"/>
            <color indexed="81"/>
            <rFont val="Tahoma"/>
            <family val="2"/>
          </rPr>
          <t>Note:</t>
        </r>
        <r>
          <rPr>
            <sz val="9"/>
            <color indexed="81"/>
            <rFont val="Tahoma"/>
            <family val="2"/>
          </rPr>
          <t xml:space="preserve"> 
Please select an answer from the dropdown list.</t>
        </r>
      </text>
    </comment>
    <comment ref="D602" authorId="0" shapeId="0">
      <text>
        <r>
          <rPr>
            <b/>
            <sz val="9"/>
            <color indexed="81"/>
            <rFont val="Tahoma"/>
            <family val="2"/>
          </rPr>
          <t>Note:</t>
        </r>
        <r>
          <rPr>
            <sz val="9"/>
            <color indexed="81"/>
            <rFont val="Tahoma"/>
            <family val="2"/>
          </rPr>
          <t xml:space="preserve"> 
Please select an answer from the dropdown list.</t>
        </r>
      </text>
    </comment>
    <comment ref="D607" authorId="0" shapeId="0">
      <text>
        <r>
          <rPr>
            <b/>
            <sz val="9"/>
            <color indexed="81"/>
            <rFont val="Tahoma"/>
            <family val="2"/>
          </rPr>
          <t>Note:</t>
        </r>
        <r>
          <rPr>
            <sz val="9"/>
            <color indexed="81"/>
            <rFont val="Tahoma"/>
            <family val="2"/>
          </rPr>
          <t xml:space="preserve"> 
Please select an answer from the dropdown list.</t>
        </r>
      </text>
    </comment>
    <comment ref="D608" authorId="0" shapeId="0">
      <text>
        <r>
          <rPr>
            <b/>
            <sz val="9"/>
            <color indexed="81"/>
            <rFont val="Tahoma"/>
            <family val="2"/>
          </rPr>
          <t>Note:</t>
        </r>
        <r>
          <rPr>
            <sz val="9"/>
            <color indexed="81"/>
            <rFont val="Tahoma"/>
            <family val="2"/>
          </rPr>
          <t xml:space="preserve"> 
Please select an answer from the dropdown list.</t>
        </r>
      </text>
    </comment>
    <comment ref="D610" authorId="0" shapeId="0">
      <text>
        <r>
          <rPr>
            <b/>
            <sz val="9"/>
            <color indexed="81"/>
            <rFont val="Tahoma"/>
            <family val="2"/>
          </rPr>
          <t>Note:</t>
        </r>
        <r>
          <rPr>
            <sz val="9"/>
            <color indexed="81"/>
            <rFont val="Tahoma"/>
            <family val="2"/>
          </rPr>
          <t xml:space="preserve"> 
Please select an answer from the dropdown list.</t>
        </r>
      </text>
    </comment>
    <comment ref="D611" authorId="0" shapeId="0">
      <text>
        <r>
          <rPr>
            <b/>
            <sz val="9"/>
            <color indexed="81"/>
            <rFont val="Tahoma"/>
            <family val="2"/>
          </rPr>
          <t>Note:</t>
        </r>
        <r>
          <rPr>
            <sz val="9"/>
            <color indexed="81"/>
            <rFont val="Tahoma"/>
            <family val="2"/>
          </rPr>
          <t xml:space="preserve"> 
Please select an answer from the dropdown list.</t>
        </r>
      </text>
    </comment>
    <comment ref="D612" authorId="0" shapeId="0">
      <text>
        <r>
          <rPr>
            <b/>
            <sz val="9"/>
            <color indexed="81"/>
            <rFont val="Tahoma"/>
            <family val="2"/>
          </rPr>
          <t>Note:</t>
        </r>
        <r>
          <rPr>
            <sz val="9"/>
            <color indexed="81"/>
            <rFont val="Tahoma"/>
            <family val="2"/>
          </rPr>
          <t xml:space="preserve"> 
Please select an answer from the dropdown list.</t>
        </r>
      </text>
    </comment>
    <comment ref="D614" authorId="0" shapeId="0">
      <text>
        <r>
          <rPr>
            <b/>
            <sz val="9"/>
            <color indexed="81"/>
            <rFont val="Tahoma"/>
            <family val="2"/>
          </rPr>
          <t>Note:</t>
        </r>
        <r>
          <rPr>
            <sz val="9"/>
            <color indexed="81"/>
            <rFont val="Tahoma"/>
            <family val="2"/>
          </rPr>
          <t xml:space="preserve"> 
Please select an answer from the dropdown list.</t>
        </r>
      </text>
    </comment>
    <comment ref="D615" authorId="0" shapeId="0">
      <text>
        <r>
          <rPr>
            <b/>
            <sz val="9"/>
            <color indexed="81"/>
            <rFont val="Tahoma"/>
            <family val="2"/>
          </rPr>
          <t>Note:</t>
        </r>
        <r>
          <rPr>
            <sz val="9"/>
            <color indexed="81"/>
            <rFont val="Tahoma"/>
            <family val="2"/>
          </rPr>
          <t xml:space="preserve"> 
Please select an answer from the dropdown list.</t>
        </r>
      </text>
    </comment>
    <comment ref="D616" authorId="0" shapeId="0">
      <text>
        <r>
          <rPr>
            <b/>
            <sz val="9"/>
            <color indexed="81"/>
            <rFont val="Tahoma"/>
            <family val="2"/>
          </rPr>
          <t>Note:</t>
        </r>
        <r>
          <rPr>
            <sz val="9"/>
            <color indexed="81"/>
            <rFont val="Tahoma"/>
            <family val="2"/>
          </rPr>
          <t xml:space="preserve"> 
Please select an answer from the dropdown list.</t>
        </r>
      </text>
    </comment>
    <comment ref="D617" authorId="0" shapeId="0">
      <text>
        <r>
          <rPr>
            <b/>
            <sz val="9"/>
            <color indexed="81"/>
            <rFont val="Tahoma"/>
            <family val="2"/>
          </rPr>
          <t>Note:</t>
        </r>
        <r>
          <rPr>
            <sz val="9"/>
            <color indexed="81"/>
            <rFont val="Tahoma"/>
            <family val="2"/>
          </rPr>
          <t xml:space="preserve"> 
Please select an answer from the dropdown list.</t>
        </r>
      </text>
    </comment>
    <comment ref="D619" authorId="0" shapeId="0">
      <text>
        <r>
          <rPr>
            <b/>
            <sz val="9"/>
            <color indexed="81"/>
            <rFont val="Tahoma"/>
            <family val="2"/>
          </rPr>
          <t>Note:</t>
        </r>
        <r>
          <rPr>
            <sz val="9"/>
            <color indexed="81"/>
            <rFont val="Tahoma"/>
            <family val="2"/>
          </rPr>
          <t xml:space="preserve"> 
Please select an answer from the dropdown list.</t>
        </r>
      </text>
    </comment>
    <comment ref="D620" authorId="0" shapeId="0">
      <text>
        <r>
          <rPr>
            <b/>
            <sz val="9"/>
            <color indexed="81"/>
            <rFont val="Tahoma"/>
            <family val="2"/>
          </rPr>
          <t>Note:</t>
        </r>
        <r>
          <rPr>
            <sz val="9"/>
            <color indexed="81"/>
            <rFont val="Tahoma"/>
            <family val="2"/>
          </rPr>
          <t xml:space="preserve"> 
Please select an answer from the dropdown list.</t>
        </r>
      </text>
    </comment>
    <comment ref="D621" authorId="0" shapeId="0">
      <text>
        <r>
          <rPr>
            <b/>
            <sz val="9"/>
            <color indexed="81"/>
            <rFont val="Tahoma"/>
            <family val="2"/>
          </rPr>
          <t>Note:</t>
        </r>
        <r>
          <rPr>
            <sz val="9"/>
            <color indexed="81"/>
            <rFont val="Tahoma"/>
            <family val="2"/>
          </rPr>
          <t xml:space="preserve"> 
Please select an answer from the dropdown list.</t>
        </r>
      </text>
    </comment>
    <comment ref="D623" authorId="0" shapeId="0">
      <text>
        <r>
          <rPr>
            <b/>
            <sz val="9"/>
            <color indexed="81"/>
            <rFont val="Tahoma"/>
            <family val="2"/>
          </rPr>
          <t>Note:</t>
        </r>
        <r>
          <rPr>
            <sz val="9"/>
            <color indexed="81"/>
            <rFont val="Tahoma"/>
            <family val="2"/>
          </rPr>
          <t xml:space="preserve"> 
Please select an answer from the dropdown list.</t>
        </r>
      </text>
    </comment>
    <comment ref="D624" authorId="0" shapeId="0">
      <text>
        <r>
          <rPr>
            <b/>
            <sz val="9"/>
            <color indexed="81"/>
            <rFont val="Tahoma"/>
            <family val="2"/>
          </rPr>
          <t>Note:</t>
        </r>
        <r>
          <rPr>
            <sz val="9"/>
            <color indexed="81"/>
            <rFont val="Tahoma"/>
            <family val="2"/>
          </rPr>
          <t xml:space="preserve"> 
Please select an answer from the dropdown list.</t>
        </r>
      </text>
    </comment>
    <comment ref="D626" authorId="0" shapeId="0">
      <text>
        <r>
          <rPr>
            <b/>
            <sz val="9"/>
            <color indexed="81"/>
            <rFont val="Tahoma"/>
            <family val="2"/>
          </rPr>
          <t>Note:</t>
        </r>
        <r>
          <rPr>
            <sz val="9"/>
            <color indexed="81"/>
            <rFont val="Tahoma"/>
            <family val="2"/>
          </rPr>
          <t xml:space="preserve"> 
Please select an answer from the dropdown list.</t>
        </r>
      </text>
    </comment>
    <comment ref="D627" authorId="0" shapeId="0">
      <text>
        <r>
          <rPr>
            <b/>
            <sz val="9"/>
            <color indexed="81"/>
            <rFont val="Tahoma"/>
            <family val="2"/>
          </rPr>
          <t>Note:</t>
        </r>
        <r>
          <rPr>
            <sz val="9"/>
            <color indexed="81"/>
            <rFont val="Tahoma"/>
            <family val="2"/>
          </rPr>
          <t xml:space="preserve"> 
Please select an answer from the dropdown list.</t>
        </r>
      </text>
    </comment>
    <comment ref="D628" authorId="0" shapeId="0">
      <text>
        <r>
          <rPr>
            <b/>
            <sz val="9"/>
            <color indexed="81"/>
            <rFont val="Tahoma"/>
            <family val="2"/>
          </rPr>
          <t>Note:</t>
        </r>
        <r>
          <rPr>
            <sz val="9"/>
            <color indexed="81"/>
            <rFont val="Tahoma"/>
            <family val="2"/>
          </rPr>
          <t xml:space="preserve"> 
Please select an answer from the dropdown list.</t>
        </r>
      </text>
    </comment>
    <comment ref="D629" authorId="0" shapeId="0">
      <text>
        <r>
          <rPr>
            <b/>
            <sz val="9"/>
            <color indexed="81"/>
            <rFont val="Tahoma"/>
            <family val="2"/>
          </rPr>
          <t>Note:</t>
        </r>
        <r>
          <rPr>
            <sz val="9"/>
            <color indexed="81"/>
            <rFont val="Tahoma"/>
            <family val="2"/>
          </rPr>
          <t xml:space="preserve"> 
Please select an answer from the dropdown list.</t>
        </r>
      </text>
    </comment>
    <comment ref="D630" authorId="0" shapeId="0">
      <text>
        <r>
          <rPr>
            <b/>
            <sz val="9"/>
            <color indexed="81"/>
            <rFont val="Tahoma"/>
            <family val="2"/>
          </rPr>
          <t>Note:</t>
        </r>
        <r>
          <rPr>
            <sz val="9"/>
            <color indexed="81"/>
            <rFont val="Tahoma"/>
            <family val="2"/>
          </rPr>
          <t xml:space="preserve"> 
Please select an answer from the dropdown list.</t>
        </r>
      </text>
    </comment>
    <comment ref="D632" authorId="0" shapeId="0">
      <text>
        <r>
          <rPr>
            <b/>
            <sz val="9"/>
            <color indexed="81"/>
            <rFont val="Tahoma"/>
            <family val="2"/>
          </rPr>
          <t>Note:</t>
        </r>
        <r>
          <rPr>
            <sz val="9"/>
            <color indexed="81"/>
            <rFont val="Tahoma"/>
            <family val="2"/>
          </rPr>
          <t xml:space="preserve"> 
Please select an answer from the dropdown list.</t>
        </r>
      </text>
    </comment>
    <comment ref="D633" authorId="0" shapeId="0">
      <text>
        <r>
          <rPr>
            <b/>
            <sz val="9"/>
            <color indexed="81"/>
            <rFont val="Tahoma"/>
            <family val="2"/>
          </rPr>
          <t>Note:</t>
        </r>
        <r>
          <rPr>
            <sz val="9"/>
            <color indexed="81"/>
            <rFont val="Tahoma"/>
            <family val="2"/>
          </rPr>
          <t xml:space="preserve"> 
Please select an answer from the dropdown list.</t>
        </r>
      </text>
    </comment>
    <comment ref="D635" authorId="0" shapeId="0">
      <text>
        <r>
          <rPr>
            <b/>
            <sz val="9"/>
            <color indexed="81"/>
            <rFont val="Tahoma"/>
            <family val="2"/>
          </rPr>
          <t>Note:</t>
        </r>
        <r>
          <rPr>
            <sz val="9"/>
            <color indexed="81"/>
            <rFont val="Tahoma"/>
            <family val="2"/>
          </rPr>
          <t xml:space="preserve"> 
Please select an answer from the dropdown list.</t>
        </r>
      </text>
    </comment>
    <comment ref="D636" authorId="0" shapeId="0">
      <text>
        <r>
          <rPr>
            <b/>
            <sz val="9"/>
            <color indexed="81"/>
            <rFont val="Tahoma"/>
            <family val="2"/>
          </rPr>
          <t>Note:</t>
        </r>
        <r>
          <rPr>
            <sz val="9"/>
            <color indexed="81"/>
            <rFont val="Tahoma"/>
            <family val="2"/>
          </rPr>
          <t xml:space="preserve"> 
Please select an answer from the dropdown list.</t>
        </r>
      </text>
    </comment>
    <comment ref="D638" authorId="0" shapeId="0">
      <text>
        <r>
          <rPr>
            <b/>
            <sz val="9"/>
            <color indexed="81"/>
            <rFont val="Tahoma"/>
            <family val="2"/>
          </rPr>
          <t>Note:</t>
        </r>
        <r>
          <rPr>
            <sz val="9"/>
            <color indexed="81"/>
            <rFont val="Tahoma"/>
            <family val="2"/>
          </rPr>
          <t xml:space="preserve"> 
Please select an answer from the dropdown list.</t>
        </r>
      </text>
    </comment>
    <comment ref="D639" authorId="0" shapeId="0">
      <text>
        <r>
          <rPr>
            <b/>
            <sz val="9"/>
            <color indexed="81"/>
            <rFont val="Tahoma"/>
            <family val="2"/>
          </rPr>
          <t>Note:</t>
        </r>
        <r>
          <rPr>
            <sz val="9"/>
            <color indexed="81"/>
            <rFont val="Tahoma"/>
            <family val="2"/>
          </rPr>
          <t xml:space="preserve"> 
Please select an answer from the dropdown list.</t>
        </r>
      </text>
    </comment>
    <comment ref="D640" authorId="0" shapeId="0">
      <text>
        <r>
          <rPr>
            <b/>
            <sz val="9"/>
            <color indexed="81"/>
            <rFont val="Tahoma"/>
            <family val="2"/>
          </rPr>
          <t>Note:</t>
        </r>
        <r>
          <rPr>
            <sz val="9"/>
            <color indexed="81"/>
            <rFont val="Tahoma"/>
            <family val="2"/>
          </rPr>
          <t xml:space="preserve"> 
Please select an answer from the dropdown list.</t>
        </r>
      </text>
    </comment>
    <comment ref="D641" authorId="0" shapeId="0">
      <text>
        <r>
          <rPr>
            <b/>
            <sz val="9"/>
            <color indexed="81"/>
            <rFont val="Tahoma"/>
            <family val="2"/>
          </rPr>
          <t>Note:</t>
        </r>
        <r>
          <rPr>
            <sz val="9"/>
            <color indexed="81"/>
            <rFont val="Tahoma"/>
            <family val="2"/>
          </rPr>
          <t xml:space="preserve"> 
Please select an answer from the dropdown list.</t>
        </r>
      </text>
    </comment>
    <comment ref="D645" authorId="0" shapeId="0">
      <text>
        <r>
          <rPr>
            <b/>
            <sz val="9"/>
            <color indexed="81"/>
            <rFont val="Tahoma"/>
            <family val="2"/>
          </rPr>
          <t>Note:</t>
        </r>
        <r>
          <rPr>
            <sz val="9"/>
            <color indexed="81"/>
            <rFont val="Tahoma"/>
            <family val="2"/>
          </rPr>
          <t xml:space="preserve"> 
Please select an answer from the dropdown list.</t>
        </r>
      </text>
    </comment>
    <comment ref="D646" authorId="0" shapeId="0">
      <text>
        <r>
          <rPr>
            <b/>
            <sz val="9"/>
            <color indexed="81"/>
            <rFont val="Tahoma"/>
            <family val="2"/>
          </rPr>
          <t>Note:</t>
        </r>
        <r>
          <rPr>
            <sz val="9"/>
            <color indexed="81"/>
            <rFont val="Tahoma"/>
            <family val="2"/>
          </rPr>
          <t xml:space="preserve"> 
Please select an answer from the dropdown list.</t>
        </r>
      </text>
    </comment>
    <comment ref="D647" authorId="0" shapeId="0">
      <text>
        <r>
          <rPr>
            <b/>
            <sz val="9"/>
            <color indexed="81"/>
            <rFont val="Tahoma"/>
            <family val="2"/>
          </rPr>
          <t>Note:</t>
        </r>
        <r>
          <rPr>
            <sz val="9"/>
            <color indexed="81"/>
            <rFont val="Tahoma"/>
            <family val="2"/>
          </rPr>
          <t xml:space="preserve"> 
Please select an answer from the dropdown list.</t>
        </r>
      </text>
    </comment>
    <comment ref="D649" authorId="0" shapeId="0">
      <text>
        <r>
          <rPr>
            <b/>
            <sz val="9"/>
            <color indexed="81"/>
            <rFont val="Tahoma"/>
            <family val="2"/>
          </rPr>
          <t>Note:</t>
        </r>
        <r>
          <rPr>
            <sz val="9"/>
            <color indexed="81"/>
            <rFont val="Tahoma"/>
            <family val="2"/>
          </rPr>
          <t xml:space="preserve"> 
Please select an answer from the dropdown list.</t>
        </r>
      </text>
    </comment>
    <comment ref="D650" authorId="0" shapeId="0">
      <text>
        <r>
          <rPr>
            <b/>
            <sz val="9"/>
            <color indexed="81"/>
            <rFont val="Tahoma"/>
            <family val="2"/>
          </rPr>
          <t>Note:</t>
        </r>
        <r>
          <rPr>
            <sz val="9"/>
            <color indexed="81"/>
            <rFont val="Tahoma"/>
            <family val="2"/>
          </rPr>
          <t xml:space="preserve"> 
Please select an answer from the dropdown list.</t>
        </r>
      </text>
    </comment>
    <comment ref="D651" authorId="0" shapeId="0">
      <text>
        <r>
          <rPr>
            <b/>
            <sz val="9"/>
            <color indexed="81"/>
            <rFont val="Tahoma"/>
            <family val="2"/>
          </rPr>
          <t>Note:</t>
        </r>
        <r>
          <rPr>
            <sz val="9"/>
            <color indexed="81"/>
            <rFont val="Tahoma"/>
            <family val="2"/>
          </rPr>
          <t xml:space="preserve"> 
Please select an answer from the dropdown list.</t>
        </r>
      </text>
    </comment>
    <comment ref="D653" authorId="0" shapeId="0">
      <text>
        <r>
          <rPr>
            <b/>
            <sz val="9"/>
            <color indexed="81"/>
            <rFont val="Tahoma"/>
            <family val="2"/>
          </rPr>
          <t>Note:</t>
        </r>
        <r>
          <rPr>
            <sz val="9"/>
            <color indexed="81"/>
            <rFont val="Tahoma"/>
            <family val="2"/>
          </rPr>
          <t xml:space="preserve"> 
Please select an answer from the dropdown list.</t>
        </r>
      </text>
    </comment>
    <comment ref="D654" authorId="0" shapeId="0">
      <text>
        <r>
          <rPr>
            <b/>
            <sz val="9"/>
            <color indexed="81"/>
            <rFont val="Tahoma"/>
            <family val="2"/>
          </rPr>
          <t>Note:</t>
        </r>
        <r>
          <rPr>
            <sz val="9"/>
            <color indexed="81"/>
            <rFont val="Tahoma"/>
            <family val="2"/>
          </rPr>
          <t xml:space="preserve"> 
Please select an answer from the dropdown list.</t>
        </r>
      </text>
    </comment>
    <comment ref="D655" authorId="0" shapeId="0">
      <text>
        <r>
          <rPr>
            <b/>
            <sz val="9"/>
            <color indexed="81"/>
            <rFont val="Tahoma"/>
            <family val="2"/>
          </rPr>
          <t>Note:</t>
        </r>
        <r>
          <rPr>
            <sz val="9"/>
            <color indexed="81"/>
            <rFont val="Tahoma"/>
            <family val="2"/>
          </rPr>
          <t xml:space="preserve"> 
Please select an answer from the dropdown list.</t>
        </r>
      </text>
    </comment>
    <comment ref="D656" authorId="0" shapeId="0">
      <text>
        <r>
          <rPr>
            <b/>
            <sz val="9"/>
            <color indexed="81"/>
            <rFont val="Tahoma"/>
            <family val="2"/>
          </rPr>
          <t>Note:</t>
        </r>
        <r>
          <rPr>
            <sz val="9"/>
            <color indexed="81"/>
            <rFont val="Tahoma"/>
            <family val="2"/>
          </rPr>
          <t xml:space="preserve"> 
Please select an answer from the dropdown list.</t>
        </r>
      </text>
    </comment>
    <comment ref="D657" authorId="0" shapeId="0">
      <text>
        <r>
          <rPr>
            <b/>
            <sz val="9"/>
            <color indexed="81"/>
            <rFont val="Tahoma"/>
            <family val="2"/>
          </rPr>
          <t>Note:</t>
        </r>
        <r>
          <rPr>
            <sz val="9"/>
            <color indexed="81"/>
            <rFont val="Tahoma"/>
            <family val="2"/>
          </rPr>
          <t xml:space="preserve"> 
Please select an answer from the dropdown list.</t>
        </r>
      </text>
    </comment>
    <comment ref="D658" authorId="0" shapeId="0">
      <text>
        <r>
          <rPr>
            <b/>
            <sz val="9"/>
            <color indexed="81"/>
            <rFont val="Tahoma"/>
            <family val="2"/>
          </rPr>
          <t>Note:</t>
        </r>
        <r>
          <rPr>
            <sz val="9"/>
            <color indexed="81"/>
            <rFont val="Tahoma"/>
            <family val="2"/>
          </rPr>
          <t xml:space="preserve"> 
Please select an answer from the dropdown list.</t>
        </r>
      </text>
    </comment>
    <comment ref="D662" authorId="0" shapeId="0">
      <text>
        <r>
          <rPr>
            <b/>
            <sz val="9"/>
            <color indexed="81"/>
            <rFont val="Tahoma"/>
            <family val="2"/>
          </rPr>
          <t>Note:</t>
        </r>
        <r>
          <rPr>
            <sz val="9"/>
            <color indexed="81"/>
            <rFont val="Tahoma"/>
            <family val="2"/>
          </rPr>
          <t xml:space="preserve"> 
Please select an answer from the dropdown list.</t>
        </r>
      </text>
    </comment>
    <comment ref="D663" authorId="0" shapeId="0">
      <text>
        <r>
          <rPr>
            <b/>
            <sz val="9"/>
            <color indexed="81"/>
            <rFont val="Tahoma"/>
            <family val="2"/>
          </rPr>
          <t>Note:</t>
        </r>
        <r>
          <rPr>
            <sz val="9"/>
            <color indexed="81"/>
            <rFont val="Tahoma"/>
            <family val="2"/>
          </rPr>
          <t xml:space="preserve"> 
Please select an answer from the dropdown list.</t>
        </r>
      </text>
    </comment>
    <comment ref="D664" authorId="0" shapeId="0">
      <text>
        <r>
          <rPr>
            <b/>
            <sz val="9"/>
            <color indexed="81"/>
            <rFont val="Tahoma"/>
            <family val="2"/>
          </rPr>
          <t>Note:</t>
        </r>
        <r>
          <rPr>
            <sz val="9"/>
            <color indexed="81"/>
            <rFont val="Tahoma"/>
            <family val="2"/>
          </rPr>
          <t xml:space="preserve"> 
Please select an answer from the dropdown list.</t>
        </r>
      </text>
    </comment>
    <comment ref="D665" authorId="0" shapeId="0">
      <text>
        <r>
          <rPr>
            <b/>
            <sz val="9"/>
            <color indexed="81"/>
            <rFont val="Tahoma"/>
            <family val="2"/>
          </rPr>
          <t>Note:</t>
        </r>
        <r>
          <rPr>
            <sz val="9"/>
            <color indexed="81"/>
            <rFont val="Tahoma"/>
            <family val="2"/>
          </rPr>
          <t xml:space="preserve"> 
Please select an answer from the dropdown list.</t>
        </r>
      </text>
    </comment>
    <comment ref="D666" authorId="0" shapeId="0">
      <text>
        <r>
          <rPr>
            <b/>
            <sz val="9"/>
            <color indexed="81"/>
            <rFont val="Tahoma"/>
            <family val="2"/>
          </rPr>
          <t>Note:</t>
        </r>
        <r>
          <rPr>
            <sz val="9"/>
            <color indexed="81"/>
            <rFont val="Tahoma"/>
            <family val="2"/>
          </rPr>
          <t xml:space="preserve"> 
Please select an answer from the dropdown list.</t>
        </r>
      </text>
    </comment>
    <comment ref="D667" authorId="0" shapeId="0">
      <text>
        <r>
          <rPr>
            <b/>
            <sz val="9"/>
            <color indexed="81"/>
            <rFont val="Tahoma"/>
            <family val="2"/>
          </rPr>
          <t>Note:</t>
        </r>
        <r>
          <rPr>
            <sz val="9"/>
            <color indexed="81"/>
            <rFont val="Tahoma"/>
            <family val="2"/>
          </rPr>
          <t xml:space="preserve"> 
Please select an answer from the dropdown list.</t>
        </r>
      </text>
    </comment>
    <comment ref="D668" authorId="0" shapeId="0">
      <text>
        <r>
          <rPr>
            <b/>
            <sz val="9"/>
            <color indexed="81"/>
            <rFont val="Tahoma"/>
            <family val="2"/>
          </rPr>
          <t>Note:</t>
        </r>
        <r>
          <rPr>
            <sz val="9"/>
            <color indexed="81"/>
            <rFont val="Tahoma"/>
            <family val="2"/>
          </rPr>
          <t xml:space="preserve"> 
Please select an answer from the dropdown list.</t>
        </r>
      </text>
    </comment>
    <comment ref="D669" authorId="0" shapeId="0">
      <text>
        <r>
          <rPr>
            <b/>
            <sz val="9"/>
            <color indexed="81"/>
            <rFont val="Tahoma"/>
            <family val="2"/>
          </rPr>
          <t>Note:</t>
        </r>
        <r>
          <rPr>
            <sz val="9"/>
            <color indexed="81"/>
            <rFont val="Tahoma"/>
            <family val="2"/>
          </rPr>
          <t xml:space="preserve"> 
Please select an answer from the dropdown list.</t>
        </r>
      </text>
    </comment>
    <comment ref="D670" authorId="0" shapeId="0">
      <text>
        <r>
          <rPr>
            <b/>
            <sz val="9"/>
            <color indexed="81"/>
            <rFont val="Tahoma"/>
            <family val="2"/>
          </rPr>
          <t>Note:</t>
        </r>
        <r>
          <rPr>
            <sz val="9"/>
            <color indexed="81"/>
            <rFont val="Tahoma"/>
            <family val="2"/>
          </rPr>
          <t xml:space="preserve"> 
Please select an answer from the dropdown list.</t>
        </r>
      </text>
    </comment>
    <comment ref="D672" authorId="0" shapeId="0">
      <text>
        <r>
          <rPr>
            <b/>
            <sz val="9"/>
            <color indexed="81"/>
            <rFont val="Tahoma"/>
            <family val="2"/>
          </rPr>
          <t>Note:</t>
        </r>
        <r>
          <rPr>
            <sz val="9"/>
            <color indexed="81"/>
            <rFont val="Tahoma"/>
            <family val="2"/>
          </rPr>
          <t xml:space="preserve"> 
Please select an answer from the dropdown list.</t>
        </r>
      </text>
    </comment>
    <comment ref="D673" authorId="0" shapeId="0">
      <text>
        <r>
          <rPr>
            <b/>
            <sz val="9"/>
            <color indexed="81"/>
            <rFont val="Tahoma"/>
            <family val="2"/>
          </rPr>
          <t>Note:</t>
        </r>
        <r>
          <rPr>
            <sz val="9"/>
            <color indexed="81"/>
            <rFont val="Tahoma"/>
            <family val="2"/>
          </rPr>
          <t xml:space="preserve"> 
Please select an answer from the dropdown list.</t>
        </r>
      </text>
    </comment>
    <comment ref="D674" authorId="0" shapeId="0">
      <text>
        <r>
          <rPr>
            <b/>
            <sz val="9"/>
            <color indexed="81"/>
            <rFont val="Tahoma"/>
            <family val="2"/>
          </rPr>
          <t>Note:</t>
        </r>
        <r>
          <rPr>
            <sz val="9"/>
            <color indexed="81"/>
            <rFont val="Tahoma"/>
            <family val="2"/>
          </rPr>
          <t xml:space="preserve"> 
Please select an answer from the dropdown list.</t>
        </r>
      </text>
    </comment>
    <comment ref="D675" authorId="0" shapeId="0">
      <text>
        <r>
          <rPr>
            <b/>
            <sz val="9"/>
            <color indexed="81"/>
            <rFont val="Tahoma"/>
            <family val="2"/>
          </rPr>
          <t>Note:</t>
        </r>
        <r>
          <rPr>
            <sz val="9"/>
            <color indexed="81"/>
            <rFont val="Tahoma"/>
            <family val="2"/>
          </rPr>
          <t xml:space="preserve"> 
Please select an answer from the dropdown list.</t>
        </r>
      </text>
    </comment>
    <comment ref="D676" authorId="0" shapeId="0">
      <text>
        <r>
          <rPr>
            <b/>
            <sz val="9"/>
            <color indexed="81"/>
            <rFont val="Tahoma"/>
            <family val="2"/>
          </rPr>
          <t>Note:</t>
        </r>
        <r>
          <rPr>
            <sz val="9"/>
            <color indexed="81"/>
            <rFont val="Tahoma"/>
            <family val="2"/>
          </rPr>
          <t xml:space="preserve"> 
Please select an answer from the dropdown list.</t>
        </r>
      </text>
    </comment>
    <comment ref="D677" authorId="0" shapeId="0">
      <text>
        <r>
          <rPr>
            <b/>
            <sz val="9"/>
            <color indexed="81"/>
            <rFont val="Tahoma"/>
            <family val="2"/>
          </rPr>
          <t>Note:</t>
        </r>
        <r>
          <rPr>
            <sz val="9"/>
            <color indexed="81"/>
            <rFont val="Tahoma"/>
            <family val="2"/>
          </rPr>
          <t xml:space="preserve"> 
Please select an answer from the dropdown list.</t>
        </r>
      </text>
    </comment>
    <comment ref="D678" authorId="0" shapeId="0">
      <text>
        <r>
          <rPr>
            <b/>
            <sz val="9"/>
            <color indexed="81"/>
            <rFont val="Tahoma"/>
            <family val="2"/>
          </rPr>
          <t>Note:</t>
        </r>
        <r>
          <rPr>
            <sz val="9"/>
            <color indexed="81"/>
            <rFont val="Tahoma"/>
            <family val="2"/>
          </rPr>
          <t xml:space="preserve"> 
Please select an answer from the dropdown list.</t>
        </r>
      </text>
    </comment>
    <comment ref="D679" authorId="0" shapeId="0">
      <text>
        <r>
          <rPr>
            <b/>
            <sz val="9"/>
            <color indexed="81"/>
            <rFont val="Tahoma"/>
            <family val="2"/>
          </rPr>
          <t>Note:</t>
        </r>
        <r>
          <rPr>
            <sz val="9"/>
            <color indexed="81"/>
            <rFont val="Tahoma"/>
            <family val="2"/>
          </rPr>
          <t xml:space="preserve"> 
Please select an answer from the dropdown list.</t>
        </r>
      </text>
    </comment>
    <comment ref="D680" authorId="0" shapeId="0">
      <text>
        <r>
          <rPr>
            <b/>
            <sz val="9"/>
            <color indexed="81"/>
            <rFont val="Tahoma"/>
            <family val="2"/>
          </rPr>
          <t>Note:</t>
        </r>
        <r>
          <rPr>
            <sz val="9"/>
            <color indexed="81"/>
            <rFont val="Tahoma"/>
            <family val="2"/>
          </rPr>
          <t xml:space="preserve"> 
Please select an answer from the dropdown list.</t>
        </r>
      </text>
    </comment>
    <comment ref="D683" authorId="0" shapeId="0">
      <text>
        <r>
          <rPr>
            <b/>
            <sz val="9"/>
            <color indexed="81"/>
            <rFont val="Tahoma"/>
            <family val="2"/>
          </rPr>
          <t>Note:</t>
        </r>
        <r>
          <rPr>
            <sz val="9"/>
            <color indexed="81"/>
            <rFont val="Tahoma"/>
            <family val="2"/>
          </rPr>
          <t xml:space="preserve"> 
Please select an answer from the dropdown list.</t>
        </r>
      </text>
    </comment>
    <comment ref="D684" authorId="0" shapeId="0">
      <text>
        <r>
          <rPr>
            <b/>
            <sz val="9"/>
            <color indexed="81"/>
            <rFont val="Tahoma"/>
            <family val="2"/>
          </rPr>
          <t>Note:</t>
        </r>
        <r>
          <rPr>
            <sz val="9"/>
            <color indexed="81"/>
            <rFont val="Tahoma"/>
            <family val="2"/>
          </rPr>
          <t xml:space="preserve"> 
Please select an answer from the dropdown list.</t>
        </r>
      </text>
    </comment>
    <comment ref="D685" authorId="0" shapeId="0">
      <text>
        <r>
          <rPr>
            <b/>
            <sz val="9"/>
            <color indexed="81"/>
            <rFont val="Tahoma"/>
            <family val="2"/>
          </rPr>
          <t>Note:</t>
        </r>
        <r>
          <rPr>
            <sz val="9"/>
            <color indexed="81"/>
            <rFont val="Tahoma"/>
            <family val="2"/>
          </rPr>
          <t xml:space="preserve"> 
Please select an answer from the dropdown list.</t>
        </r>
      </text>
    </comment>
    <comment ref="D686" authorId="0" shapeId="0">
      <text>
        <r>
          <rPr>
            <b/>
            <sz val="9"/>
            <color indexed="81"/>
            <rFont val="Tahoma"/>
            <family val="2"/>
          </rPr>
          <t>Note:</t>
        </r>
        <r>
          <rPr>
            <sz val="9"/>
            <color indexed="81"/>
            <rFont val="Tahoma"/>
            <family val="2"/>
          </rPr>
          <t xml:space="preserve"> 
Please select an answer from the dropdown list.</t>
        </r>
      </text>
    </comment>
    <comment ref="D687" authorId="0" shapeId="0">
      <text>
        <r>
          <rPr>
            <b/>
            <sz val="9"/>
            <color indexed="81"/>
            <rFont val="Tahoma"/>
            <family val="2"/>
          </rPr>
          <t>Note:</t>
        </r>
        <r>
          <rPr>
            <sz val="9"/>
            <color indexed="81"/>
            <rFont val="Tahoma"/>
            <family val="2"/>
          </rPr>
          <t xml:space="preserve"> 
Please select an answer from the dropdown list.</t>
        </r>
      </text>
    </comment>
    <comment ref="D688" authorId="0" shapeId="0">
      <text>
        <r>
          <rPr>
            <b/>
            <sz val="9"/>
            <color indexed="81"/>
            <rFont val="Tahoma"/>
            <family val="2"/>
          </rPr>
          <t>Note:</t>
        </r>
        <r>
          <rPr>
            <sz val="9"/>
            <color indexed="81"/>
            <rFont val="Tahoma"/>
            <family val="2"/>
          </rPr>
          <t xml:space="preserve"> 
Please select an answer from the dropdown list.</t>
        </r>
      </text>
    </comment>
    <comment ref="D689" authorId="0" shapeId="0">
      <text>
        <r>
          <rPr>
            <b/>
            <sz val="9"/>
            <color indexed="81"/>
            <rFont val="Tahoma"/>
            <family val="2"/>
          </rPr>
          <t>Note:</t>
        </r>
        <r>
          <rPr>
            <sz val="9"/>
            <color indexed="81"/>
            <rFont val="Tahoma"/>
            <family val="2"/>
          </rPr>
          <t xml:space="preserve"> 
Please select an answer from the dropdown list.</t>
        </r>
      </text>
    </comment>
    <comment ref="D690" authorId="0" shapeId="0">
      <text>
        <r>
          <rPr>
            <b/>
            <sz val="9"/>
            <color indexed="81"/>
            <rFont val="Tahoma"/>
            <family val="2"/>
          </rPr>
          <t>Note:</t>
        </r>
        <r>
          <rPr>
            <sz val="9"/>
            <color indexed="81"/>
            <rFont val="Tahoma"/>
            <family val="2"/>
          </rPr>
          <t xml:space="preserve"> 
Please select an answer from the dropdown list.</t>
        </r>
      </text>
    </comment>
    <comment ref="D691" authorId="0" shapeId="0">
      <text>
        <r>
          <rPr>
            <b/>
            <sz val="9"/>
            <color indexed="81"/>
            <rFont val="Tahoma"/>
            <family val="2"/>
          </rPr>
          <t>Note:</t>
        </r>
        <r>
          <rPr>
            <sz val="9"/>
            <color indexed="81"/>
            <rFont val="Tahoma"/>
            <family val="2"/>
          </rPr>
          <t xml:space="preserve"> 
Please select an answer from the dropdown list.</t>
        </r>
      </text>
    </comment>
    <comment ref="D693" authorId="0" shapeId="0">
      <text>
        <r>
          <rPr>
            <b/>
            <sz val="9"/>
            <color indexed="81"/>
            <rFont val="Tahoma"/>
            <family val="2"/>
          </rPr>
          <t>Note:</t>
        </r>
        <r>
          <rPr>
            <sz val="9"/>
            <color indexed="81"/>
            <rFont val="Tahoma"/>
            <family val="2"/>
          </rPr>
          <t xml:space="preserve"> 
Please select an answer from the dropdown list.</t>
        </r>
      </text>
    </comment>
    <comment ref="D694" authorId="0" shapeId="0">
      <text>
        <r>
          <rPr>
            <b/>
            <sz val="9"/>
            <color indexed="81"/>
            <rFont val="Tahoma"/>
            <family val="2"/>
          </rPr>
          <t>Note:</t>
        </r>
        <r>
          <rPr>
            <sz val="9"/>
            <color indexed="81"/>
            <rFont val="Tahoma"/>
            <family val="2"/>
          </rPr>
          <t xml:space="preserve"> 
Please select an answer from the dropdown list.</t>
        </r>
      </text>
    </comment>
    <comment ref="D695" authorId="0" shapeId="0">
      <text>
        <r>
          <rPr>
            <b/>
            <sz val="9"/>
            <color indexed="81"/>
            <rFont val="Tahoma"/>
            <family val="2"/>
          </rPr>
          <t>Note:</t>
        </r>
        <r>
          <rPr>
            <sz val="9"/>
            <color indexed="81"/>
            <rFont val="Tahoma"/>
            <family val="2"/>
          </rPr>
          <t xml:space="preserve"> 
Please select an answer from the dropdown list.</t>
        </r>
      </text>
    </comment>
    <comment ref="D696" authorId="0" shapeId="0">
      <text>
        <r>
          <rPr>
            <b/>
            <sz val="9"/>
            <color indexed="81"/>
            <rFont val="Tahoma"/>
            <family val="2"/>
          </rPr>
          <t>Note:</t>
        </r>
        <r>
          <rPr>
            <sz val="9"/>
            <color indexed="81"/>
            <rFont val="Tahoma"/>
            <family val="2"/>
          </rPr>
          <t xml:space="preserve"> 
Please select an answer from the dropdown list.</t>
        </r>
      </text>
    </comment>
    <comment ref="D697" authorId="0" shapeId="0">
      <text>
        <r>
          <rPr>
            <b/>
            <sz val="9"/>
            <color indexed="81"/>
            <rFont val="Tahoma"/>
            <family val="2"/>
          </rPr>
          <t>Note:</t>
        </r>
        <r>
          <rPr>
            <sz val="9"/>
            <color indexed="81"/>
            <rFont val="Tahoma"/>
            <family val="2"/>
          </rPr>
          <t xml:space="preserve"> 
Please select an answer from the dropdown list.</t>
        </r>
      </text>
    </comment>
    <comment ref="D698" authorId="0" shapeId="0">
      <text>
        <r>
          <rPr>
            <b/>
            <sz val="9"/>
            <color indexed="81"/>
            <rFont val="Tahoma"/>
            <family val="2"/>
          </rPr>
          <t>Note:</t>
        </r>
        <r>
          <rPr>
            <sz val="9"/>
            <color indexed="81"/>
            <rFont val="Tahoma"/>
            <family val="2"/>
          </rPr>
          <t xml:space="preserve"> 
Please select an answer from the dropdown list.</t>
        </r>
      </text>
    </comment>
    <comment ref="D700" authorId="0" shapeId="0">
      <text>
        <r>
          <rPr>
            <b/>
            <sz val="9"/>
            <color indexed="81"/>
            <rFont val="Tahoma"/>
            <family val="2"/>
          </rPr>
          <t>Note:</t>
        </r>
        <r>
          <rPr>
            <sz val="9"/>
            <color indexed="81"/>
            <rFont val="Tahoma"/>
            <family val="2"/>
          </rPr>
          <t xml:space="preserve"> 
Please select an answer from the dropdown list.</t>
        </r>
      </text>
    </comment>
    <comment ref="D701" authorId="0" shapeId="0">
      <text>
        <r>
          <rPr>
            <b/>
            <sz val="9"/>
            <color indexed="81"/>
            <rFont val="Tahoma"/>
            <family val="2"/>
          </rPr>
          <t>Note:</t>
        </r>
        <r>
          <rPr>
            <sz val="9"/>
            <color indexed="81"/>
            <rFont val="Tahoma"/>
            <family val="2"/>
          </rPr>
          <t xml:space="preserve"> 
Please select an answer from the dropdown list.</t>
        </r>
      </text>
    </comment>
    <comment ref="D702" authorId="0" shapeId="0">
      <text>
        <r>
          <rPr>
            <b/>
            <sz val="9"/>
            <color indexed="81"/>
            <rFont val="Tahoma"/>
            <family val="2"/>
          </rPr>
          <t>Note:</t>
        </r>
        <r>
          <rPr>
            <sz val="9"/>
            <color indexed="81"/>
            <rFont val="Tahoma"/>
            <family val="2"/>
          </rPr>
          <t xml:space="preserve"> 
Please select an answer from the dropdown list.</t>
        </r>
      </text>
    </comment>
    <comment ref="D703" authorId="0" shapeId="0">
      <text>
        <r>
          <rPr>
            <b/>
            <sz val="9"/>
            <color indexed="81"/>
            <rFont val="Tahoma"/>
            <family val="2"/>
          </rPr>
          <t>Note:</t>
        </r>
        <r>
          <rPr>
            <sz val="9"/>
            <color indexed="81"/>
            <rFont val="Tahoma"/>
            <family val="2"/>
          </rPr>
          <t xml:space="preserve"> 
Please select an answer from the dropdown list.</t>
        </r>
      </text>
    </comment>
    <comment ref="D705" authorId="0" shapeId="0">
      <text>
        <r>
          <rPr>
            <b/>
            <sz val="9"/>
            <color indexed="81"/>
            <rFont val="Tahoma"/>
            <family val="2"/>
          </rPr>
          <t>Note:</t>
        </r>
        <r>
          <rPr>
            <sz val="9"/>
            <color indexed="81"/>
            <rFont val="Tahoma"/>
            <family val="2"/>
          </rPr>
          <t xml:space="preserve"> 
Please select an answer from the dropdown list.</t>
        </r>
      </text>
    </comment>
    <comment ref="D706" authorId="0" shapeId="0">
      <text>
        <r>
          <rPr>
            <b/>
            <sz val="9"/>
            <color indexed="81"/>
            <rFont val="Tahoma"/>
            <family val="2"/>
          </rPr>
          <t>Note:</t>
        </r>
        <r>
          <rPr>
            <sz val="9"/>
            <color indexed="81"/>
            <rFont val="Tahoma"/>
            <family val="2"/>
          </rPr>
          <t xml:space="preserve"> 
Please select an answer from the dropdown list.</t>
        </r>
      </text>
    </comment>
    <comment ref="D707" authorId="0" shapeId="0">
      <text>
        <r>
          <rPr>
            <b/>
            <sz val="9"/>
            <color indexed="81"/>
            <rFont val="Tahoma"/>
            <family val="2"/>
          </rPr>
          <t>Note:</t>
        </r>
        <r>
          <rPr>
            <sz val="9"/>
            <color indexed="81"/>
            <rFont val="Tahoma"/>
            <family val="2"/>
          </rPr>
          <t xml:space="preserve"> 
Please select an answer from the dropdown list.</t>
        </r>
      </text>
    </comment>
    <comment ref="D708" authorId="0" shapeId="0">
      <text>
        <r>
          <rPr>
            <b/>
            <sz val="9"/>
            <color indexed="81"/>
            <rFont val="Tahoma"/>
            <family val="2"/>
          </rPr>
          <t>Note:</t>
        </r>
        <r>
          <rPr>
            <sz val="9"/>
            <color indexed="81"/>
            <rFont val="Tahoma"/>
            <family val="2"/>
          </rPr>
          <t xml:space="preserve"> 
Please select an answer from the dropdown list.</t>
        </r>
      </text>
    </comment>
    <comment ref="D709" authorId="0" shapeId="0">
      <text>
        <r>
          <rPr>
            <b/>
            <sz val="9"/>
            <color indexed="81"/>
            <rFont val="Tahoma"/>
            <family val="2"/>
          </rPr>
          <t>Note:</t>
        </r>
        <r>
          <rPr>
            <sz val="9"/>
            <color indexed="81"/>
            <rFont val="Tahoma"/>
            <family val="2"/>
          </rPr>
          <t xml:space="preserve"> 
Please select an answer from the dropdown list.</t>
        </r>
      </text>
    </comment>
    <comment ref="D710" authorId="0" shapeId="0">
      <text>
        <r>
          <rPr>
            <b/>
            <sz val="9"/>
            <color indexed="81"/>
            <rFont val="Tahoma"/>
            <family val="2"/>
          </rPr>
          <t>Note:</t>
        </r>
        <r>
          <rPr>
            <sz val="9"/>
            <color indexed="81"/>
            <rFont val="Tahoma"/>
            <family val="2"/>
          </rPr>
          <t xml:space="preserve"> 
Please select an answer from the dropdown list.</t>
        </r>
      </text>
    </comment>
    <comment ref="D711" authorId="0" shapeId="0">
      <text>
        <r>
          <rPr>
            <b/>
            <sz val="9"/>
            <color indexed="81"/>
            <rFont val="Tahoma"/>
            <family val="2"/>
          </rPr>
          <t>Note:</t>
        </r>
        <r>
          <rPr>
            <sz val="9"/>
            <color indexed="81"/>
            <rFont val="Tahoma"/>
            <family val="2"/>
          </rPr>
          <t xml:space="preserve"> 
Please select an answer from the dropdown list.</t>
        </r>
      </text>
    </comment>
    <comment ref="D712" authorId="0" shapeId="0">
      <text>
        <r>
          <rPr>
            <b/>
            <sz val="9"/>
            <color indexed="81"/>
            <rFont val="Tahoma"/>
            <family val="2"/>
          </rPr>
          <t>Note:</t>
        </r>
        <r>
          <rPr>
            <sz val="9"/>
            <color indexed="81"/>
            <rFont val="Tahoma"/>
            <family val="2"/>
          </rPr>
          <t xml:space="preserve"> 
Please select an answer from the dropdown list.</t>
        </r>
      </text>
    </comment>
    <comment ref="D713" authorId="0" shapeId="0">
      <text>
        <r>
          <rPr>
            <b/>
            <sz val="9"/>
            <color indexed="81"/>
            <rFont val="Tahoma"/>
            <family val="2"/>
          </rPr>
          <t>Note:</t>
        </r>
        <r>
          <rPr>
            <sz val="9"/>
            <color indexed="81"/>
            <rFont val="Tahoma"/>
            <family val="2"/>
          </rPr>
          <t xml:space="preserve"> 
Please select an answer from the dropdown list.</t>
        </r>
      </text>
    </comment>
    <comment ref="D715" authorId="0" shapeId="0">
      <text>
        <r>
          <rPr>
            <b/>
            <sz val="9"/>
            <color indexed="81"/>
            <rFont val="Tahoma"/>
            <family val="2"/>
          </rPr>
          <t>Note:</t>
        </r>
        <r>
          <rPr>
            <sz val="9"/>
            <color indexed="81"/>
            <rFont val="Tahoma"/>
            <family val="2"/>
          </rPr>
          <t xml:space="preserve"> 
Please select an answer from the dropdown list.</t>
        </r>
      </text>
    </comment>
    <comment ref="D716" authorId="0" shapeId="0">
      <text>
        <r>
          <rPr>
            <b/>
            <sz val="9"/>
            <color indexed="81"/>
            <rFont val="Tahoma"/>
            <family val="2"/>
          </rPr>
          <t>Note:</t>
        </r>
        <r>
          <rPr>
            <sz val="9"/>
            <color indexed="81"/>
            <rFont val="Tahoma"/>
            <family val="2"/>
          </rPr>
          <t xml:space="preserve"> 
Please select an answer from the dropdown list.</t>
        </r>
      </text>
    </comment>
    <comment ref="D717" authorId="0" shapeId="0">
      <text>
        <r>
          <rPr>
            <b/>
            <sz val="9"/>
            <color indexed="81"/>
            <rFont val="Tahoma"/>
            <family val="2"/>
          </rPr>
          <t>Note:</t>
        </r>
        <r>
          <rPr>
            <sz val="9"/>
            <color indexed="81"/>
            <rFont val="Tahoma"/>
            <family val="2"/>
          </rPr>
          <t xml:space="preserve"> 
Please select an answer from the dropdown list.</t>
        </r>
      </text>
    </comment>
    <comment ref="D719" authorId="0" shapeId="0">
      <text>
        <r>
          <rPr>
            <b/>
            <sz val="9"/>
            <color indexed="81"/>
            <rFont val="Tahoma"/>
            <family val="2"/>
          </rPr>
          <t>Note:</t>
        </r>
        <r>
          <rPr>
            <sz val="9"/>
            <color indexed="81"/>
            <rFont val="Tahoma"/>
            <family val="2"/>
          </rPr>
          <t xml:space="preserve"> 
Please select an answer from the dropdown list.</t>
        </r>
      </text>
    </comment>
    <comment ref="D720" authorId="0" shapeId="0">
      <text>
        <r>
          <rPr>
            <b/>
            <sz val="9"/>
            <color indexed="81"/>
            <rFont val="Tahoma"/>
            <family val="2"/>
          </rPr>
          <t>Note:</t>
        </r>
        <r>
          <rPr>
            <sz val="9"/>
            <color indexed="81"/>
            <rFont val="Tahoma"/>
            <family val="2"/>
          </rPr>
          <t xml:space="preserve"> 
Please select an answer from the dropdown list.</t>
        </r>
      </text>
    </comment>
    <comment ref="D721" authorId="0" shapeId="0">
      <text>
        <r>
          <rPr>
            <b/>
            <sz val="9"/>
            <color indexed="81"/>
            <rFont val="Tahoma"/>
            <family val="2"/>
          </rPr>
          <t>Note:</t>
        </r>
        <r>
          <rPr>
            <sz val="9"/>
            <color indexed="81"/>
            <rFont val="Tahoma"/>
            <family val="2"/>
          </rPr>
          <t xml:space="preserve"> 
Please select an answer from the dropdown list.</t>
        </r>
      </text>
    </comment>
    <comment ref="D722" authorId="0" shapeId="0">
      <text>
        <r>
          <rPr>
            <b/>
            <sz val="9"/>
            <color indexed="81"/>
            <rFont val="Tahoma"/>
            <family val="2"/>
          </rPr>
          <t>Note:</t>
        </r>
        <r>
          <rPr>
            <sz val="9"/>
            <color indexed="81"/>
            <rFont val="Tahoma"/>
            <family val="2"/>
          </rPr>
          <t xml:space="preserve"> 
Please select an answer from the dropdown list.</t>
        </r>
      </text>
    </comment>
    <comment ref="D723" authorId="0" shapeId="0">
      <text>
        <r>
          <rPr>
            <b/>
            <sz val="9"/>
            <color indexed="81"/>
            <rFont val="Tahoma"/>
            <family val="2"/>
          </rPr>
          <t>Note:</t>
        </r>
        <r>
          <rPr>
            <sz val="9"/>
            <color indexed="81"/>
            <rFont val="Tahoma"/>
            <family val="2"/>
          </rPr>
          <t xml:space="preserve"> 
Please select an answer from the dropdown list.</t>
        </r>
      </text>
    </comment>
    <comment ref="D724" authorId="0" shapeId="0">
      <text>
        <r>
          <rPr>
            <b/>
            <sz val="9"/>
            <color indexed="81"/>
            <rFont val="Tahoma"/>
            <family val="2"/>
          </rPr>
          <t>Note:</t>
        </r>
        <r>
          <rPr>
            <sz val="9"/>
            <color indexed="81"/>
            <rFont val="Tahoma"/>
            <family val="2"/>
          </rPr>
          <t xml:space="preserve"> 
Please select an answer from the dropdown list.</t>
        </r>
      </text>
    </comment>
    <comment ref="D725" authorId="0" shapeId="0">
      <text>
        <r>
          <rPr>
            <b/>
            <sz val="9"/>
            <color indexed="81"/>
            <rFont val="Tahoma"/>
            <family val="2"/>
          </rPr>
          <t>Note:</t>
        </r>
        <r>
          <rPr>
            <sz val="9"/>
            <color indexed="81"/>
            <rFont val="Tahoma"/>
            <family val="2"/>
          </rPr>
          <t xml:space="preserve"> 
Please select an answer from the dropdown list.</t>
        </r>
      </text>
    </comment>
    <comment ref="D726" authorId="0" shapeId="0">
      <text>
        <r>
          <rPr>
            <b/>
            <sz val="9"/>
            <color indexed="81"/>
            <rFont val="Tahoma"/>
            <family val="2"/>
          </rPr>
          <t>Note:</t>
        </r>
        <r>
          <rPr>
            <sz val="9"/>
            <color indexed="81"/>
            <rFont val="Tahoma"/>
            <family val="2"/>
          </rPr>
          <t xml:space="preserve"> 
Please select an answer from the dropdown list.</t>
        </r>
      </text>
    </comment>
    <comment ref="D727" authorId="0" shapeId="0">
      <text>
        <r>
          <rPr>
            <b/>
            <sz val="9"/>
            <color indexed="81"/>
            <rFont val="Tahoma"/>
            <family val="2"/>
          </rPr>
          <t>Note:</t>
        </r>
        <r>
          <rPr>
            <sz val="9"/>
            <color indexed="81"/>
            <rFont val="Tahoma"/>
            <family val="2"/>
          </rPr>
          <t xml:space="preserve"> 
Please select an answer from the dropdown list.</t>
        </r>
      </text>
    </comment>
    <comment ref="D728" authorId="0" shapeId="0">
      <text>
        <r>
          <rPr>
            <b/>
            <sz val="9"/>
            <color indexed="81"/>
            <rFont val="Tahoma"/>
            <family val="2"/>
          </rPr>
          <t>Note:</t>
        </r>
        <r>
          <rPr>
            <sz val="9"/>
            <color indexed="81"/>
            <rFont val="Tahoma"/>
            <family val="2"/>
          </rPr>
          <t xml:space="preserve"> 
Please select an answer from the dropdown list.</t>
        </r>
      </text>
    </comment>
    <comment ref="D729" authorId="0" shapeId="0">
      <text>
        <r>
          <rPr>
            <b/>
            <sz val="9"/>
            <color indexed="81"/>
            <rFont val="Tahoma"/>
            <family val="2"/>
          </rPr>
          <t>Note:</t>
        </r>
        <r>
          <rPr>
            <sz val="9"/>
            <color indexed="81"/>
            <rFont val="Tahoma"/>
            <family val="2"/>
          </rPr>
          <t xml:space="preserve"> 
Please select an answer from the dropdown list.</t>
        </r>
      </text>
    </comment>
    <comment ref="D732" authorId="0" shapeId="0">
      <text>
        <r>
          <rPr>
            <b/>
            <sz val="9"/>
            <color indexed="81"/>
            <rFont val="Tahoma"/>
            <family val="2"/>
          </rPr>
          <t>Note:</t>
        </r>
        <r>
          <rPr>
            <sz val="9"/>
            <color indexed="81"/>
            <rFont val="Tahoma"/>
            <family val="2"/>
          </rPr>
          <t xml:space="preserve"> 
Please select an answer from the dropdown list.</t>
        </r>
      </text>
    </comment>
    <comment ref="D733" authorId="0" shapeId="0">
      <text>
        <r>
          <rPr>
            <b/>
            <sz val="9"/>
            <color indexed="81"/>
            <rFont val="Tahoma"/>
            <family val="2"/>
          </rPr>
          <t>Note:</t>
        </r>
        <r>
          <rPr>
            <sz val="9"/>
            <color indexed="81"/>
            <rFont val="Tahoma"/>
            <family val="2"/>
          </rPr>
          <t xml:space="preserve"> 
Please select an answer from the dropdown list.</t>
        </r>
      </text>
    </comment>
    <comment ref="D734" authorId="0" shapeId="0">
      <text>
        <r>
          <rPr>
            <b/>
            <sz val="9"/>
            <color indexed="81"/>
            <rFont val="Tahoma"/>
            <family val="2"/>
          </rPr>
          <t>Note:</t>
        </r>
        <r>
          <rPr>
            <sz val="9"/>
            <color indexed="81"/>
            <rFont val="Tahoma"/>
            <family val="2"/>
          </rPr>
          <t xml:space="preserve"> 
Please select an answer from the dropdown list.</t>
        </r>
      </text>
    </comment>
    <comment ref="D735" authorId="0" shapeId="0">
      <text>
        <r>
          <rPr>
            <b/>
            <sz val="9"/>
            <color indexed="81"/>
            <rFont val="Tahoma"/>
            <family val="2"/>
          </rPr>
          <t>Note:</t>
        </r>
        <r>
          <rPr>
            <sz val="9"/>
            <color indexed="81"/>
            <rFont val="Tahoma"/>
            <family val="2"/>
          </rPr>
          <t xml:space="preserve"> 
Please select an answer from the dropdown list.</t>
        </r>
      </text>
    </comment>
    <comment ref="D737" authorId="0" shapeId="0">
      <text>
        <r>
          <rPr>
            <b/>
            <sz val="9"/>
            <color indexed="81"/>
            <rFont val="Tahoma"/>
            <family val="2"/>
          </rPr>
          <t>Note:</t>
        </r>
        <r>
          <rPr>
            <sz val="9"/>
            <color indexed="81"/>
            <rFont val="Tahoma"/>
            <family val="2"/>
          </rPr>
          <t xml:space="preserve"> 
Please select an answer from the dropdown list.</t>
        </r>
      </text>
    </comment>
    <comment ref="D738" authorId="0" shapeId="0">
      <text>
        <r>
          <rPr>
            <b/>
            <sz val="9"/>
            <color indexed="81"/>
            <rFont val="Tahoma"/>
            <family val="2"/>
          </rPr>
          <t>Note:</t>
        </r>
        <r>
          <rPr>
            <sz val="9"/>
            <color indexed="81"/>
            <rFont val="Tahoma"/>
            <family val="2"/>
          </rPr>
          <t xml:space="preserve"> 
Please select an answer from the dropdown list.</t>
        </r>
      </text>
    </comment>
    <comment ref="D739" authorId="0" shapeId="0">
      <text>
        <r>
          <rPr>
            <b/>
            <sz val="9"/>
            <color indexed="81"/>
            <rFont val="Tahoma"/>
            <family val="2"/>
          </rPr>
          <t>Note:</t>
        </r>
        <r>
          <rPr>
            <sz val="9"/>
            <color indexed="81"/>
            <rFont val="Tahoma"/>
            <family val="2"/>
          </rPr>
          <t xml:space="preserve"> 
Please select an answer from the dropdown list.</t>
        </r>
      </text>
    </comment>
    <comment ref="D740" authorId="0" shapeId="0">
      <text>
        <r>
          <rPr>
            <b/>
            <sz val="9"/>
            <color indexed="81"/>
            <rFont val="Tahoma"/>
            <family val="2"/>
          </rPr>
          <t>Note:</t>
        </r>
        <r>
          <rPr>
            <sz val="9"/>
            <color indexed="81"/>
            <rFont val="Tahoma"/>
            <family val="2"/>
          </rPr>
          <t xml:space="preserve"> 
Please select an answer from the dropdown list.</t>
        </r>
      </text>
    </comment>
    <comment ref="D743" authorId="0" shapeId="0">
      <text>
        <r>
          <rPr>
            <b/>
            <sz val="9"/>
            <color indexed="81"/>
            <rFont val="Tahoma"/>
            <family val="2"/>
          </rPr>
          <t>Note:</t>
        </r>
        <r>
          <rPr>
            <sz val="9"/>
            <color indexed="81"/>
            <rFont val="Tahoma"/>
            <family val="2"/>
          </rPr>
          <t xml:space="preserve"> 
Please select an answer from the dropdown list.</t>
        </r>
      </text>
    </comment>
    <comment ref="D744" authorId="0" shapeId="0">
      <text>
        <r>
          <rPr>
            <b/>
            <sz val="9"/>
            <color indexed="81"/>
            <rFont val="Tahoma"/>
            <family val="2"/>
          </rPr>
          <t>Note:</t>
        </r>
        <r>
          <rPr>
            <sz val="9"/>
            <color indexed="81"/>
            <rFont val="Tahoma"/>
            <family val="2"/>
          </rPr>
          <t xml:space="preserve"> 
Please select an answer from the dropdown list.</t>
        </r>
      </text>
    </comment>
    <comment ref="D745" authorId="0" shapeId="0">
      <text>
        <r>
          <rPr>
            <b/>
            <sz val="9"/>
            <color indexed="81"/>
            <rFont val="Tahoma"/>
            <family val="2"/>
          </rPr>
          <t>Note:</t>
        </r>
        <r>
          <rPr>
            <sz val="9"/>
            <color indexed="81"/>
            <rFont val="Tahoma"/>
            <family val="2"/>
          </rPr>
          <t xml:space="preserve"> 
Please select an answer from the dropdown list.</t>
        </r>
      </text>
    </comment>
    <comment ref="D746" authorId="0" shapeId="0">
      <text>
        <r>
          <rPr>
            <b/>
            <sz val="9"/>
            <color indexed="81"/>
            <rFont val="Tahoma"/>
            <family val="2"/>
          </rPr>
          <t>Note:</t>
        </r>
        <r>
          <rPr>
            <sz val="9"/>
            <color indexed="81"/>
            <rFont val="Tahoma"/>
            <family val="2"/>
          </rPr>
          <t xml:space="preserve"> 
Please select an answer from the dropdown list.</t>
        </r>
      </text>
    </comment>
    <comment ref="D747" authorId="0" shapeId="0">
      <text>
        <r>
          <rPr>
            <b/>
            <sz val="9"/>
            <color indexed="81"/>
            <rFont val="Tahoma"/>
            <family val="2"/>
          </rPr>
          <t>Note:</t>
        </r>
        <r>
          <rPr>
            <sz val="9"/>
            <color indexed="81"/>
            <rFont val="Tahoma"/>
            <family val="2"/>
          </rPr>
          <t xml:space="preserve"> 
Please select an answer from the dropdown list.</t>
        </r>
      </text>
    </comment>
    <comment ref="D748" authorId="0" shapeId="0">
      <text>
        <r>
          <rPr>
            <b/>
            <sz val="9"/>
            <color indexed="81"/>
            <rFont val="Tahoma"/>
            <family val="2"/>
          </rPr>
          <t>Note:</t>
        </r>
        <r>
          <rPr>
            <sz val="9"/>
            <color indexed="81"/>
            <rFont val="Tahoma"/>
            <family val="2"/>
          </rPr>
          <t xml:space="preserve"> 
Please select an answer from the dropdown list.</t>
        </r>
      </text>
    </comment>
    <comment ref="D749" authorId="0" shapeId="0">
      <text>
        <r>
          <rPr>
            <b/>
            <sz val="9"/>
            <color indexed="81"/>
            <rFont val="Tahoma"/>
            <family val="2"/>
          </rPr>
          <t>Note:</t>
        </r>
        <r>
          <rPr>
            <sz val="9"/>
            <color indexed="81"/>
            <rFont val="Tahoma"/>
            <family val="2"/>
          </rPr>
          <t xml:space="preserve"> 
Please select an answer from the dropdown list.</t>
        </r>
      </text>
    </comment>
    <comment ref="D750" authorId="0" shapeId="0">
      <text>
        <r>
          <rPr>
            <b/>
            <sz val="9"/>
            <color indexed="81"/>
            <rFont val="Tahoma"/>
            <family val="2"/>
          </rPr>
          <t>Note:</t>
        </r>
        <r>
          <rPr>
            <sz val="9"/>
            <color indexed="81"/>
            <rFont val="Tahoma"/>
            <family val="2"/>
          </rPr>
          <t xml:space="preserve"> 
Please select an answer from the dropdown list.</t>
        </r>
      </text>
    </comment>
    <comment ref="D754" authorId="0" shapeId="0">
      <text>
        <r>
          <rPr>
            <b/>
            <sz val="9"/>
            <color indexed="81"/>
            <rFont val="Tahoma"/>
            <family val="2"/>
          </rPr>
          <t>Note:</t>
        </r>
        <r>
          <rPr>
            <sz val="9"/>
            <color indexed="81"/>
            <rFont val="Tahoma"/>
            <family val="2"/>
          </rPr>
          <t xml:space="preserve"> 
Please select an answer from the dropdown list.</t>
        </r>
      </text>
    </comment>
    <comment ref="D756" authorId="0" shapeId="0">
      <text>
        <r>
          <rPr>
            <b/>
            <sz val="9"/>
            <color indexed="81"/>
            <rFont val="Tahoma"/>
            <family val="2"/>
          </rPr>
          <t>Note:</t>
        </r>
        <r>
          <rPr>
            <sz val="9"/>
            <color indexed="81"/>
            <rFont val="Tahoma"/>
            <family val="2"/>
          </rPr>
          <t xml:space="preserve"> 
Please select an answer from the dropdown list.</t>
        </r>
      </text>
    </comment>
    <comment ref="D757" authorId="0" shapeId="0">
      <text>
        <r>
          <rPr>
            <b/>
            <sz val="9"/>
            <color indexed="81"/>
            <rFont val="Tahoma"/>
            <family val="2"/>
          </rPr>
          <t>Note:</t>
        </r>
        <r>
          <rPr>
            <sz val="9"/>
            <color indexed="81"/>
            <rFont val="Tahoma"/>
            <family val="2"/>
          </rPr>
          <t xml:space="preserve"> 
Please select an answer from the dropdown list.</t>
        </r>
      </text>
    </comment>
    <comment ref="D758" authorId="0" shapeId="0">
      <text>
        <r>
          <rPr>
            <b/>
            <sz val="9"/>
            <color indexed="81"/>
            <rFont val="Tahoma"/>
            <family val="2"/>
          </rPr>
          <t>Note:</t>
        </r>
        <r>
          <rPr>
            <sz val="9"/>
            <color indexed="81"/>
            <rFont val="Tahoma"/>
            <family val="2"/>
          </rPr>
          <t xml:space="preserve"> 
Please select an answer from the dropdown list.</t>
        </r>
      </text>
    </comment>
    <comment ref="D759" authorId="0" shapeId="0">
      <text>
        <r>
          <rPr>
            <b/>
            <sz val="9"/>
            <color indexed="81"/>
            <rFont val="Tahoma"/>
            <family val="2"/>
          </rPr>
          <t>Note:</t>
        </r>
        <r>
          <rPr>
            <sz val="9"/>
            <color indexed="81"/>
            <rFont val="Tahoma"/>
            <family val="2"/>
          </rPr>
          <t xml:space="preserve"> 
Please select an answer from the dropdown list.</t>
        </r>
      </text>
    </comment>
    <comment ref="D761" authorId="0" shapeId="0">
      <text>
        <r>
          <rPr>
            <b/>
            <sz val="9"/>
            <color indexed="81"/>
            <rFont val="Tahoma"/>
            <family val="2"/>
          </rPr>
          <t>Note:</t>
        </r>
        <r>
          <rPr>
            <sz val="9"/>
            <color indexed="81"/>
            <rFont val="Tahoma"/>
            <family val="2"/>
          </rPr>
          <t xml:space="preserve"> 
Please select an answer from the dropdown list.</t>
        </r>
      </text>
    </comment>
    <comment ref="D762" authorId="0" shapeId="0">
      <text>
        <r>
          <rPr>
            <b/>
            <sz val="9"/>
            <color indexed="81"/>
            <rFont val="Tahoma"/>
            <family val="2"/>
          </rPr>
          <t>Note:</t>
        </r>
        <r>
          <rPr>
            <sz val="9"/>
            <color indexed="81"/>
            <rFont val="Tahoma"/>
            <family val="2"/>
          </rPr>
          <t xml:space="preserve"> 
Please select an answer from the dropdown list.</t>
        </r>
      </text>
    </comment>
    <comment ref="D763" authorId="0" shapeId="0">
      <text>
        <r>
          <rPr>
            <b/>
            <sz val="9"/>
            <color indexed="81"/>
            <rFont val="Tahoma"/>
            <family val="2"/>
          </rPr>
          <t>Note:</t>
        </r>
        <r>
          <rPr>
            <sz val="9"/>
            <color indexed="81"/>
            <rFont val="Tahoma"/>
            <family val="2"/>
          </rPr>
          <t xml:space="preserve"> 
Please select an answer from the dropdown list.</t>
        </r>
      </text>
    </comment>
    <comment ref="D764" authorId="0" shapeId="0">
      <text>
        <r>
          <rPr>
            <b/>
            <sz val="9"/>
            <color indexed="81"/>
            <rFont val="Tahoma"/>
            <family val="2"/>
          </rPr>
          <t>Note:</t>
        </r>
        <r>
          <rPr>
            <sz val="9"/>
            <color indexed="81"/>
            <rFont val="Tahoma"/>
            <family val="2"/>
          </rPr>
          <t xml:space="preserve"> 
Please select an answer from the dropdown list.</t>
        </r>
      </text>
    </comment>
    <comment ref="D765" authorId="0" shapeId="0">
      <text>
        <r>
          <rPr>
            <b/>
            <sz val="9"/>
            <color indexed="81"/>
            <rFont val="Tahoma"/>
            <family val="2"/>
          </rPr>
          <t>Note:</t>
        </r>
        <r>
          <rPr>
            <sz val="9"/>
            <color indexed="81"/>
            <rFont val="Tahoma"/>
            <family val="2"/>
          </rPr>
          <t xml:space="preserve"> 
Please select an answer from the dropdown list.</t>
        </r>
      </text>
    </comment>
    <comment ref="D766" authorId="0" shapeId="0">
      <text>
        <r>
          <rPr>
            <b/>
            <sz val="9"/>
            <color indexed="81"/>
            <rFont val="Tahoma"/>
            <family val="2"/>
          </rPr>
          <t>Note:</t>
        </r>
        <r>
          <rPr>
            <sz val="9"/>
            <color indexed="81"/>
            <rFont val="Tahoma"/>
            <family val="2"/>
          </rPr>
          <t xml:space="preserve"> 
Please select an answer from the dropdown list.</t>
        </r>
      </text>
    </comment>
    <comment ref="D767" authorId="0" shapeId="0">
      <text>
        <r>
          <rPr>
            <b/>
            <sz val="9"/>
            <color indexed="81"/>
            <rFont val="Tahoma"/>
            <family val="2"/>
          </rPr>
          <t>Note:</t>
        </r>
        <r>
          <rPr>
            <sz val="9"/>
            <color indexed="81"/>
            <rFont val="Tahoma"/>
            <family val="2"/>
          </rPr>
          <t xml:space="preserve"> 
Please select an answer from the dropdown list.</t>
        </r>
      </text>
    </comment>
    <comment ref="D768" authorId="0" shapeId="0">
      <text>
        <r>
          <rPr>
            <b/>
            <sz val="9"/>
            <color indexed="81"/>
            <rFont val="Tahoma"/>
            <family val="2"/>
          </rPr>
          <t>Note:</t>
        </r>
        <r>
          <rPr>
            <sz val="9"/>
            <color indexed="81"/>
            <rFont val="Tahoma"/>
            <family val="2"/>
          </rPr>
          <t xml:space="preserve"> 
Please select an answer from the dropdown list.</t>
        </r>
      </text>
    </comment>
    <comment ref="D769" authorId="0" shapeId="0">
      <text>
        <r>
          <rPr>
            <b/>
            <sz val="9"/>
            <color indexed="81"/>
            <rFont val="Tahoma"/>
            <family val="2"/>
          </rPr>
          <t>Note:</t>
        </r>
        <r>
          <rPr>
            <sz val="9"/>
            <color indexed="81"/>
            <rFont val="Tahoma"/>
            <family val="2"/>
          </rPr>
          <t xml:space="preserve"> 
Please select an answer from the dropdown list.</t>
        </r>
      </text>
    </comment>
    <comment ref="D771" authorId="0" shapeId="0">
      <text>
        <r>
          <rPr>
            <b/>
            <sz val="9"/>
            <color indexed="81"/>
            <rFont val="Tahoma"/>
            <family val="2"/>
          </rPr>
          <t>Note:</t>
        </r>
        <r>
          <rPr>
            <sz val="9"/>
            <color indexed="81"/>
            <rFont val="Tahoma"/>
            <family val="2"/>
          </rPr>
          <t xml:space="preserve"> 
Please select an answer from the dropdown list.</t>
        </r>
      </text>
    </comment>
    <comment ref="D772" authorId="0" shapeId="0">
      <text>
        <r>
          <rPr>
            <b/>
            <sz val="9"/>
            <color indexed="81"/>
            <rFont val="Tahoma"/>
            <family val="2"/>
          </rPr>
          <t>Note:</t>
        </r>
        <r>
          <rPr>
            <sz val="9"/>
            <color indexed="81"/>
            <rFont val="Tahoma"/>
            <family val="2"/>
          </rPr>
          <t xml:space="preserve"> 
Please select an answer from the dropdown list.</t>
        </r>
      </text>
    </comment>
    <comment ref="D773" authorId="0" shapeId="0">
      <text>
        <r>
          <rPr>
            <b/>
            <sz val="9"/>
            <color indexed="81"/>
            <rFont val="Tahoma"/>
            <family val="2"/>
          </rPr>
          <t>Note:</t>
        </r>
        <r>
          <rPr>
            <sz val="9"/>
            <color indexed="81"/>
            <rFont val="Tahoma"/>
            <family val="2"/>
          </rPr>
          <t xml:space="preserve"> 
Please select an answer from the dropdown list.</t>
        </r>
      </text>
    </comment>
    <comment ref="D774" authorId="0" shapeId="0">
      <text>
        <r>
          <rPr>
            <b/>
            <sz val="9"/>
            <color indexed="81"/>
            <rFont val="Tahoma"/>
            <family val="2"/>
          </rPr>
          <t>Note:</t>
        </r>
        <r>
          <rPr>
            <sz val="9"/>
            <color indexed="81"/>
            <rFont val="Tahoma"/>
            <family val="2"/>
          </rPr>
          <t xml:space="preserve"> 
Please select an answer from the dropdown list.</t>
        </r>
      </text>
    </comment>
    <comment ref="D775" authorId="0" shapeId="0">
      <text>
        <r>
          <rPr>
            <b/>
            <sz val="9"/>
            <color indexed="81"/>
            <rFont val="Tahoma"/>
            <family val="2"/>
          </rPr>
          <t>Note:</t>
        </r>
        <r>
          <rPr>
            <sz val="9"/>
            <color indexed="81"/>
            <rFont val="Tahoma"/>
            <family val="2"/>
          </rPr>
          <t xml:space="preserve"> 
Please select an answer from the dropdown list.</t>
        </r>
      </text>
    </comment>
    <comment ref="D776" authorId="0" shapeId="0">
      <text>
        <r>
          <rPr>
            <b/>
            <sz val="9"/>
            <color indexed="81"/>
            <rFont val="Tahoma"/>
            <family val="2"/>
          </rPr>
          <t>Note:</t>
        </r>
        <r>
          <rPr>
            <sz val="9"/>
            <color indexed="81"/>
            <rFont val="Tahoma"/>
            <family val="2"/>
          </rPr>
          <t xml:space="preserve"> 
Please select an answer from the dropdown list.</t>
        </r>
      </text>
    </comment>
    <comment ref="D777" authorId="0" shapeId="0">
      <text>
        <r>
          <rPr>
            <b/>
            <sz val="9"/>
            <color indexed="81"/>
            <rFont val="Tahoma"/>
            <family val="2"/>
          </rPr>
          <t>Note:</t>
        </r>
        <r>
          <rPr>
            <sz val="9"/>
            <color indexed="81"/>
            <rFont val="Tahoma"/>
            <family val="2"/>
          </rPr>
          <t xml:space="preserve"> 
Please select an answer from the dropdown list.</t>
        </r>
      </text>
    </comment>
    <comment ref="D778" authorId="0" shapeId="0">
      <text>
        <r>
          <rPr>
            <b/>
            <sz val="9"/>
            <color indexed="81"/>
            <rFont val="Tahoma"/>
            <family val="2"/>
          </rPr>
          <t>Note:</t>
        </r>
        <r>
          <rPr>
            <sz val="9"/>
            <color indexed="81"/>
            <rFont val="Tahoma"/>
            <family val="2"/>
          </rPr>
          <t xml:space="preserve"> 
Please select an answer from the dropdown list.</t>
        </r>
      </text>
    </comment>
    <comment ref="D779" authorId="0" shapeId="0">
      <text>
        <r>
          <rPr>
            <b/>
            <sz val="9"/>
            <color indexed="81"/>
            <rFont val="Tahoma"/>
            <family val="2"/>
          </rPr>
          <t>Note:</t>
        </r>
        <r>
          <rPr>
            <sz val="9"/>
            <color indexed="81"/>
            <rFont val="Tahoma"/>
            <family val="2"/>
          </rPr>
          <t xml:space="preserve"> 
Please select an answer from the dropdown list.</t>
        </r>
      </text>
    </comment>
    <comment ref="D780" authorId="0" shapeId="0">
      <text>
        <r>
          <rPr>
            <b/>
            <sz val="9"/>
            <color indexed="81"/>
            <rFont val="Tahoma"/>
            <family val="2"/>
          </rPr>
          <t>Note:</t>
        </r>
        <r>
          <rPr>
            <sz val="9"/>
            <color indexed="81"/>
            <rFont val="Tahoma"/>
            <family val="2"/>
          </rPr>
          <t xml:space="preserve"> 
Please select an answer from the dropdown list.</t>
        </r>
      </text>
    </comment>
    <comment ref="D781" authorId="0" shapeId="0">
      <text>
        <r>
          <rPr>
            <b/>
            <sz val="9"/>
            <color indexed="81"/>
            <rFont val="Tahoma"/>
            <family val="2"/>
          </rPr>
          <t>Note:</t>
        </r>
        <r>
          <rPr>
            <sz val="9"/>
            <color indexed="81"/>
            <rFont val="Tahoma"/>
            <family val="2"/>
          </rPr>
          <t xml:space="preserve"> 
Please select an answer from the dropdown list.</t>
        </r>
      </text>
    </comment>
    <comment ref="D782" authorId="0" shapeId="0">
      <text>
        <r>
          <rPr>
            <b/>
            <sz val="9"/>
            <color indexed="81"/>
            <rFont val="Tahoma"/>
            <family val="2"/>
          </rPr>
          <t>Note:</t>
        </r>
        <r>
          <rPr>
            <sz val="9"/>
            <color indexed="81"/>
            <rFont val="Tahoma"/>
            <family val="2"/>
          </rPr>
          <t xml:space="preserve"> 
Please select an answer from the dropdown list.</t>
        </r>
      </text>
    </comment>
    <comment ref="D783" authorId="0" shapeId="0">
      <text>
        <r>
          <rPr>
            <b/>
            <sz val="9"/>
            <color indexed="81"/>
            <rFont val="Tahoma"/>
            <family val="2"/>
          </rPr>
          <t>Note:</t>
        </r>
        <r>
          <rPr>
            <sz val="9"/>
            <color indexed="81"/>
            <rFont val="Tahoma"/>
            <family val="2"/>
          </rPr>
          <t xml:space="preserve"> 
Please select an answer from the dropdown list.</t>
        </r>
      </text>
    </comment>
    <comment ref="D784" authorId="0" shapeId="0">
      <text>
        <r>
          <rPr>
            <b/>
            <sz val="9"/>
            <color indexed="81"/>
            <rFont val="Tahoma"/>
            <family val="2"/>
          </rPr>
          <t>Note:</t>
        </r>
        <r>
          <rPr>
            <sz val="9"/>
            <color indexed="81"/>
            <rFont val="Tahoma"/>
            <family val="2"/>
          </rPr>
          <t xml:space="preserve"> 
Please select an answer from the dropdown list.</t>
        </r>
      </text>
    </comment>
    <comment ref="D785" authorId="0" shapeId="0">
      <text>
        <r>
          <rPr>
            <b/>
            <sz val="9"/>
            <color indexed="81"/>
            <rFont val="Tahoma"/>
            <family val="2"/>
          </rPr>
          <t>Note:</t>
        </r>
        <r>
          <rPr>
            <sz val="9"/>
            <color indexed="81"/>
            <rFont val="Tahoma"/>
            <family val="2"/>
          </rPr>
          <t xml:space="preserve"> 
Please select an answer from the dropdown list.</t>
        </r>
      </text>
    </comment>
    <comment ref="D787" authorId="0" shapeId="0">
      <text>
        <r>
          <rPr>
            <b/>
            <sz val="9"/>
            <color indexed="81"/>
            <rFont val="Tahoma"/>
            <family val="2"/>
          </rPr>
          <t>Note:</t>
        </r>
        <r>
          <rPr>
            <sz val="9"/>
            <color indexed="81"/>
            <rFont val="Tahoma"/>
            <family val="2"/>
          </rPr>
          <t xml:space="preserve"> 
Please select an answer from the dropdown list.</t>
        </r>
      </text>
    </comment>
    <comment ref="D788" authorId="0" shapeId="0">
      <text>
        <r>
          <rPr>
            <b/>
            <sz val="9"/>
            <color indexed="81"/>
            <rFont val="Tahoma"/>
            <family val="2"/>
          </rPr>
          <t>Note:</t>
        </r>
        <r>
          <rPr>
            <sz val="9"/>
            <color indexed="81"/>
            <rFont val="Tahoma"/>
            <family val="2"/>
          </rPr>
          <t xml:space="preserve"> 
Please select an answer from the dropdown list.</t>
        </r>
      </text>
    </comment>
    <comment ref="D789" authorId="0" shapeId="0">
      <text>
        <r>
          <rPr>
            <b/>
            <sz val="9"/>
            <color indexed="81"/>
            <rFont val="Tahoma"/>
            <family val="2"/>
          </rPr>
          <t>Note:</t>
        </r>
        <r>
          <rPr>
            <sz val="9"/>
            <color indexed="81"/>
            <rFont val="Tahoma"/>
            <family val="2"/>
          </rPr>
          <t xml:space="preserve"> 
Please select an answer from the dropdown list.</t>
        </r>
      </text>
    </comment>
    <comment ref="D790" authorId="0" shapeId="0">
      <text>
        <r>
          <rPr>
            <b/>
            <sz val="9"/>
            <color indexed="81"/>
            <rFont val="Tahoma"/>
            <family val="2"/>
          </rPr>
          <t>Note:</t>
        </r>
        <r>
          <rPr>
            <sz val="9"/>
            <color indexed="81"/>
            <rFont val="Tahoma"/>
            <family val="2"/>
          </rPr>
          <t xml:space="preserve"> 
Please select an answer from the dropdown list.</t>
        </r>
      </text>
    </comment>
    <comment ref="D791" authorId="0" shapeId="0">
      <text>
        <r>
          <rPr>
            <b/>
            <sz val="9"/>
            <color indexed="81"/>
            <rFont val="Tahoma"/>
            <family val="2"/>
          </rPr>
          <t>Note:</t>
        </r>
        <r>
          <rPr>
            <sz val="9"/>
            <color indexed="81"/>
            <rFont val="Tahoma"/>
            <family val="2"/>
          </rPr>
          <t xml:space="preserve"> 
Please select an answer from the dropdown list.</t>
        </r>
      </text>
    </comment>
    <comment ref="D792" authorId="0" shapeId="0">
      <text>
        <r>
          <rPr>
            <b/>
            <sz val="9"/>
            <color indexed="81"/>
            <rFont val="Tahoma"/>
            <family val="2"/>
          </rPr>
          <t>Note:</t>
        </r>
        <r>
          <rPr>
            <sz val="9"/>
            <color indexed="81"/>
            <rFont val="Tahoma"/>
            <family val="2"/>
          </rPr>
          <t xml:space="preserve"> 
Please select an answer from the dropdown list.</t>
        </r>
      </text>
    </comment>
    <comment ref="D793" authorId="0" shapeId="0">
      <text>
        <r>
          <rPr>
            <b/>
            <sz val="9"/>
            <color indexed="81"/>
            <rFont val="Tahoma"/>
            <family val="2"/>
          </rPr>
          <t>Note:</t>
        </r>
        <r>
          <rPr>
            <sz val="9"/>
            <color indexed="81"/>
            <rFont val="Tahoma"/>
            <family val="2"/>
          </rPr>
          <t xml:space="preserve"> 
Please select an answer from the dropdown list.</t>
        </r>
      </text>
    </comment>
    <comment ref="D794" authorId="0" shapeId="0">
      <text>
        <r>
          <rPr>
            <b/>
            <sz val="9"/>
            <color indexed="81"/>
            <rFont val="Tahoma"/>
            <family val="2"/>
          </rPr>
          <t>Note:</t>
        </r>
        <r>
          <rPr>
            <sz val="9"/>
            <color indexed="81"/>
            <rFont val="Tahoma"/>
            <family val="2"/>
          </rPr>
          <t xml:space="preserve"> 
Please select an answer from the dropdown list.</t>
        </r>
      </text>
    </comment>
    <comment ref="D795" authorId="0" shapeId="0">
      <text>
        <r>
          <rPr>
            <b/>
            <sz val="9"/>
            <color indexed="81"/>
            <rFont val="Tahoma"/>
            <family val="2"/>
          </rPr>
          <t>Note:</t>
        </r>
        <r>
          <rPr>
            <sz val="9"/>
            <color indexed="81"/>
            <rFont val="Tahoma"/>
            <family val="2"/>
          </rPr>
          <t xml:space="preserve"> 
Please select an answer from the dropdown list.</t>
        </r>
      </text>
    </comment>
    <comment ref="D796" authorId="0" shapeId="0">
      <text>
        <r>
          <rPr>
            <b/>
            <sz val="9"/>
            <color indexed="81"/>
            <rFont val="Tahoma"/>
            <family val="2"/>
          </rPr>
          <t>Note:</t>
        </r>
        <r>
          <rPr>
            <sz val="9"/>
            <color indexed="81"/>
            <rFont val="Tahoma"/>
            <family val="2"/>
          </rPr>
          <t xml:space="preserve"> 
Please select an answer from the dropdown list.</t>
        </r>
      </text>
    </comment>
    <comment ref="D797" authorId="0" shapeId="0">
      <text>
        <r>
          <rPr>
            <b/>
            <sz val="9"/>
            <color indexed="81"/>
            <rFont val="Tahoma"/>
            <family val="2"/>
          </rPr>
          <t>Note:</t>
        </r>
        <r>
          <rPr>
            <sz val="9"/>
            <color indexed="81"/>
            <rFont val="Tahoma"/>
            <family val="2"/>
          </rPr>
          <t xml:space="preserve"> 
Please select an answer from the dropdown list.</t>
        </r>
      </text>
    </comment>
    <comment ref="D798" authorId="0" shapeId="0">
      <text>
        <r>
          <rPr>
            <b/>
            <sz val="9"/>
            <color indexed="81"/>
            <rFont val="Tahoma"/>
            <family val="2"/>
          </rPr>
          <t>Note:</t>
        </r>
        <r>
          <rPr>
            <sz val="9"/>
            <color indexed="81"/>
            <rFont val="Tahoma"/>
            <family val="2"/>
          </rPr>
          <t xml:space="preserve"> 
Please select an answer from the dropdown list.</t>
        </r>
      </text>
    </comment>
    <comment ref="D799" authorId="0" shapeId="0">
      <text>
        <r>
          <rPr>
            <b/>
            <sz val="9"/>
            <color indexed="81"/>
            <rFont val="Tahoma"/>
            <family val="2"/>
          </rPr>
          <t>Note:</t>
        </r>
        <r>
          <rPr>
            <sz val="9"/>
            <color indexed="81"/>
            <rFont val="Tahoma"/>
            <family val="2"/>
          </rPr>
          <t xml:space="preserve"> 
Please select an answer from the dropdown list.</t>
        </r>
      </text>
    </comment>
    <comment ref="D803" authorId="0" shapeId="0">
      <text>
        <r>
          <rPr>
            <b/>
            <sz val="9"/>
            <color indexed="81"/>
            <rFont val="Tahoma"/>
            <family val="2"/>
          </rPr>
          <t>Note:</t>
        </r>
        <r>
          <rPr>
            <sz val="9"/>
            <color indexed="81"/>
            <rFont val="Tahoma"/>
            <family val="2"/>
          </rPr>
          <t xml:space="preserve"> 
Please select an answer from the dropdown list.</t>
        </r>
      </text>
    </comment>
    <comment ref="D804" authorId="0" shapeId="0">
      <text>
        <r>
          <rPr>
            <b/>
            <sz val="9"/>
            <color indexed="81"/>
            <rFont val="Tahoma"/>
            <family val="2"/>
          </rPr>
          <t>Note:</t>
        </r>
        <r>
          <rPr>
            <sz val="9"/>
            <color indexed="81"/>
            <rFont val="Tahoma"/>
            <family val="2"/>
          </rPr>
          <t xml:space="preserve"> 
Please select an answer from the dropdown list.</t>
        </r>
      </text>
    </comment>
    <comment ref="D805" authorId="0" shapeId="0">
      <text>
        <r>
          <rPr>
            <b/>
            <sz val="9"/>
            <color indexed="81"/>
            <rFont val="Tahoma"/>
            <family val="2"/>
          </rPr>
          <t>Note:</t>
        </r>
        <r>
          <rPr>
            <sz val="9"/>
            <color indexed="81"/>
            <rFont val="Tahoma"/>
            <family val="2"/>
          </rPr>
          <t xml:space="preserve"> 
Please select an answer from the dropdown list.</t>
        </r>
      </text>
    </comment>
    <comment ref="D806" authorId="0" shapeId="0">
      <text>
        <r>
          <rPr>
            <b/>
            <sz val="9"/>
            <color indexed="81"/>
            <rFont val="Tahoma"/>
            <family val="2"/>
          </rPr>
          <t>Note:</t>
        </r>
        <r>
          <rPr>
            <sz val="9"/>
            <color indexed="81"/>
            <rFont val="Tahoma"/>
            <family val="2"/>
          </rPr>
          <t xml:space="preserve"> 
Please select an answer from the dropdown list.</t>
        </r>
      </text>
    </comment>
    <comment ref="D808" authorId="0" shapeId="0">
      <text>
        <r>
          <rPr>
            <b/>
            <sz val="9"/>
            <color indexed="81"/>
            <rFont val="Tahoma"/>
            <family val="2"/>
          </rPr>
          <t>Note:</t>
        </r>
        <r>
          <rPr>
            <sz val="9"/>
            <color indexed="81"/>
            <rFont val="Tahoma"/>
            <family val="2"/>
          </rPr>
          <t xml:space="preserve"> 
Please select an answer from the dropdown list.</t>
        </r>
      </text>
    </comment>
    <comment ref="D809" authorId="0" shapeId="0">
      <text>
        <r>
          <rPr>
            <b/>
            <sz val="9"/>
            <color indexed="81"/>
            <rFont val="Tahoma"/>
            <family val="2"/>
          </rPr>
          <t>Note:</t>
        </r>
        <r>
          <rPr>
            <sz val="9"/>
            <color indexed="81"/>
            <rFont val="Tahoma"/>
            <family val="2"/>
          </rPr>
          <t xml:space="preserve"> 
Please select an answer from the dropdown list.</t>
        </r>
      </text>
    </comment>
    <comment ref="D810" authorId="0" shapeId="0">
      <text>
        <r>
          <rPr>
            <b/>
            <sz val="9"/>
            <color indexed="81"/>
            <rFont val="Tahoma"/>
            <family val="2"/>
          </rPr>
          <t>Note:</t>
        </r>
        <r>
          <rPr>
            <sz val="9"/>
            <color indexed="81"/>
            <rFont val="Tahoma"/>
            <family val="2"/>
          </rPr>
          <t xml:space="preserve"> 
Please select an answer from the dropdown list.</t>
        </r>
      </text>
    </comment>
    <comment ref="D811" authorId="0" shapeId="0">
      <text>
        <r>
          <rPr>
            <b/>
            <sz val="9"/>
            <color indexed="81"/>
            <rFont val="Tahoma"/>
            <family val="2"/>
          </rPr>
          <t>Note:</t>
        </r>
        <r>
          <rPr>
            <sz val="9"/>
            <color indexed="81"/>
            <rFont val="Tahoma"/>
            <family val="2"/>
          </rPr>
          <t xml:space="preserve"> 
Please select an answer from the dropdown list.</t>
        </r>
      </text>
    </comment>
    <comment ref="D813" authorId="0" shapeId="0">
      <text>
        <r>
          <rPr>
            <b/>
            <sz val="9"/>
            <color indexed="81"/>
            <rFont val="Tahoma"/>
            <family val="2"/>
          </rPr>
          <t>Note:</t>
        </r>
        <r>
          <rPr>
            <sz val="9"/>
            <color indexed="81"/>
            <rFont val="Tahoma"/>
            <family val="2"/>
          </rPr>
          <t xml:space="preserve"> 
Please select an answer from the dropdown list.</t>
        </r>
      </text>
    </comment>
    <comment ref="D814" authorId="0" shapeId="0">
      <text>
        <r>
          <rPr>
            <b/>
            <sz val="9"/>
            <color indexed="81"/>
            <rFont val="Tahoma"/>
            <family val="2"/>
          </rPr>
          <t>Note:</t>
        </r>
        <r>
          <rPr>
            <sz val="9"/>
            <color indexed="81"/>
            <rFont val="Tahoma"/>
            <family val="2"/>
          </rPr>
          <t xml:space="preserve"> 
Please select an answer from the dropdown list.</t>
        </r>
      </text>
    </comment>
    <comment ref="D815" authorId="0" shapeId="0">
      <text>
        <r>
          <rPr>
            <b/>
            <sz val="9"/>
            <color indexed="81"/>
            <rFont val="Tahoma"/>
            <family val="2"/>
          </rPr>
          <t>Note:</t>
        </r>
        <r>
          <rPr>
            <sz val="9"/>
            <color indexed="81"/>
            <rFont val="Tahoma"/>
            <family val="2"/>
          </rPr>
          <t xml:space="preserve"> 
Please select an answer from the dropdown list.</t>
        </r>
      </text>
    </comment>
    <comment ref="D816" authorId="0" shapeId="0">
      <text>
        <r>
          <rPr>
            <b/>
            <sz val="9"/>
            <color indexed="81"/>
            <rFont val="Tahoma"/>
            <family val="2"/>
          </rPr>
          <t>Note:</t>
        </r>
        <r>
          <rPr>
            <sz val="9"/>
            <color indexed="81"/>
            <rFont val="Tahoma"/>
            <family val="2"/>
          </rPr>
          <t xml:space="preserve"> 
Please select an answer from the dropdown list.</t>
        </r>
      </text>
    </comment>
    <comment ref="D817" authorId="0" shapeId="0">
      <text>
        <r>
          <rPr>
            <b/>
            <sz val="9"/>
            <color indexed="81"/>
            <rFont val="Tahoma"/>
            <family val="2"/>
          </rPr>
          <t>Note:</t>
        </r>
        <r>
          <rPr>
            <sz val="9"/>
            <color indexed="81"/>
            <rFont val="Tahoma"/>
            <family val="2"/>
          </rPr>
          <t xml:space="preserve"> 
Please select an answer from the dropdown list.</t>
        </r>
      </text>
    </comment>
    <comment ref="D818" authorId="0" shapeId="0">
      <text>
        <r>
          <rPr>
            <b/>
            <sz val="9"/>
            <color indexed="81"/>
            <rFont val="Tahoma"/>
            <family val="2"/>
          </rPr>
          <t>Note:</t>
        </r>
        <r>
          <rPr>
            <sz val="9"/>
            <color indexed="81"/>
            <rFont val="Tahoma"/>
            <family val="2"/>
          </rPr>
          <t xml:space="preserve"> 
Please select an answer from the dropdown list.</t>
        </r>
      </text>
    </comment>
    <comment ref="D820" authorId="0" shapeId="0">
      <text>
        <r>
          <rPr>
            <b/>
            <sz val="9"/>
            <color indexed="81"/>
            <rFont val="Tahoma"/>
            <family val="2"/>
          </rPr>
          <t>Note:</t>
        </r>
        <r>
          <rPr>
            <sz val="9"/>
            <color indexed="81"/>
            <rFont val="Tahoma"/>
            <family val="2"/>
          </rPr>
          <t xml:space="preserve"> 
Please select an answer from the dropdown list.</t>
        </r>
      </text>
    </comment>
    <comment ref="D821" authorId="0" shapeId="0">
      <text>
        <r>
          <rPr>
            <b/>
            <sz val="9"/>
            <color indexed="81"/>
            <rFont val="Tahoma"/>
            <family val="2"/>
          </rPr>
          <t>Note:</t>
        </r>
        <r>
          <rPr>
            <sz val="9"/>
            <color indexed="81"/>
            <rFont val="Tahoma"/>
            <family val="2"/>
          </rPr>
          <t xml:space="preserve"> 
Please select an answer from the dropdown list.</t>
        </r>
      </text>
    </comment>
    <comment ref="D822" authorId="0" shapeId="0">
      <text>
        <r>
          <rPr>
            <b/>
            <sz val="9"/>
            <color indexed="81"/>
            <rFont val="Tahoma"/>
            <family val="2"/>
          </rPr>
          <t>Note:</t>
        </r>
        <r>
          <rPr>
            <sz val="9"/>
            <color indexed="81"/>
            <rFont val="Tahoma"/>
            <family val="2"/>
          </rPr>
          <t xml:space="preserve"> 
Please select an answer from the dropdown list.</t>
        </r>
      </text>
    </comment>
    <comment ref="D823" authorId="0" shapeId="0">
      <text>
        <r>
          <rPr>
            <b/>
            <sz val="9"/>
            <color indexed="81"/>
            <rFont val="Tahoma"/>
            <family val="2"/>
          </rPr>
          <t>Note:</t>
        </r>
        <r>
          <rPr>
            <sz val="9"/>
            <color indexed="81"/>
            <rFont val="Tahoma"/>
            <family val="2"/>
          </rPr>
          <t xml:space="preserve"> 
Please select an answer from the dropdown list.</t>
        </r>
      </text>
    </comment>
    <comment ref="D824" authorId="0" shapeId="0">
      <text>
        <r>
          <rPr>
            <b/>
            <sz val="9"/>
            <color indexed="81"/>
            <rFont val="Tahoma"/>
            <family val="2"/>
          </rPr>
          <t>Note:</t>
        </r>
        <r>
          <rPr>
            <sz val="9"/>
            <color indexed="81"/>
            <rFont val="Tahoma"/>
            <family val="2"/>
          </rPr>
          <t xml:space="preserve"> 
Please select an answer from the dropdown list.</t>
        </r>
      </text>
    </comment>
    <comment ref="D825" authorId="0" shapeId="0">
      <text>
        <r>
          <rPr>
            <b/>
            <sz val="9"/>
            <color indexed="81"/>
            <rFont val="Tahoma"/>
            <family val="2"/>
          </rPr>
          <t>Note:</t>
        </r>
        <r>
          <rPr>
            <sz val="9"/>
            <color indexed="81"/>
            <rFont val="Tahoma"/>
            <family val="2"/>
          </rPr>
          <t xml:space="preserve"> 
Please select an answer from the dropdown list.</t>
        </r>
      </text>
    </comment>
    <comment ref="D827" authorId="0" shapeId="0">
      <text>
        <r>
          <rPr>
            <b/>
            <sz val="9"/>
            <color indexed="81"/>
            <rFont val="Tahoma"/>
            <family val="2"/>
          </rPr>
          <t>Note:</t>
        </r>
        <r>
          <rPr>
            <sz val="9"/>
            <color indexed="81"/>
            <rFont val="Tahoma"/>
            <family val="2"/>
          </rPr>
          <t xml:space="preserve"> 
Please select an answer from the dropdown list.</t>
        </r>
      </text>
    </comment>
    <comment ref="D828" authorId="0" shapeId="0">
      <text>
        <r>
          <rPr>
            <b/>
            <sz val="9"/>
            <color indexed="81"/>
            <rFont val="Tahoma"/>
            <family val="2"/>
          </rPr>
          <t>Note:</t>
        </r>
        <r>
          <rPr>
            <sz val="9"/>
            <color indexed="81"/>
            <rFont val="Tahoma"/>
            <family val="2"/>
          </rPr>
          <t xml:space="preserve"> 
Please select an answer from the dropdown list.</t>
        </r>
      </text>
    </comment>
    <comment ref="D829" authorId="0" shapeId="0">
      <text>
        <r>
          <rPr>
            <b/>
            <sz val="9"/>
            <color indexed="81"/>
            <rFont val="Tahoma"/>
            <family val="2"/>
          </rPr>
          <t>Note:</t>
        </r>
        <r>
          <rPr>
            <sz val="9"/>
            <color indexed="81"/>
            <rFont val="Tahoma"/>
            <family val="2"/>
          </rPr>
          <t xml:space="preserve"> 
Please select an answer from the dropdown list.</t>
        </r>
      </text>
    </comment>
    <comment ref="D830" authorId="0" shapeId="0">
      <text>
        <r>
          <rPr>
            <b/>
            <sz val="9"/>
            <color indexed="81"/>
            <rFont val="Tahoma"/>
            <family val="2"/>
          </rPr>
          <t>Note:</t>
        </r>
        <r>
          <rPr>
            <sz val="9"/>
            <color indexed="81"/>
            <rFont val="Tahoma"/>
            <family val="2"/>
          </rPr>
          <t xml:space="preserve"> 
Please select an answer from the dropdown list.</t>
        </r>
      </text>
    </comment>
    <comment ref="D831" authorId="0" shapeId="0">
      <text>
        <r>
          <rPr>
            <b/>
            <sz val="9"/>
            <color indexed="81"/>
            <rFont val="Tahoma"/>
            <family val="2"/>
          </rPr>
          <t>Note:</t>
        </r>
        <r>
          <rPr>
            <sz val="9"/>
            <color indexed="81"/>
            <rFont val="Tahoma"/>
            <family val="2"/>
          </rPr>
          <t xml:space="preserve"> 
Please select an answer from the dropdown list.</t>
        </r>
      </text>
    </comment>
    <comment ref="D832" authorId="0" shapeId="0">
      <text>
        <r>
          <rPr>
            <b/>
            <sz val="9"/>
            <color indexed="81"/>
            <rFont val="Tahoma"/>
            <family val="2"/>
          </rPr>
          <t>Note:</t>
        </r>
        <r>
          <rPr>
            <sz val="9"/>
            <color indexed="81"/>
            <rFont val="Tahoma"/>
            <family val="2"/>
          </rPr>
          <t xml:space="preserve"> 
Please select an answer from the dropdown list.</t>
        </r>
      </text>
    </comment>
    <comment ref="D833" authorId="0" shapeId="0">
      <text>
        <r>
          <rPr>
            <b/>
            <sz val="9"/>
            <color indexed="81"/>
            <rFont val="Tahoma"/>
            <family val="2"/>
          </rPr>
          <t>Note:</t>
        </r>
        <r>
          <rPr>
            <sz val="9"/>
            <color indexed="81"/>
            <rFont val="Tahoma"/>
            <family val="2"/>
          </rPr>
          <t xml:space="preserve"> 
Please select an answer from the dropdown list.</t>
        </r>
      </text>
    </comment>
    <comment ref="D835" authorId="0" shapeId="0">
      <text>
        <r>
          <rPr>
            <b/>
            <sz val="9"/>
            <color indexed="81"/>
            <rFont val="Tahoma"/>
            <family val="2"/>
          </rPr>
          <t>Note:</t>
        </r>
        <r>
          <rPr>
            <sz val="9"/>
            <color indexed="81"/>
            <rFont val="Tahoma"/>
            <family val="2"/>
          </rPr>
          <t xml:space="preserve"> 
Please select an answer from the dropdown list.</t>
        </r>
      </text>
    </comment>
    <comment ref="D837" authorId="0" shapeId="0">
      <text>
        <r>
          <rPr>
            <b/>
            <sz val="9"/>
            <color indexed="81"/>
            <rFont val="Tahoma"/>
            <family val="2"/>
          </rPr>
          <t>Note:</t>
        </r>
        <r>
          <rPr>
            <sz val="9"/>
            <color indexed="81"/>
            <rFont val="Tahoma"/>
            <family val="2"/>
          </rPr>
          <t xml:space="preserve"> 
Please select an answer from the dropdown list.</t>
        </r>
      </text>
    </comment>
    <comment ref="D838" authorId="0" shapeId="0">
      <text>
        <r>
          <rPr>
            <b/>
            <sz val="9"/>
            <color indexed="81"/>
            <rFont val="Tahoma"/>
            <family val="2"/>
          </rPr>
          <t>Note:</t>
        </r>
        <r>
          <rPr>
            <sz val="9"/>
            <color indexed="81"/>
            <rFont val="Tahoma"/>
            <family val="2"/>
          </rPr>
          <t xml:space="preserve"> 
Please select an answer from the dropdown list.</t>
        </r>
      </text>
    </comment>
    <comment ref="D840" authorId="0" shapeId="0">
      <text>
        <r>
          <rPr>
            <b/>
            <sz val="9"/>
            <color indexed="81"/>
            <rFont val="Tahoma"/>
            <family val="2"/>
          </rPr>
          <t>Note:</t>
        </r>
        <r>
          <rPr>
            <sz val="9"/>
            <color indexed="81"/>
            <rFont val="Tahoma"/>
            <family val="2"/>
          </rPr>
          <t xml:space="preserve"> 
Please select an answer from the dropdown list.</t>
        </r>
      </text>
    </comment>
    <comment ref="D842" authorId="0" shapeId="0">
      <text>
        <r>
          <rPr>
            <b/>
            <sz val="9"/>
            <color indexed="81"/>
            <rFont val="Tahoma"/>
            <family val="2"/>
          </rPr>
          <t>Note:</t>
        </r>
        <r>
          <rPr>
            <sz val="9"/>
            <color indexed="81"/>
            <rFont val="Tahoma"/>
            <family val="2"/>
          </rPr>
          <t xml:space="preserve"> 
Please select an answer from the dropdown list.</t>
        </r>
      </text>
    </comment>
    <comment ref="D843" authorId="0" shapeId="0">
      <text>
        <r>
          <rPr>
            <b/>
            <sz val="9"/>
            <color indexed="81"/>
            <rFont val="Tahoma"/>
            <family val="2"/>
          </rPr>
          <t>Note:</t>
        </r>
        <r>
          <rPr>
            <sz val="9"/>
            <color indexed="81"/>
            <rFont val="Tahoma"/>
            <family val="2"/>
          </rPr>
          <t xml:space="preserve"> 
Please select an answer from the dropdown list.</t>
        </r>
      </text>
    </comment>
    <comment ref="D847" authorId="0" shapeId="0">
      <text>
        <r>
          <rPr>
            <b/>
            <sz val="9"/>
            <color indexed="81"/>
            <rFont val="Tahoma"/>
            <family val="2"/>
          </rPr>
          <t>Note:</t>
        </r>
        <r>
          <rPr>
            <sz val="9"/>
            <color indexed="81"/>
            <rFont val="Tahoma"/>
            <family val="2"/>
          </rPr>
          <t xml:space="preserve"> 
Please select an answer from the dropdown list.</t>
        </r>
      </text>
    </comment>
    <comment ref="D848" authorId="0" shapeId="0">
      <text>
        <r>
          <rPr>
            <b/>
            <sz val="9"/>
            <color indexed="81"/>
            <rFont val="Tahoma"/>
            <family val="2"/>
          </rPr>
          <t>Note:</t>
        </r>
        <r>
          <rPr>
            <sz val="9"/>
            <color indexed="81"/>
            <rFont val="Tahoma"/>
            <family val="2"/>
          </rPr>
          <t xml:space="preserve"> 
Please select an answer from the dropdown list.</t>
        </r>
      </text>
    </comment>
    <comment ref="D849" authorId="0" shapeId="0">
      <text>
        <r>
          <rPr>
            <b/>
            <sz val="9"/>
            <color indexed="81"/>
            <rFont val="Tahoma"/>
            <family val="2"/>
          </rPr>
          <t>Note:</t>
        </r>
        <r>
          <rPr>
            <sz val="9"/>
            <color indexed="81"/>
            <rFont val="Tahoma"/>
            <family val="2"/>
          </rPr>
          <t xml:space="preserve"> 
Please select an answer from the dropdown list.</t>
        </r>
      </text>
    </comment>
    <comment ref="D850" authorId="0" shapeId="0">
      <text>
        <r>
          <rPr>
            <b/>
            <sz val="9"/>
            <color indexed="81"/>
            <rFont val="Tahoma"/>
            <family val="2"/>
          </rPr>
          <t>Note:</t>
        </r>
        <r>
          <rPr>
            <sz val="9"/>
            <color indexed="81"/>
            <rFont val="Tahoma"/>
            <family val="2"/>
          </rPr>
          <t xml:space="preserve"> 
Please select an answer from the dropdown list.</t>
        </r>
      </text>
    </comment>
    <comment ref="D851" authorId="0" shapeId="0">
      <text>
        <r>
          <rPr>
            <b/>
            <sz val="9"/>
            <color indexed="81"/>
            <rFont val="Tahoma"/>
            <family val="2"/>
          </rPr>
          <t>Note:</t>
        </r>
        <r>
          <rPr>
            <sz val="9"/>
            <color indexed="81"/>
            <rFont val="Tahoma"/>
            <family val="2"/>
          </rPr>
          <t xml:space="preserve"> 
Please select an answer from the dropdown list.</t>
        </r>
      </text>
    </comment>
    <comment ref="D852" authorId="0" shapeId="0">
      <text>
        <r>
          <rPr>
            <b/>
            <sz val="9"/>
            <color indexed="81"/>
            <rFont val="Tahoma"/>
            <family val="2"/>
          </rPr>
          <t>Note:</t>
        </r>
        <r>
          <rPr>
            <sz val="9"/>
            <color indexed="81"/>
            <rFont val="Tahoma"/>
            <family val="2"/>
          </rPr>
          <t xml:space="preserve"> 
Please select an answer from the dropdown list.</t>
        </r>
      </text>
    </comment>
    <comment ref="D853" authorId="0" shapeId="0">
      <text>
        <r>
          <rPr>
            <b/>
            <sz val="9"/>
            <color indexed="81"/>
            <rFont val="Tahoma"/>
            <family val="2"/>
          </rPr>
          <t>Note:</t>
        </r>
        <r>
          <rPr>
            <sz val="9"/>
            <color indexed="81"/>
            <rFont val="Tahoma"/>
            <family val="2"/>
          </rPr>
          <t xml:space="preserve"> 
Please select an answer from the dropdown list.</t>
        </r>
      </text>
    </comment>
    <comment ref="D854" authorId="0" shapeId="0">
      <text>
        <r>
          <rPr>
            <b/>
            <sz val="9"/>
            <color indexed="81"/>
            <rFont val="Tahoma"/>
            <family val="2"/>
          </rPr>
          <t>Note:</t>
        </r>
        <r>
          <rPr>
            <sz val="9"/>
            <color indexed="81"/>
            <rFont val="Tahoma"/>
            <family val="2"/>
          </rPr>
          <t xml:space="preserve"> 
Please select an answer from the dropdown list.</t>
        </r>
      </text>
    </comment>
    <comment ref="D855" authorId="0" shapeId="0">
      <text>
        <r>
          <rPr>
            <b/>
            <sz val="9"/>
            <color indexed="81"/>
            <rFont val="Tahoma"/>
            <family val="2"/>
          </rPr>
          <t>Note:</t>
        </r>
        <r>
          <rPr>
            <sz val="9"/>
            <color indexed="81"/>
            <rFont val="Tahoma"/>
            <family val="2"/>
          </rPr>
          <t xml:space="preserve"> 
Please select an answer from the dropdown list.</t>
        </r>
      </text>
    </comment>
    <comment ref="D856" authorId="0" shapeId="0">
      <text>
        <r>
          <rPr>
            <b/>
            <sz val="9"/>
            <color indexed="81"/>
            <rFont val="Tahoma"/>
            <family val="2"/>
          </rPr>
          <t>Note:</t>
        </r>
        <r>
          <rPr>
            <sz val="9"/>
            <color indexed="81"/>
            <rFont val="Tahoma"/>
            <family val="2"/>
          </rPr>
          <t xml:space="preserve"> 
Please select an answer from the dropdown list.</t>
        </r>
      </text>
    </comment>
    <comment ref="D857" authorId="0" shapeId="0">
      <text>
        <r>
          <rPr>
            <b/>
            <sz val="9"/>
            <color indexed="81"/>
            <rFont val="Tahoma"/>
            <family val="2"/>
          </rPr>
          <t>Note:</t>
        </r>
        <r>
          <rPr>
            <sz val="9"/>
            <color indexed="81"/>
            <rFont val="Tahoma"/>
            <family val="2"/>
          </rPr>
          <t xml:space="preserve"> 
Please select an answer from the dropdown list.</t>
        </r>
      </text>
    </comment>
    <comment ref="D858" authorId="0" shapeId="0">
      <text>
        <r>
          <rPr>
            <b/>
            <sz val="9"/>
            <color indexed="81"/>
            <rFont val="Tahoma"/>
            <family val="2"/>
          </rPr>
          <t>Note:</t>
        </r>
        <r>
          <rPr>
            <sz val="9"/>
            <color indexed="81"/>
            <rFont val="Tahoma"/>
            <family val="2"/>
          </rPr>
          <t xml:space="preserve"> 
Please select an answer from the dropdown list.</t>
        </r>
      </text>
    </comment>
    <comment ref="D859" authorId="0" shapeId="0">
      <text>
        <r>
          <rPr>
            <b/>
            <sz val="9"/>
            <color indexed="81"/>
            <rFont val="Tahoma"/>
            <family val="2"/>
          </rPr>
          <t>Note:</t>
        </r>
        <r>
          <rPr>
            <sz val="9"/>
            <color indexed="81"/>
            <rFont val="Tahoma"/>
            <family val="2"/>
          </rPr>
          <t xml:space="preserve"> 
Please select an answer from the dropdown list.</t>
        </r>
      </text>
    </comment>
    <comment ref="D860" authorId="0" shapeId="0">
      <text>
        <r>
          <rPr>
            <b/>
            <sz val="9"/>
            <color indexed="81"/>
            <rFont val="Tahoma"/>
            <family val="2"/>
          </rPr>
          <t>Note:</t>
        </r>
        <r>
          <rPr>
            <sz val="9"/>
            <color indexed="81"/>
            <rFont val="Tahoma"/>
            <family val="2"/>
          </rPr>
          <t xml:space="preserve"> 
Please select an answer from the dropdown list.</t>
        </r>
      </text>
    </comment>
    <comment ref="D861" authorId="0" shapeId="0">
      <text>
        <r>
          <rPr>
            <b/>
            <sz val="9"/>
            <color indexed="81"/>
            <rFont val="Tahoma"/>
            <family val="2"/>
          </rPr>
          <t>Note:</t>
        </r>
        <r>
          <rPr>
            <sz val="9"/>
            <color indexed="81"/>
            <rFont val="Tahoma"/>
            <family val="2"/>
          </rPr>
          <t xml:space="preserve"> 
Please select an answer from the dropdown list.</t>
        </r>
      </text>
    </comment>
    <comment ref="D863" authorId="0" shapeId="0">
      <text>
        <r>
          <rPr>
            <b/>
            <sz val="9"/>
            <color indexed="81"/>
            <rFont val="Tahoma"/>
            <family val="2"/>
          </rPr>
          <t>Note:</t>
        </r>
        <r>
          <rPr>
            <sz val="9"/>
            <color indexed="81"/>
            <rFont val="Tahoma"/>
            <family val="2"/>
          </rPr>
          <t xml:space="preserve"> 
Please select an answer from the dropdown list.</t>
        </r>
      </text>
    </comment>
    <comment ref="D864" authorId="0" shapeId="0">
      <text>
        <r>
          <rPr>
            <b/>
            <sz val="9"/>
            <color indexed="81"/>
            <rFont val="Tahoma"/>
            <family val="2"/>
          </rPr>
          <t>Note:</t>
        </r>
        <r>
          <rPr>
            <sz val="9"/>
            <color indexed="81"/>
            <rFont val="Tahoma"/>
            <family val="2"/>
          </rPr>
          <t xml:space="preserve"> 
Please select an answer from the dropdown list.</t>
        </r>
      </text>
    </comment>
    <comment ref="D865" authorId="0" shapeId="0">
      <text>
        <r>
          <rPr>
            <b/>
            <sz val="9"/>
            <color indexed="81"/>
            <rFont val="Tahoma"/>
            <family val="2"/>
          </rPr>
          <t>Note:</t>
        </r>
        <r>
          <rPr>
            <sz val="9"/>
            <color indexed="81"/>
            <rFont val="Tahoma"/>
            <family val="2"/>
          </rPr>
          <t xml:space="preserve"> 
Please select an answer from the dropdown list.</t>
        </r>
      </text>
    </comment>
    <comment ref="D866" authorId="0" shapeId="0">
      <text>
        <r>
          <rPr>
            <b/>
            <sz val="9"/>
            <color indexed="81"/>
            <rFont val="Tahoma"/>
            <family val="2"/>
          </rPr>
          <t>Note:</t>
        </r>
        <r>
          <rPr>
            <sz val="9"/>
            <color indexed="81"/>
            <rFont val="Tahoma"/>
            <family val="2"/>
          </rPr>
          <t xml:space="preserve"> 
Please select an answer from the dropdown list.</t>
        </r>
      </text>
    </comment>
    <comment ref="D867" authorId="0" shapeId="0">
      <text>
        <r>
          <rPr>
            <b/>
            <sz val="9"/>
            <color indexed="81"/>
            <rFont val="Tahoma"/>
            <family val="2"/>
          </rPr>
          <t>Note:</t>
        </r>
        <r>
          <rPr>
            <sz val="9"/>
            <color indexed="81"/>
            <rFont val="Tahoma"/>
            <family val="2"/>
          </rPr>
          <t xml:space="preserve"> 
Please select an answer from the dropdown list.</t>
        </r>
      </text>
    </comment>
    <comment ref="D868" authorId="0" shapeId="0">
      <text>
        <r>
          <rPr>
            <b/>
            <sz val="9"/>
            <color indexed="81"/>
            <rFont val="Tahoma"/>
            <family val="2"/>
          </rPr>
          <t>Note:</t>
        </r>
        <r>
          <rPr>
            <sz val="9"/>
            <color indexed="81"/>
            <rFont val="Tahoma"/>
            <family val="2"/>
          </rPr>
          <t xml:space="preserve"> 
Please select an answer from the dropdown list.</t>
        </r>
      </text>
    </comment>
    <comment ref="D869" authorId="0" shapeId="0">
      <text>
        <r>
          <rPr>
            <b/>
            <sz val="9"/>
            <color indexed="81"/>
            <rFont val="Tahoma"/>
            <family val="2"/>
          </rPr>
          <t>Note:</t>
        </r>
        <r>
          <rPr>
            <sz val="9"/>
            <color indexed="81"/>
            <rFont val="Tahoma"/>
            <family val="2"/>
          </rPr>
          <t xml:space="preserve"> 
Please select an answer from the dropdown list.</t>
        </r>
      </text>
    </comment>
    <comment ref="D870" authorId="0" shapeId="0">
      <text>
        <r>
          <rPr>
            <b/>
            <sz val="9"/>
            <color indexed="81"/>
            <rFont val="Tahoma"/>
            <family val="2"/>
          </rPr>
          <t>Note:</t>
        </r>
        <r>
          <rPr>
            <sz val="9"/>
            <color indexed="81"/>
            <rFont val="Tahoma"/>
            <family val="2"/>
          </rPr>
          <t xml:space="preserve"> 
Please select an answer from the dropdown list.</t>
        </r>
      </text>
    </comment>
    <comment ref="D871" authorId="0" shapeId="0">
      <text>
        <r>
          <rPr>
            <b/>
            <sz val="9"/>
            <color indexed="81"/>
            <rFont val="Tahoma"/>
            <family val="2"/>
          </rPr>
          <t>Note:</t>
        </r>
        <r>
          <rPr>
            <sz val="9"/>
            <color indexed="81"/>
            <rFont val="Tahoma"/>
            <family val="2"/>
          </rPr>
          <t xml:space="preserve"> 
Please select an answer from the dropdown list.</t>
        </r>
      </text>
    </comment>
    <comment ref="D872" authorId="0" shapeId="0">
      <text>
        <r>
          <rPr>
            <b/>
            <sz val="9"/>
            <color indexed="81"/>
            <rFont val="Tahoma"/>
            <family val="2"/>
          </rPr>
          <t>Note:</t>
        </r>
        <r>
          <rPr>
            <sz val="9"/>
            <color indexed="81"/>
            <rFont val="Tahoma"/>
            <family val="2"/>
          </rPr>
          <t xml:space="preserve"> 
Please select an answer from the dropdown list.</t>
        </r>
      </text>
    </comment>
    <comment ref="D873" authorId="0" shapeId="0">
      <text>
        <r>
          <rPr>
            <b/>
            <sz val="9"/>
            <color indexed="81"/>
            <rFont val="Tahoma"/>
            <family val="2"/>
          </rPr>
          <t>Note:</t>
        </r>
        <r>
          <rPr>
            <sz val="9"/>
            <color indexed="81"/>
            <rFont val="Tahoma"/>
            <family val="2"/>
          </rPr>
          <t xml:space="preserve"> 
Please select an answer from the dropdown list.</t>
        </r>
      </text>
    </comment>
    <comment ref="D876" authorId="0" shapeId="0">
      <text>
        <r>
          <rPr>
            <b/>
            <sz val="9"/>
            <color indexed="81"/>
            <rFont val="Tahoma"/>
            <family val="2"/>
          </rPr>
          <t>Note:</t>
        </r>
        <r>
          <rPr>
            <sz val="9"/>
            <color indexed="81"/>
            <rFont val="Tahoma"/>
            <family val="2"/>
          </rPr>
          <t xml:space="preserve"> 
Please select an answer from the dropdown list.</t>
        </r>
      </text>
    </comment>
    <comment ref="D877" authorId="0" shapeId="0">
      <text>
        <r>
          <rPr>
            <b/>
            <sz val="9"/>
            <color indexed="81"/>
            <rFont val="Tahoma"/>
            <family val="2"/>
          </rPr>
          <t>Note:</t>
        </r>
        <r>
          <rPr>
            <sz val="9"/>
            <color indexed="81"/>
            <rFont val="Tahoma"/>
            <family val="2"/>
          </rPr>
          <t xml:space="preserve"> 
Please select an answer from the dropdown list.</t>
        </r>
      </text>
    </comment>
    <comment ref="D878" authorId="0" shapeId="0">
      <text>
        <r>
          <rPr>
            <b/>
            <sz val="9"/>
            <color indexed="81"/>
            <rFont val="Tahoma"/>
            <family val="2"/>
          </rPr>
          <t>Note:</t>
        </r>
        <r>
          <rPr>
            <sz val="9"/>
            <color indexed="81"/>
            <rFont val="Tahoma"/>
            <family val="2"/>
          </rPr>
          <t xml:space="preserve"> 
Please select an answer from the dropdown list.</t>
        </r>
      </text>
    </comment>
    <comment ref="D879" authorId="0" shapeId="0">
      <text>
        <r>
          <rPr>
            <b/>
            <sz val="9"/>
            <color indexed="81"/>
            <rFont val="Tahoma"/>
            <family val="2"/>
          </rPr>
          <t>Note:</t>
        </r>
        <r>
          <rPr>
            <sz val="9"/>
            <color indexed="81"/>
            <rFont val="Tahoma"/>
            <family val="2"/>
          </rPr>
          <t xml:space="preserve"> 
Please select an answer from the dropdown list.</t>
        </r>
      </text>
    </comment>
    <comment ref="D880" authorId="0" shapeId="0">
      <text>
        <r>
          <rPr>
            <b/>
            <sz val="9"/>
            <color indexed="81"/>
            <rFont val="Tahoma"/>
            <family val="2"/>
          </rPr>
          <t>Note:</t>
        </r>
        <r>
          <rPr>
            <sz val="9"/>
            <color indexed="81"/>
            <rFont val="Tahoma"/>
            <family val="2"/>
          </rPr>
          <t xml:space="preserve"> 
Please select an answer from the dropdown list.</t>
        </r>
      </text>
    </comment>
    <comment ref="D881" authorId="0" shapeId="0">
      <text>
        <r>
          <rPr>
            <b/>
            <sz val="9"/>
            <color indexed="81"/>
            <rFont val="Tahoma"/>
            <family val="2"/>
          </rPr>
          <t>Note:</t>
        </r>
        <r>
          <rPr>
            <sz val="9"/>
            <color indexed="81"/>
            <rFont val="Tahoma"/>
            <family val="2"/>
          </rPr>
          <t xml:space="preserve"> 
Please select an answer from the dropdown list.</t>
        </r>
      </text>
    </comment>
    <comment ref="D882" authorId="0" shapeId="0">
      <text>
        <r>
          <rPr>
            <b/>
            <sz val="9"/>
            <color indexed="81"/>
            <rFont val="Tahoma"/>
            <family val="2"/>
          </rPr>
          <t>Note:</t>
        </r>
        <r>
          <rPr>
            <sz val="9"/>
            <color indexed="81"/>
            <rFont val="Tahoma"/>
            <family val="2"/>
          </rPr>
          <t xml:space="preserve"> 
Please select an answer from the dropdown list.</t>
        </r>
      </text>
    </comment>
    <comment ref="D883" authorId="0" shapeId="0">
      <text>
        <r>
          <rPr>
            <b/>
            <sz val="9"/>
            <color indexed="81"/>
            <rFont val="Tahoma"/>
            <family val="2"/>
          </rPr>
          <t>Note:</t>
        </r>
        <r>
          <rPr>
            <sz val="9"/>
            <color indexed="81"/>
            <rFont val="Tahoma"/>
            <family val="2"/>
          </rPr>
          <t xml:space="preserve"> 
Please select an answer from the dropdown list.</t>
        </r>
      </text>
    </comment>
    <comment ref="D888" authorId="0" shapeId="0">
      <text>
        <r>
          <rPr>
            <b/>
            <sz val="9"/>
            <color indexed="81"/>
            <rFont val="Tahoma"/>
            <family val="2"/>
          </rPr>
          <t>Note:</t>
        </r>
        <r>
          <rPr>
            <sz val="9"/>
            <color indexed="81"/>
            <rFont val="Tahoma"/>
            <family val="2"/>
          </rPr>
          <t xml:space="preserve"> 
Please select an answer from the dropdown list.</t>
        </r>
      </text>
    </comment>
    <comment ref="D889" authorId="0" shapeId="0">
      <text>
        <r>
          <rPr>
            <b/>
            <sz val="9"/>
            <color indexed="81"/>
            <rFont val="Tahoma"/>
            <family val="2"/>
          </rPr>
          <t>Note:</t>
        </r>
        <r>
          <rPr>
            <sz val="9"/>
            <color indexed="81"/>
            <rFont val="Tahoma"/>
            <family val="2"/>
          </rPr>
          <t xml:space="preserve"> 
Please select an answer from the dropdown list.</t>
        </r>
      </text>
    </comment>
    <comment ref="D890" authorId="0" shapeId="0">
      <text>
        <r>
          <rPr>
            <b/>
            <sz val="9"/>
            <color indexed="81"/>
            <rFont val="Tahoma"/>
            <family val="2"/>
          </rPr>
          <t>Note:</t>
        </r>
        <r>
          <rPr>
            <sz val="9"/>
            <color indexed="81"/>
            <rFont val="Tahoma"/>
            <family val="2"/>
          </rPr>
          <t xml:space="preserve"> 
Please select an answer from the dropdown list.</t>
        </r>
      </text>
    </comment>
    <comment ref="D891" authorId="0" shapeId="0">
      <text>
        <r>
          <rPr>
            <b/>
            <sz val="9"/>
            <color indexed="81"/>
            <rFont val="Tahoma"/>
            <family val="2"/>
          </rPr>
          <t>Note:</t>
        </r>
        <r>
          <rPr>
            <sz val="9"/>
            <color indexed="81"/>
            <rFont val="Tahoma"/>
            <family val="2"/>
          </rPr>
          <t xml:space="preserve"> 
Please select an answer from the dropdown list.</t>
        </r>
      </text>
    </comment>
    <comment ref="D892" authorId="0" shapeId="0">
      <text>
        <r>
          <rPr>
            <b/>
            <sz val="9"/>
            <color indexed="81"/>
            <rFont val="Tahoma"/>
            <family val="2"/>
          </rPr>
          <t>Note:</t>
        </r>
        <r>
          <rPr>
            <sz val="9"/>
            <color indexed="81"/>
            <rFont val="Tahoma"/>
            <family val="2"/>
          </rPr>
          <t xml:space="preserve"> 
Please select an answer from the dropdown list.</t>
        </r>
      </text>
    </comment>
    <comment ref="D893" authorId="0" shapeId="0">
      <text>
        <r>
          <rPr>
            <b/>
            <sz val="9"/>
            <color indexed="81"/>
            <rFont val="Tahoma"/>
            <family val="2"/>
          </rPr>
          <t>Note:</t>
        </r>
        <r>
          <rPr>
            <sz val="9"/>
            <color indexed="81"/>
            <rFont val="Tahoma"/>
            <family val="2"/>
          </rPr>
          <t xml:space="preserve"> 
Please select an answer from the dropdown list.</t>
        </r>
      </text>
    </comment>
    <comment ref="D894" authorId="0" shapeId="0">
      <text>
        <r>
          <rPr>
            <b/>
            <sz val="9"/>
            <color indexed="81"/>
            <rFont val="Tahoma"/>
            <family val="2"/>
          </rPr>
          <t>Note:</t>
        </r>
        <r>
          <rPr>
            <sz val="9"/>
            <color indexed="81"/>
            <rFont val="Tahoma"/>
            <family val="2"/>
          </rPr>
          <t xml:space="preserve"> 
Please select an answer from the dropdown list.</t>
        </r>
      </text>
    </comment>
    <comment ref="D895" authorId="0" shapeId="0">
      <text>
        <r>
          <rPr>
            <b/>
            <sz val="9"/>
            <color indexed="81"/>
            <rFont val="Tahoma"/>
            <family val="2"/>
          </rPr>
          <t>Note:</t>
        </r>
        <r>
          <rPr>
            <sz val="9"/>
            <color indexed="81"/>
            <rFont val="Tahoma"/>
            <family val="2"/>
          </rPr>
          <t xml:space="preserve"> 
Please select an answer from the dropdown list.</t>
        </r>
      </text>
    </comment>
    <comment ref="D896" authorId="0" shapeId="0">
      <text>
        <r>
          <rPr>
            <b/>
            <sz val="9"/>
            <color indexed="81"/>
            <rFont val="Tahoma"/>
            <family val="2"/>
          </rPr>
          <t>Note:</t>
        </r>
        <r>
          <rPr>
            <sz val="9"/>
            <color indexed="81"/>
            <rFont val="Tahoma"/>
            <family val="2"/>
          </rPr>
          <t xml:space="preserve"> 
Please select an answer from the dropdown list.</t>
        </r>
      </text>
    </comment>
    <comment ref="D897" authorId="0" shapeId="0">
      <text>
        <r>
          <rPr>
            <b/>
            <sz val="9"/>
            <color indexed="81"/>
            <rFont val="Tahoma"/>
            <family val="2"/>
          </rPr>
          <t>Note:</t>
        </r>
        <r>
          <rPr>
            <sz val="9"/>
            <color indexed="81"/>
            <rFont val="Tahoma"/>
            <family val="2"/>
          </rPr>
          <t xml:space="preserve"> 
Please select an answer from the dropdown list.</t>
        </r>
      </text>
    </comment>
    <comment ref="D898" authorId="0" shapeId="0">
      <text>
        <r>
          <rPr>
            <b/>
            <sz val="9"/>
            <color indexed="81"/>
            <rFont val="Tahoma"/>
            <family val="2"/>
          </rPr>
          <t>Note:</t>
        </r>
        <r>
          <rPr>
            <sz val="9"/>
            <color indexed="81"/>
            <rFont val="Tahoma"/>
            <family val="2"/>
          </rPr>
          <t xml:space="preserve"> 
Please select an answer from the dropdown list.</t>
        </r>
      </text>
    </comment>
    <comment ref="D899" authorId="0" shapeId="0">
      <text>
        <r>
          <rPr>
            <b/>
            <sz val="9"/>
            <color indexed="81"/>
            <rFont val="Tahoma"/>
            <family val="2"/>
          </rPr>
          <t>Note:</t>
        </r>
        <r>
          <rPr>
            <sz val="9"/>
            <color indexed="81"/>
            <rFont val="Tahoma"/>
            <family val="2"/>
          </rPr>
          <t xml:space="preserve"> 
Please select an answer from the dropdown list.</t>
        </r>
      </text>
    </comment>
    <comment ref="D900" authorId="0" shapeId="0">
      <text>
        <r>
          <rPr>
            <b/>
            <sz val="9"/>
            <color indexed="81"/>
            <rFont val="Tahoma"/>
            <family val="2"/>
          </rPr>
          <t>Note:</t>
        </r>
        <r>
          <rPr>
            <sz val="9"/>
            <color indexed="81"/>
            <rFont val="Tahoma"/>
            <family val="2"/>
          </rPr>
          <t xml:space="preserve"> 
Please select an answer from the dropdown list.</t>
        </r>
      </text>
    </comment>
    <comment ref="D901" authorId="0" shapeId="0">
      <text>
        <r>
          <rPr>
            <b/>
            <sz val="9"/>
            <color indexed="81"/>
            <rFont val="Tahoma"/>
            <family val="2"/>
          </rPr>
          <t>Note:</t>
        </r>
        <r>
          <rPr>
            <sz val="9"/>
            <color indexed="81"/>
            <rFont val="Tahoma"/>
            <family val="2"/>
          </rPr>
          <t xml:space="preserve"> 
Please select an answer from the dropdown list.</t>
        </r>
      </text>
    </comment>
    <comment ref="D903" authorId="0" shapeId="0">
      <text>
        <r>
          <rPr>
            <b/>
            <sz val="9"/>
            <color indexed="81"/>
            <rFont val="Tahoma"/>
            <family val="2"/>
          </rPr>
          <t>Note:</t>
        </r>
        <r>
          <rPr>
            <sz val="9"/>
            <color indexed="81"/>
            <rFont val="Tahoma"/>
            <family val="2"/>
          </rPr>
          <t xml:space="preserve"> 
Please select an answer from the dropdown list.</t>
        </r>
      </text>
    </comment>
    <comment ref="D904" authorId="0" shapeId="0">
      <text>
        <r>
          <rPr>
            <b/>
            <sz val="9"/>
            <color indexed="81"/>
            <rFont val="Tahoma"/>
            <family val="2"/>
          </rPr>
          <t>Note:</t>
        </r>
        <r>
          <rPr>
            <sz val="9"/>
            <color indexed="81"/>
            <rFont val="Tahoma"/>
            <family val="2"/>
          </rPr>
          <t xml:space="preserve"> 
Please select an answer from the dropdown list.</t>
        </r>
      </text>
    </comment>
    <comment ref="D905" authorId="0" shapeId="0">
      <text>
        <r>
          <rPr>
            <b/>
            <sz val="9"/>
            <color indexed="81"/>
            <rFont val="Tahoma"/>
            <family val="2"/>
          </rPr>
          <t>Note:</t>
        </r>
        <r>
          <rPr>
            <sz val="9"/>
            <color indexed="81"/>
            <rFont val="Tahoma"/>
            <family val="2"/>
          </rPr>
          <t xml:space="preserve"> 
Please select an answer from the dropdown list.</t>
        </r>
      </text>
    </comment>
    <comment ref="D906" authorId="0" shapeId="0">
      <text>
        <r>
          <rPr>
            <b/>
            <sz val="9"/>
            <color indexed="81"/>
            <rFont val="Tahoma"/>
            <family val="2"/>
          </rPr>
          <t>Note:</t>
        </r>
        <r>
          <rPr>
            <sz val="9"/>
            <color indexed="81"/>
            <rFont val="Tahoma"/>
            <family val="2"/>
          </rPr>
          <t xml:space="preserve"> 
Please select an answer from the dropdown list.</t>
        </r>
      </text>
    </comment>
    <comment ref="D907" authorId="0" shapeId="0">
      <text>
        <r>
          <rPr>
            <b/>
            <sz val="9"/>
            <color indexed="81"/>
            <rFont val="Tahoma"/>
            <family val="2"/>
          </rPr>
          <t>Note:</t>
        </r>
        <r>
          <rPr>
            <sz val="9"/>
            <color indexed="81"/>
            <rFont val="Tahoma"/>
            <family val="2"/>
          </rPr>
          <t xml:space="preserve"> 
Please select an answer from the dropdown list.</t>
        </r>
      </text>
    </comment>
    <comment ref="D908" authorId="0" shapeId="0">
      <text>
        <r>
          <rPr>
            <b/>
            <sz val="9"/>
            <color indexed="81"/>
            <rFont val="Tahoma"/>
            <family val="2"/>
          </rPr>
          <t>Note:</t>
        </r>
        <r>
          <rPr>
            <sz val="9"/>
            <color indexed="81"/>
            <rFont val="Tahoma"/>
            <family val="2"/>
          </rPr>
          <t xml:space="preserve"> 
Please select an answer from the dropdown list.</t>
        </r>
      </text>
    </comment>
    <comment ref="D910" authorId="0" shapeId="0">
      <text>
        <r>
          <rPr>
            <b/>
            <sz val="9"/>
            <color indexed="81"/>
            <rFont val="Tahoma"/>
            <family val="2"/>
          </rPr>
          <t>Note:</t>
        </r>
        <r>
          <rPr>
            <sz val="9"/>
            <color indexed="81"/>
            <rFont val="Tahoma"/>
            <family val="2"/>
          </rPr>
          <t xml:space="preserve"> 
Please select an answer from the dropdown list.</t>
        </r>
      </text>
    </comment>
    <comment ref="D911" authorId="0" shapeId="0">
      <text>
        <r>
          <rPr>
            <b/>
            <sz val="9"/>
            <color indexed="81"/>
            <rFont val="Tahoma"/>
            <family val="2"/>
          </rPr>
          <t>Note:</t>
        </r>
        <r>
          <rPr>
            <sz val="9"/>
            <color indexed="81"/>
            <rFont val="Tahoma"/>
            <family val="2"/>
          </rPr>
          <t xml:space="preserve"> 
Please select an answer from the dropdown list.</t>
        </r>
      </text>
    </comment>
    <comment ref="D912" authorId="0" shapeId="0">
      <text>
        <r>
          <rPr>
            <b/>
            <sz val="9"/>
            <color indexed="81"/>
            <rFont val="Tahoma"/>
            <family val="2"/>
          </rPr>
          <t>Note:</t>
        </r>
        <r>
          <rPr>
            <sz val="9"/>
            <color indexed="81"/>
            <rFont val="Tahoma"/>
            <family val="2"/>
          </rPr>
          <t xml:space="preserve"> 
Please select an answer from the dropdown list.</t>
        </r>
      </text>
    </comment>
    <comment ref="D913" authorId="0" shapeId="0">
      <text>
        <r>
          <rPr>
            <b/>
            <sz val="9"/>
            <color indexed="81"/>
            <rFont val="Tahoma"/>
            <family val="2"/>
          </rPr>
          <t>Note:</t>
        </r>
        <r>
          <rPr>
            <sz val="9"/>
            <color indexed="81"/>
            <rFont val="Tahoma"/>
            <family val="2"/>
          </rPr>
          <t xml:space="preserve"> 
Please select an answer from the dropdown list.</t>
        </r>
      </text>
    </comment>
    <comment ref="D914" authorId="0" shapeId="0">
      <text>
        <r>
          <rPr>
            <b/>
            <sz val="9"/>
            <color indexed="81"/>
            <rFont val="Tahoma"/>
            <family val="2"/>
          </rPr>
          <t>Note:</t>
        </r>
        <r>
          <rPr>
            <sz val="9"/>
            <color indexed="81"/>
            <rFont val="Tahoma"/>
            <family val="2"/>
          </rPr>
          <t xml:space="preserve"> 
Please select an answer from the dropdown list.</t>
        </r>
      </text>
    </comment>
    <comment ref="D915" authorId="0" shapeId="0">
      <text>
        <r>
          <rPr>
            <b/>
            <sz val="9"/>
            <color indexed="81"/>
            <rFont val="Tahoma"/>
            <family val="2"/>
          </rPr>
          <t>Note:</t>
        </r>
        <r>
          <rPr>
            <sz val="9"/>
            <color indexed="81"/>
            <rFont val="Tahoma"/>
            <family val="2"/>
          </rPr>
          <t xml:space="preserve"> 
Please select an answer from the dropdown list.</t>
        </r>
      </text>
    </comment>
    <comment ref="D916" authorId="0" shapeId="0">
      <text>
        <r>
          <rPr>
            <b/>
            <sz val="9"/>
            <color indexed="81"/>
            <rFont val="Tahoma"/>
            <family val="2"/>
          </rPr>
          <t>Note:</t>
        </r>
        <r>
          <rPr>
            <sz val="9"/>
            <color indexed="81"/>
            <rFont val="Tahoma"/>
            <family val="2"/>
          </rPr>
          <t xml:space="preserve"> 
Please select an answer from the dropdown list.</t>
        </r>
      </text>
    </comment>
    <comment ref="D917" authorId="0" shapeId="0">
      <text>
        <r>
          <rPr>
            <b/>
            <sz val="9"/>
            <color indexed="81"/>
            <rFont val="Tahoma"/>
            <family val="2"/>
          </rPr>
          <t>Note:</t>
        </r>
        <r>
          <rPr>
            <sz val="9"/>
            <color indexed="81"/>
            <rFont val="Tahoma"/>
            <family val="2"/>
          </rPr>
          <t xml:space="preserve"> 
Please select an answer from the dropdown list.</t>
        </r>
      </text>
    </comment>
    <comment ref="D919" authorId="0" shapeId="0">
      <text>
        <r>
          <rPr>
            <b/>
            <sz val="9"/>
            <color indexed="81"/>
            <rFont val="Tahoma"/>
            <family val="2"/>
          </rPr>
          <t>Note:</t>
        </r>
        <r>
          <rPr>
            <sz val="9"/>
            <color indexed="81"/>
            <rFont val="Tahoma"/>
            <family val="2"/>
          </rPr>
          <t xml:space="preserve"> 
Please select an answer from the dropdown list.</t>
        </r>
      </text>
    </comment>
    <comment ref="D920" authorId="0" shapeId="0">
      <text>
        <r>
          <rPr>
            <b/>
            <sz val="9"/>
            <color indexed="81"/>
            <rFont val="Tahoma"/>
            <family val="2"/>
          </rPr>
          <t>Note:</t>
        </r>
        <r>
          <rPr>
            <sz val="9"/>
            <color indexed="81"/>
            <rFont val="Tahoma"/>
            <family val="2"/>
          </rPr>
          <t xml:space="preserve"> 
Please select an answer from the dropdown list.</t>
        </r>
      </text>
    </comment>
    <comment ref="D921" authorId="0" shapeId="0">
      <text>
        <r>
          <rPr>
            <b/>
            <sz val="9"/>
            <color indexed="81"/>
            <rFont val="Tahoma"/>
            <family val="2"/>
          </rPr>
          <t>Note:</t>
        </r>
        <r>
          <rPr>
            <sz val="9"/>
            <color indexed="81"/>
            <rFont val="Tahoma"/>
            <family val="2"/>
          </rPr>
          <t xml:space="preserve"> 
Please select an answer from the dropdown list.</t>
        </r>
      </text>
    </comment>
    <comment ref="D922" authorId="0" shapeId="0">
      <text>
        <r>
          <rPr>
            <b/>
            <sz val="9"/>
            <color indexed="81"/>
            <rFont val="Tahoma"/>
            <family val="2"/>
          </rPr>
          <t>Note:</t>
        </r>
        <r>
          <rPr>
            <sz val="9"/>
            <color indexed="81"/>
            <rFont val="Tahoma"/>
            <family val="2"/>
          </rPr>
          <t xml:space="preserve"> 
Please select an answer from the dropdown list.</t>
        </r>
      </text>
    </comment>
    <comment ref="D923" authorId="0" shapeId="0">
      <text>
        <r>
          <rPr>
            <b/>
            <sz val="9"/>
            <color indexed="81"/>
            <rFont val="Tahoma"/>
            <family val="2"/>
          </rPr>
          <t>Note:</t>
        </r>
        <r>
          <rPr>
            <sz val="9"/>
            <color indexed="81"/>
            <rFont val="Tahoma"/>
            <family val="2"/>
          </rPr>
          <t xml:space="preserve"> 
Please select an answer from the dropdown list.</t>
        </r>
      </text>
    </comment>
    <comment ref="D924" authorId="0" shapeId="0">
      <text>
        <r>
          <rPr>
            <b/>
            <sz val="9"/>
            <color indexed="81"/>
            <rFont val="Tahoma"/>
            <family val="2"/>
          </rPr>
          <t>Note:</t>
        </r>
        <r>
          <rPr>
            <sz val="9"/>
            <color indexed="81"/>
            <rFont val="Tahoma"/>
            <family val="2"/>
          </rPr>
          <t xml:space="preserve"> 
Please select an answer from the dropdown list.</t>
        </r>
      </text>
    </comment>
    <comment ref="D925" authorId="0" shapeId="0">
      <text>
        <r>
          <rPr>
            <b/>
            <sz val="9"/>
            <color indexed="81"/>
            <rFont val="Tahoma"/>
            <family val="2"/>
          </rPr>
          <t>Note:</t>
        </r>
        <r>
          <rPr>
            <sz val="9"/>
            <color indexed="81"/>
            <rFont val="Tahoma"/>
            <family val="2"/>
          </rPr>
          <t xml:space="preserve"> 
Please select an answer from the dropdown list.</t>
        </r>
      </text>
    </comment>
    <comment ref="D926" authorId="0" shapeId="0">
      <text>
        <r>
          <rPr>
            <b/>
            <sz val="9"/>
            <color indexed="81"/>
            <rFont val="Tahoma"/>
            <family val="2"/>
          </rPr>
          <t>Note:</t>
        </r>
        <r>
          <rPr>
            <sz val="9"/>
            <color indexed="81"/>
            <rFont val="Tahoma"/>
            <family val="2"/>
          </rPr>
          <t xml:space="preserve"> 
Please select an answer from the dropdown list.</t>
        </r>
      </text>
    </comment>
    <comment ref="D927" authorId="0" shapeId="0">
      <text>
        <r>
          <rPr>
            <b/>
            <sz val="9"/>
            <color indexed="81"/>
            <rFont val="Tahoma"/>
            <family val="2"/>
          </rPr>
          <t>Note:</t>
        </r>
        <r>
          <rPr>
            <sz val="9"/>
            <color indexed="81"/>
            <rFont val="Tahoma"/>
            <family val="2"/>
          </rPr>
          <t xml:space="preserve"> 
Please select an answer from the dropdown list.</t>
        </r>
      </text>
    </comment>
    <comment ref="D928" authorId="0" shapeId="0">
      <text>
        <r>
          <rPr>
            <b/>
            <sz val="9"/>
            <color indexed="81"/>
            <rFont val="Tahoma"/>
            <family val="2"/>
          </rPr>
          <t>Note:</t>
        </r>
        <r>
          <rPr>
            <sz val="9"/>
            <color indexed="81"/>
            <rFont val="Tahoma"/>
            <family val="2"/>
          </rPr>
          <t xml:space="preserve"> 
Please select an answer from the dropdown list.</t>
        </r>
      </text>
    </comment>
    <comment ref="D929" authorId="0" shapeId="0">
      <text>
        <r>
          <rPr>
            <b/>
            <sz val="9"/>
            <color indexed="81"/>
            <rFont val="Tahoma"/>
            <family val="2"/>
          </rPr>
          <t>Note:</t>
        </r>
        <r>
          <rPr>
            <sz val="9"/>
            <color indexed="81"/>
            <rFont val="Tahoma"/>
            <family val="2"/>
          </rPr>
          <t xml:space="preserve"> 
Please select an answer from the dropdown list.</t>
        </r>
      </text>
    </comment>
    <comment ref="D931" authorId="0" shapeId="0">
      <text>
        <r>
          <rPr>
            <b/>
            <sz val="9"/>
            <color indexed="81"/>
            <rFont val="Tahoma"/>
            <family val="2"/>
          </rPr>
          <t>Note:</t>
        </r>
        <r>
          <rPr>
            <sz val="9"/>
            <color indexed="81"/>
            <rFont val="Tahoma"/>
            <family val="2"/>
          </rPr>
          <t xml:space="preserve"> 
Please select an answer from the dropdown list.</t>
        </r>
      </text>
    </comment>
    <comment ref="D932" authorId="0" shapeId="0">
      <text>
        <r>
          <rPr>
            <b/>
            <sz val="9"/>
            <color indexed="81"/>
            <rFont val="Tahoma"/>
            <family val="2"/>
          </rPr>
          <t>Note:</t>
        </r>
        <r>
          <rPr>
            <sz val="9"/>
            <color indexed="81"/>
            <rFont val="Tahoma"/>
            <family val="2"/>
          </rPr>
          <t xml:space="preserve"> 
Please select an answer from the dropdown list.</t>
        </r>
      </text>
    </comment>
    <comment ref="D933" authorId="0" shapeId="0">
      <text>
        <r>
          <rPr>
            <b/>
            <sz val="9"/>
            <color indexed="81"/>
            <rFont val="Tahoma"/>
            <family val="2"/>
          </rPr>
          <t>Note:</t>
        </r>
        <r>
          <rPr>
            <sz val="9"/>
            <color indexed="81"/>
            <rFont val="Tahoma"/>
            <family val="2"/>
          </rPr>
          <t xml:space="preserve"> 
Please select an answer from the dropdown list.</t>
        </r>
      </text>
    </comment>
    <comment ref="D934" authorId="0" shapeId="0">
      <text>
        <r>
          <rPr>
            <b/>
            <sz val="9"/>
            <color indexed="81"/>
            <rFont val="Tahoma"/>
            <family val="2"/>
          </rPr>
          <t>Note:</t>
        </r>
        <r>
          <rPr>
            <sz val="9"/>
            <color indexed="81"/>
            <rFont val="Tahoma"/>
            <family val="2"/>
          </rPr>
          <t xml:space="preserve"> 
Please select an answer from the dropdown list.</t>
        </r>
      </text>
    </comment>
    <comment ref="D936" authorId="0" shapeId="0">
      <text>
        <r>
          <rPr>
            <b/>
            <sz val="9"/>
            <color indexed="81"/>
            <rFont val="Tahoma"/>
            <family val="2"/>
          </rPr>
          <t>Note:</t>
        </r>
        <r>
          <rPr>
            <sz val="9"/>
            <color indexed="81"/>
            <rFont val="Tahoma"/>
            <family val="2"/>
          </rPr>
          <t xml:space="preserve"> 
Please select an answer from the dropdown list.</t>
        </r>
      </text>
    </comment>
    <comment ref="D937" authorId="0" shapeId="0">
      <text>
        <r>
          <rPr>
            <b/>
            <sz val="9"/>
            <color indexed="81"/>
            <rFont val="Tahoma"/>
            <family val="2"/>
          </rPr>
          <t>Note:</t>
        </r>
        <r>
          <rPr>
            <sz val="9"/>
            <color indexed="81"/>
            <rFont val="Tahoma"/>
            <family val="2"/>
          </rPr>
          <t xml:space="preserve"> 
Please select an answer from the dropdown list.</t>
        </r>
      </text>
    </comment>
    <comment ref="D938" authorId="0" shapeId="0">
      <text>
        <r>
          <rPr>
            <b/>
            <sz val="9"/>
            <color indexed="81"/>
            <rFont val="Tahoma"/>
            <family val="2"/>
          </rPr>
          <t>Note:</t>
        </r>
        <r>
          <rPr>
            <sz val="9"/>
            <color indexed="81"/>
            <rFont val="Tahoma"/>
            <family val="2"/>
          </rPr>
          <t xml:space="preserve"> 
Please select an answer from the dropdown list.</t>
        </r>
      </text>
    </comment>
    <comment ref="D940" authorId="0" shapeId="0">
      <text>
        <r>
          <rPr>
            <b/>
            <sz val="9"/>
            <color indexed="81"/>
            <rFont val="Tahoma"/>
            <family val="2"/>
          </rPr>
          <t>Note:</t>
        </r>
        <r>
          <rPr>
            <sz val="9"/>
            <color indexed="81"/>
            <rFont val="Tahoma"/>
            <family val="2"/>
          </rPr>
          <t xml:space="preserve"> 
Please select an answer from the dropdown list.</t>
        </r>
      </text>
    </comment>
    <comment ref="D941" authorId="0" shapeId="0">
      <text>
        <r>
          <rPr>
            <b/>
            <sz val="9"/>
            <color indexed="81"/>
            <rFont val="Tahoma"/>
            <family val="2"/>
          </rPr>
          <t>Note:</t>
        </r>
        <r>
          <rPr>
            <sz val="9"/>
            <color indexed="81"/>
            <rFont val="Tahoma"/>
            <family val="2"/>
          </rPr>
          <t xml:space="preserve"> 
Please select an answer from the dropdown list.</t>
        </r>
      </text>
    </comment>
    <comment ref="D942" authorId="0" shapeId="0">
      <text>
        <r>
          <rPr>
            <b/>
            <sz val="9"/>
            <color indexed="81"/>
            <rFont val="Tahoma"/>
            <family val="2"/>
          </rPr>
          <t>Note:</t>
        </r>
        <r>
          <rPr>
            <sz val="9"/>
            <color indexed="81"/>
            <rFont val="Tahoma"/>
            <family val="2"/>
          </rPr>
          <t xml:space="preserve"> 
Please select an answer from the dropdown list.</t>
        </r>
      </text>
    </comment>
    <comment ref="D943" authorId="0" shapeId="0">
      <text>
        <r>
          <rPr>
            <b/>
            <sz val="9"/>
            <color indexed="81"/>
            <rFont val="Tahoma"/>
            <family val="2"/>
          </rPr>
          <t>Note:</t>
        </r>
        <r>
          <rPr>
            <sz val="9"/>
            <color indexed="81"/>
            <rFont val="Tahoma"/>
            <family val="2"/>
          </rPr>
          <t xml:space="preserve"> 
Please select an answer from the dropdown list.</t>
        </r>
      </text>
    </comment>
    <comment ref="D944" authorId="0" shapeId="0">
      <text>
        <r>
          <rPr>
            <b/>
            <sz val="9"/>
            <color indexed="81"/>
            <rFont val="Tahoma"/>
            <family val="2"/>
          </rPr>
          <t>Note:</t>
        </r>
        <r>
          <rPr>
            <sz val="9"/>
            <color indexed="81"/>
            <rFont val="Tahoma"/>
            <family val="2"/>
          </rPr>
          <t xml:space="preserve"> 
Please select an answer from the dropdown list.</t>
        </r>
      </text>
    </comment>
    <comment ref="D945" authorId="0" shapeId="0">
      <text>
        <r>
          <rPr>
            <b/>
            <sz val="9"/>
            <color indexed="81"/>
            <rFont val="Tahoma"/>
            <family val="2"/>
          </rPr>
          <t>Note:</t>
        </r>
        <r>
          <rPr>
            <sz val="9"/>
            <color indexed="81"/>
            <rFont val="Tahoma"/>
            <family val="2"/>
          </rPr>
          <t xml:space="preserve"> 
Please select an answer from the dropdown list.</t>
        </r>
      </text>
    </comment>
    <comment ref="D947" authorId="0" shapeId="0">
      <text>
        <r>
          <rPr>
            <b/>
            <sz val="9"/>
            <color indexed="81"/>
            <rFont val="Tahoma"/>
            <family val="2"/>
          </rPr>
          <t>Note:</t>
        </r>
        <r>
          <rPr>
            <sz val="9"/>
            <color indexed="81"/>
            <rFont val="Tahoma"/>
            <family val="2"/>
          </rPr>
          <t xml:space="preserve"> 
Please select an answer from the dropdown list.</t>
        </r>
      </text>
    </comment>
    <comment ref="D948" authorId="0" shapeId="0">
      <text>
        <r>
          <rPr>
            <b/>
            <sz val="9"/>
            <color indexed="81"/>
            <rFont val="Tahoma"/>
            <family val="2"/>
          </rPr>
          <t>Note:</t>
        </r>
        <r>
          <rPr>
            <sz val="9"/>
            <color indexed="81"/>
            <rFont val="Tahoma"/>
            <family val="2"/>
          </rPr>
          <t xml:space="preserve"> 
Please select an answer from the dropdown list.</t>
        </r>
      </text>
    </comment>
    <comment ref="D949" authorId="0" shapeId="0">
      <text>
        <r>
          <rPr>
            <b/>
            <sz val="9"/>
            <color indexed="81"/>
            <rFont val="Tahoma"/>
            <family val="2"/>
          </rPr>
          <t>Note:</t>
        </r>
        <r>
          <rPr>
            <sz val="9"/>
            <color indexed="81"/>
            <rFont val="Tahoma"/>
            <family val="2"/>
          </rPr>
          <t xml:space="preserve"> 
Please select an answer from the dropdown list.</t>
        </r>
      </text>
    </comment>
    <comment ref="D951" authorId="0" shapeId="0">
      <text>
        <r>
          <rPr>
            <b/>
            <sz val="9"/>
            <color indexed="81"/>
            <rFont val="Tahoma"/>
            <family val="2"/>
          </rPr>
          <t>Note:</t>
        </r>
        <r>
          <rPr>
            <sz val="9"/>
            <color indexed="81"/>
            <rFont val="Tahoma"/>
            <family val="2"/>
          </rPr>
          <t xml:space="preserve"> 
Please select an answer from the dropdown list.</t>
        </r>
      </text>
    </comment>
    <comment ref="D952" authorId="0" shapeId="0">
      <text>
        <r>
          <rPr>
            <b/>
            <sz val="9"/>
            <color indexed="81"/>
            <rFont val="Tahoma"/>
            <family val="2"/>
          </rPr>
          <t>Note:</t>
        </r>
        <r>
          <rPr>
            <sz val="9"/>
            <color indexed="81"/>
            <rFont val="Tahoma"/>
            <family val="2"/>
          </rPr>
          <t xml:space="preserve"> 
Please select an answer from the dropdown list.</t>
        </r>
      </text>
    </comment>
    <comment ref="D953" authorId="0" shapeId="0">
      <text>
        <r>
          <rPr>
            <b/>
            <sz val="9"/>
            <color indexed="81"/>
            <rFont val="Tahoma"/>
            <family val="2"/>
          </rPr>
          <t>Note:</t>
        </r>
        <r>
          <rPr>
            <sz val="9"/>
            <color indexed="81"/>
            <rFont val="Tahoma"/>
            <family val="2"/>
          </rPr>
          <t xml:space="preserve"> 
Please select an answer from the dropdown list.</t>
        </r>
      </text>
    </comment>
    <comment ref="D954" authorId="0" shapeId="0">
      <text>
        <r>
          <rPr>
            <b/>
            <sz val="9"/>
            <color indexed="81"/>
            <rFont val="Tahoma"/>
            <family val="2"/>
          </rPr>
          <t>Note:</t>
        </r>
        <r>
          <rPr>
            <sz val="9"/>
            <color indexed="81"/>
            <rFont val="Tahoma"/>
            <family val="2"/>
          </rPr>
          <t xml:space="preserve"> 
Please select an answer from the dropdown list.</t>
        </r>
      </text>
    </comment>
    <comment ref="D956" authorId="0" shapeId="0">
      <text>
        <r>
          <rPr>
            <b/>
            <sz val="9"/>
            <color indexed="81"/>
            <rFont val="Tahoma"/>
            <family val="2"/>
          </rPr>
          <t>Note:</t>
        </r>
        <r>
          <rPr>
            <sz val="9"/>
            <color indexed="81"/>
            <rFont val="Tahoma"/>
            <family val="2"/>
          </rPr>
          <t xml:space="preserve"> 
Please select an answer from the dropdown list.</t>
        </r>
      </text>
    </comment>
    <comment ref="D957" authorId="0" shapeId="0">
      <text>
        <r>
          <rPr>
            <b/>
            <sz val="9"/>
            <color indexed="81"/>
            <rFont val="Tahoma"/>
            <family val="2"/>
          </rPr>
          <t>Note:</t>
        </r>
        <r>
          <rPr>
            <sz val="9"/>
            <color indexed="81"/>
            <rFont val="Tahoma"/>
            <family val="2"/>
          </rPr>
          <t xml:space="preserve"> 
Please select an answer from the dropdown list.</t>
        </r>
      </text>
    </comment>
    <comment ref="D958" authorId="0" shapeId="0">
      <text>
        <r>
          <rPr>
            <b/>
            <sz val="9"/>
            <color indexed="81"/>
            <rFont val="Tahoma"/>
            <family val="2"/>
          </rPr>
          <t>Note:</t>
        </r>
        <r>
          <rPr>
            <sz val="9"/>
            <color indexed="81"/>
            <rFont val="Tahoma"/>
            <family val="2"/>
          </rPr>
          <t xml:space="preserve"> 
Please select an answer from the dropdown list.</t>
        </r>
      </text>
    </comment>
    <comment ref="D959" authorId="0" shapeId="0">
      <text>
        <r>
          <rPr>
            <b/>
            <sz val="9"/>
            <color indexed="81"/>
            <rFont val="Tahoma"/>
            <family val="2"/>
          </rPr>
          <t>Note:</t>
        </r>
        <r>
          <rPr>
            <sz val="9"/>
            <color indexed="81"/>
            <rFont val="Tahoma"/>
            <family val="2"/>
          </rPr>
          <t xml:space="preserve"> 
Please select an answer from the dropdown list.</t>
        </r>
      </text>
    </comment>
    <comment ref="D960" authorId="0" shapeId="0">
      <text>
        <r>
          <rPr>
            <b/>
            <sz val="9"/>
            <color indexed="81"/>
            <rFont val="Tahoma"/>
            <family val="2"/>
          </rPr>
          <t>Note:</t>
        </r>
        <r>
          <rPr>
            <sz val="9"/>
            <color indexed="81"/>
            <rFont val="Tahoma"/>
            <family val="2"/>
          </rPr>
          <t xml:space="preserve"> 
Please select an answer from the dropdown list.</t>
        </r>
      </text>
    </comment>
    <comment ref="D961" authorId="0" shapeId="0">
      <text>
        <r>
          <rPr>
            <b/>
            <sz val="9"/>
            <color indexed="81"/>
            <rFont val="Tahoma"/>
            <family val="2"/>
          </rPr>
          <t>Note:</t>
        </r>
        <r>
          <rPr>
            <sz val="9"/>
            <color indexed="81"/>
            <rFont val="Tahoma"/>
            <family val="2"/>
          </rPr>
          <t xml:space="preserve"> 
Please select an answer from the dropdown list.</t>
        </r>
      </text>
    </comment>
    <comment ref="D962" authorId="0" shapeId="0">
      <text>
        <r>
          <rPr>
            <b/>
            <sz val="9"/>
            <color indexed="81"/>
            <rFont val="Tahoma"/>
            <family val="2"/>
          </rPr>
          <t>Note:</t>
        </r>
        <r>
          <rPr>
            <sz val="9"/>
            <color indexed="81"/>
            <rFont val="Tahoma"/>
            <family val="2"/>
          </rPr>
          <t xml:space="preserve"> 
Please select an answer from the dropdown list.</t>
        </r>
      </text>
    </comment>
    <comment ref="D963" authorId="0" shapeId="0">
      <text>
        <r>
          <rPr>
            <b/>
            <sz val="9"/>
            <color indexed="81"/>
            <rFont val="Tahoma"/>
            <family val="2"/>
          </rPr>
          <t>Note:</t>
        </r>
        <r>
          <rPr>
            <sz val="9"/>
            <color indexed="81"/>
            <rFont val="Tahoma"/>
            <family val="2"/>
          </rPr>
          <t xml:space="preserve"> 
Please select an answer from the dropdown list.</t>
        </r>
      </text>
    </comment>
    <comment ref="D965" authorId="0" shapeId="0">
      <text>
        <r>
          <rPr>
            <b/>
            <sz val="9"/>
            <color indexed="81"/>
            <rFont val="Tahoma"/>
            <family val="2"/>
          </rPr>
          <t>Note:</t>
        </r>
        <r>
          <rPr>
            <sz val="9"/>
            <color indexed="81"/>
            <rFont val="Tahoma"/>
            <family val="2"/>
          </rPr>
          <t xml:space="preserve"> 
Please select an answer from the dropdown list.</t>
        </r>
      </text>
    </comment>
    <comment ref="D966" authorId="0" shapeId="0">
      <text>
        <r>
          <rPr>
            <b/>
            <sz val="9"/>
            <color indexed="81"/>
            <rFont val="Tahoma"/>
            <family val="2"/>
          </rPr>
          <t>Note:</t>
        </r>
        <r>
          <rPr>
            <sz val="9"/>
            <color indexed="81"/>
            <rFont val="Tahoma"/>
            <family val="2"/>
          </rPr>
          <t xml:space="preserve"> 
Please select an answer from the dropdown list.</t>
        </r>
      </text>
    </comment>
    <comment ref="D967" authorId="0" shapeId="0">
      <text>
        <r>
          <rPr>
            <b/>
            <sz val="9"/>
            <color indexed="81"/>
            <rFont val="Tahoma"/>
            <family val="2"/>
          </rPr>
          <t>Note:</t>
        </r>
        <r>
          <rPr>
            <sz val="9"/>
            <color indexed="81"/>
            <rFont val="Tahoma"/>
            <family val="2"/>
          </rPr>
          <t xml:space="preserve"> 
Please select an answer from the dropdown list.</t>
        </r>
      </text>
    </comment>
    <comment ref="D968" authorId="0" shapeId="0">
      <text>
        <r>
          <rPr>
            <b/>
            <sz val="9"/>
            <color indexed="81"/>
            <rFont val="Tahoma"/>
            <family val="2"/>
          </rPr>
          <t>Note:</t>
        </r>
        <r>
          <rPr>
            <sz val="9"/>
            <color indexed="81"/>
            <rFont val="Tahoma"/>
            <family val="2"/>
          </rPr>
          <t xml:space="preserve"> 
Please select an answer from the dropdown list.</t>
        </r>
      </text>
    </comment>
    <comment ref="D970" authorId="0" shapeId="0">
      <text>
        <r>
          <rPr>
            <b/>
            <sz val="9"/>
            <color indexed="81"/>
            <rFont val="Tahoma"/>
            <family val="2"/>
          </rPr>
          <t>Note:</t>
        </r>
        <r>
          <rPr>
            <sz val="9"/>
            <color indexed="81"/>
            <rFont val="Tahoma"/>
            <family val="2"/>
          </rPr>
          <t xml:space="preserve"> 
Please select an answer from the dropdown list.</t>
        </r>
      </text>
    </comment>
    <comment ref="D971" authorId="0" shapeId="0">
      <text>
        <r>
          <rPr>
            <b/>
            <sz val="9"/>
            <color indexed="81"/>
            <rFont val="Tahoma"/>
            <family val="2"/>
          </rPr>
          <t>Note:</t>
        </r>
        <r>
          <rPr>
            <sz val="9"/>
            <color indexed="81"/>
            <rFont val="Tahoma"/>
            <family val="2"/>
          </rPr>
          <t xml:space="preserve"> 
Please select an answer from the dropdown list.</t>
        </r>
      </text>
    </comment>
    <comment ref="D972" authorId="0" shapeId="0">
      <text>
        <r>
          <rPr>
            <b/>
            <sz val="9"/>
            <color indexed="81"/>
            <rFont val="Tahoma"/>
            <family val="2"/>
          </rPr>
          <t>Note:</t>
        </r>
        <r>
          <rPr>
            <sz val="9"/>
            <color indexed="81"/>
            <rFont val="Tahoma"/>
            <family val="2"/>
          </rPr>
          <t xml:space="preserve"> 
Please select an answer from the dropdown list.</t>
        </r>
      </text>
    </comment>
    <comment ref="D977" authorId="0" shapeId="0">
      <text>
        <r>
          <rPr>
            <b/>
            <sz val="9"/>
            <color indexed="81"/>
            <rFont val="Tahoma"/>
            <family val="2"/>
          </rPr>
          <t>Note:</t>
        </r>
        <r>
          <rPr>
            <sz val="9"/>
            <color indexed="81"/>
            <rFont val="Tahoma"/>
            <family val="2"/>
          </rPr>
          <t xml:space="preserve"> 
Please select an answer from the dropdown list.</t>
        </r>
      </text>
    </comment>
    <comment ref="D978" authorId="0" shapeId="0">
      <text>
        <r>
          <rPr>
            <b/>
            <sz val="9"/>
            <color indexed="81"/>
            <rFont val="Tahoma"/>
            <family val="2"/>
          </rPr>
          <t>Note:</t>
        </r>
        <r>
          <rPr>
            <sz val="9"/>
            <color indexed="81"/>
            <rFont val="Tahoma"/>
            <family val="2"/>
          </rPr>
          <t xml:space="preserve"> 
Please select an answer from the dropdown list.</t>
        </r>
      </text>
    </comment>
    <comment ref="D979" authorId="0" shapeId="0">
      <text>
        <r>
          <rPr>
            <b/>
            <sz val="9"/>
            <color indexed="81"/>
            <rFont val="Tahoma"/>
            <family val="2"/>
          </rPr>
          <t>Note:</t>
        </r>
        <r>
          <rPr>
            <sz val="9"/>
            <color indexed="81"/>
            <rFont val="Tahoma"/>
            <family val="2"/>
          </rPr>
          <t xml:space="preserve"> 
Please select an answer from the dropdown list.</t>
        </r>
      </text>
    </comment>
    <comment ref="D980" authorId="0" shapeId="0">
      <text>
        <r>
          <rPr>
            <b/>
            <sz val="9"/>
            <color indexed="81"/>
            <rFont val="Tahoma"/>
            <family val="2"/>
          </rPr>
          <t>Note:</t>
        </r>
        <r>
          <rPr>
            <sz val="9"/>
            <color indexed="81"/>
            <rFont val="Tahoma"/>
            <family val="2"/>
          </rPr>
          <t xml:space="preserve"> 
Please select an answer from the dropdown list.</t>
        </r>
      </text>
    </comment>
    <comment ref="D981" authorId="0" shapeId="0">
      <text>
        <r>
          <rPr>
            <b/>
            <sz val="9"/>
            <color indexed="81"/>
            <rFont val="Tahoma"/>
            <family val="2"/>
          </rPr>
          <t>Note:</t>
        </r>
        <r>
          <rPr>
            <sz val="9"/>
            <color indexed="81"/>
            <rFont val="Tahoma"/>
            <family val="2"/>
          </rPr>
          <t xml:space="preserve"> 
Please select an answer from the dropdown list.</t>
        </r>
      </text>
    </comment>
    <comment ref="D982" authorId="0" shapeId="0">
      <text>
        <r>
          <rPr>
            <b/>
            <sz val="9"/>
            <color indexed="81"/>
            <rFont val="Tahoma"/>
            <family val="2"/>
          </rPr>
          <t>Note:</t>
        </r>
        <r>
          <rPr>
            <sz val="9"/>
            <color indexed="81"/>
            <rFont val="Tahoma"/>
            <family val="2"/>
          </rPr>
          <t xml:space="preserve"> 
Please select an answer from the dropdown list.</t>
        </r>
      </text>
    </comment>
    <comment ref="D983" authorId="0" shapeId="0">
      <text>
        <r>
          <rPr>
            <b/>
            <sz val="9"/>
            <color indexed="81"/>
            <rFont val="Tahoma"/>
            <family val="2"/>
          </rPr>
          <t>Note:</t>
        </r>
        <r>
          <rPr>
            <sz val="9"/>
            <color indexed="81"/>
            <rFont val="Tahoma"/>
            <family val="2"/>
          </rPr>
          <t xml:space="preserve"> 
Please select an answer from the dropdown list.</t>
        </r>
      </text>
    </comment>
    <comment ref="D984" authorId="0" shapeId="0">
      <text>
        <r>
          <rPr>
            <b/>
            <sz val="9"/>
            <color indexed="81"/>
            <rFont val="Tahoma"/>
            <family val="2"/>
          </rPr>
          <t>Note:</t>
        </r>
        <r>
          <rPr>
            <sz val="9"/>
            <color indexed="81"/>
            <rFont val="Tahoma"/>
            <family val="2"/>
          </rPr>
          <t xml:space="preserve"> 
Please select an answer from the dropdown list.</t>
        </r>
      </text>
    </comment>
    <comment ref="D985" authorId="0" shapeId="0">
      <text>
        <r>
          <rPr>
            <b/>
            <sz val="9"/>
            <color indexed="81"/>
            <rFont val="Tahoma"/>
            <family val="2"/>
          </rPr>
          <t>Note:</t>
        </r>
        <r>
          <rPr>
            <sz val="9"/>
            <color indexed="81"/>
            <rFont val="Tahoma"/>
            <family val="2"/>
          </rPr>
          <t xml:space="preserve"> 
Please select an answer from the dropdown list.</t>
        </r>
      </text>
    </comment>
    <comment ref="D987" authorId="0" shapeId="0">
      <text>
        <r>
          <rPr>
            <b/>
            <sz val="9"/>
            <color indexed="81"/>
            <rFont val="Tahoma"/>
            <family val="2"/>
          </rPr>
          <t>Note:</t>
        </r>
        <r>
          <rPr>
            <sz val="9"/>
            <color indexed="81"/>
            <rFont val="Tahoma"/>
            <family val="2"/>
          </rPr>
          <t xml:space="preserve"> 
Please select an answer from the dropdown list.</t>
        </r>
      </text>
    </comment>
    <comment ref="D988" authorId="0" shapeId="0">
      <text>
        <r>
          <rPr>
            <b/>
            <sz val="9"/>
            <color indexed="81"/>
            <rFont val="Tahoma"/>
            <family val="2"/>
          </rPr>
          <t>Note:</t>
        </r>
        <r>
          <rPr>
            <sz val="9"/>
            <color indexed="81"/>
            <rFont val="Tahoma"/>
            <family val="2"/>
          </rPr>
          <t xml:space="preserve"> 
Please select an answer from the dropdown list.</t>
        </r>
      </text>
    </comment>
    <comment ref="D989" authorId="0" shapeId="0">
      <text>
        <r>
          <rPr>
            <b/>
            <sz val="9"/>
            <color indexed="81"/>
            <rFont val="Tahoma"/>
            <family val="2"/>
          </rPr>
          <t>Note:</t>
        </r>
        <r>
          <rPr>
            <sz val="9"/>
            <color indexed="81"/>
            <rFont val="Tahoma"/>
            <family val="2"/>
          </rPr>
          <t xml:space="preserve"> 
Please select an answer from the dropdown list.</t>
        </r>
      </text>
    </comment>
    <comment ref="D990" authorId="0" shapeId="0">
      <text>
        <r>
          <rPr>
            <b/>
            <sz val="9"/>
            <color indexed="81"/>
            <rFont val="Tahoma"/>
            <family val="2"/>
          </rPr>
          <t>Note:</t>
        </r>
        <r>
          <rPr>
            <sz val="9"/>
            <color indexed="81"/>
            <rFont val="Tahoma"/>
            <family val="2"/>
          </rPr>
          <t xml:space="preserve"> 
Please select an answer from the dropdown list.</t>
        </r>
      </text>
    </comment>
    <comment ref="D991" authorId="0" shapeId="0">
      <text>
        <r>
          <rPr>
            <b/>
            <sz val="9"/>
            <color indexed="81"/>
            <rFont val="Tahoma"/>
            <family val="2"/>
          </rPr>
          <t>Note:</t>
        </r>
        <r>
          <rPr>
            <sz val="9"/>
            <color indexed="81"/>
            <rFont val="Tahoma"/>
            <family val="2"/>
          </rPr>
          <t xml:space="preserve"> 
Please select an answer from the dropdown list.</t>
        </r>
      </text>
    </comment>
    <comment ref="D992" authorId="0" shapeId="0">
      <text>
        <r>
          <rPr>
            <b/>
            <sz val="9"/>
            <color indexed="81"/>
            <rFont val="Tahoma"/>
            <family val="2"/>
          </rPr>
          <t>Note:</t>
        </r>
        <r>
          <rPr>
            <sz val="9"/>
            <color indexed="81"/>
            <rFont val="Tahoma"/>
            <family val="2"/>
          </rPr>
          <t xml:space="preserve"> 
Please select an answer from the dropdown list.</t>
        </r>
      </text>
    </comment>
    <comment ref="D993" authorId="0" shapeId="0">
      <text>
        <r>
          <rPr>
            <b/>
            <sz val="9"/>
            <color indexed="81"/>
            <rFont val="Tahoma"/>
            <family val="2"/>
          </rPr>
          <t>Note:</t>
        </r>
        <r>
          <rPr>
            <sz val="9"/>
            <color indexed="81"/>
            <rFont val="Tahoma"/>
            <family val="2"/>
          </rPr>
          <t xml:space="preserve"> 
Please select an answer from the dropdown list.</t>
        </r>
      </text>
    </comment>
    <comment ref="D994" authorId="0" shapeId="0">
      <text>
        <r>
          <rPr>
            <b/>
            <sz val="9"/>
            <color indexed="81"/>
            <rFont val="Tahoma"/>
            <family val="2"/>
          </rPr>
          <t>Note:</t>
        </r>
        <r>
          <rPr>
            <sz val="9"/>
            <color indexed="81"/>
            <rFont val="Tahoma"/>
            <family val="2"/>
          </rPr>
          <t xml:space="preserve"> 
Please select an answer from the dropdown list.</t>
        </r>
      </text>
    </comment>
  </commentList>
</comments>
</file>

<file path=xl/comments3.xml><?xml version="1.0" encoding="utf-8"?>
<comments xmlns="http://schemas.openxmlformats.org/spreadsheetml/2006/main">
  <authors>
    <author>Andre Van Vuuren</author>
  </authors>
  <commentList>
    <comment ref="E3" authorId="0" shapeId="0">
      <text>
        <r>
          <rPr>
            <b/>
            <sz val="9"/>
            <color indexed="81"/>
            <rFont val="Tahoma"/>
            <family val="2"/>
          </rPr>
          <t>Andre Van Vuuren:</t>
        </r>
        <r>
          <rPr>
            <sz val="9"/>
            <color indexed="81"/>
            <rFont val="Tahoma"/>
            <family val="2"/>
          </rPr>
          <t xml:space="preserve">
Organisation and Architecture Governance</t>
        </r>
      </text>
    </comment>
    <comment ref="F3" authorId="0" shapeId="0">
      <text>
        <r>
          <rPr>
            <b/>
            <sz val="9"/>
            <color indexed="81"/>
            <rFont val="Tahoma"/>
            <family val="2"/>
          </rPr>
          <t>Andre Van Vuuren:</t>
        </r>
        <r>
          <rPr>
            <sz val="9"/>
            <color indexed="81"/>
            <rFont val="Tahoma"/>
            <family val="2"/>
          </rPr>
          <t xml:space="preserve">
Embedding appropriate business processes in the target organisation including business process enablement through applications</t>
        </r>
      </text>
    </comment>
    <comment ref="G3" authorId="0" shapeId="0">
      <text>
        <r>
          <rPr>
            <b/>
            <sz val="9"/>
            <color indexed="81"/>
            <rFont val="Tahoma"/>
            <family val="2"/>
          </rPr>
          <t>Andre Van Vuuren:</t>
        </r>
        <r>
          <rPr>
            <sz val="9"/>
            <color indexed="81"/>
            <rFont val="Tahoma"/>
            <family val="2"/>
          </rPr>
          <t xml:space="preserve">
A set of technology components, which represent software and hardware components, available from the market or configured within the organization into technology platforms. This is the physical realization of an architectural solution. Excluded from scope of the RFP is the network and end user equipment</t>
        </r>
      </text>
    </comment>
    <comment ref="C5" authorId="0" shapeId="0">
      <text>
        <r>
          <rPr>
            <b/>
            <sz val="9"/>
            <color indexed="81"/>
            <rFont val="Tahoma"/>
            <family val="2"/>
          </rPr>
          <t>Andre Van Vuuren:</t>
        </r>
        <r>
          <rPr>
            <sz val="9"/>
            <color indexed="81"/>
            <rFont val="Tahoma"/>
            <family val="2"/>
          </rPr>
          <t xml:space="preserve">
High Level Requirement (Service)</t>
        </r>
      </text>
    </comment>
    <comment ref="C6" authorId="0" shapeId="0">
      <text>
        <r>
          <rPr>
            <b/>
            <sz val="9"/>
            <color indexed="81"/>
            <rFont val="Tahoma"/>
            <family val="2"/>
          </rPr>
          <t>Andre Van Vuuren:</t>
        </r>
        <r>
          <rPr>
            <sz val="9"/>
            <color indexed="81"/>
            <rFont val="Tahoma"/>
            <family val="2"/>
          </rPr>
          <t xml:space="preserve">
Detail Level Requirements (Capability)</t>
        </r>
      </text>
    </comment>
  </commentList>
</comments>
</file>

<file path=xl/sharedStrings.xml><?xml version="1.0" encoding="utf-8"?>
<sst xmlns="http://schemas.openxmlformats.org/spreadsheetml/2006/main" count="5928" uniqueCount="2502">
  <si>
    <t>Research</t>
  </si>
  <si>
    <t>What percentage of turnover is invested in Research and Development in this product set?</t>
  </si>
  <si>
    <t>How does this compare with the industry averages?</t>
  </si>
  <si>
    <t>Experience</t>
  </si>
  <si>
    <t>To what extent does the product set's track record indicate the ability to execute the product vision?</t>
  </si>
  <si>
    <t>Have you been able to adjust to industry and market trends?</t>
  </si>
  <si>
    <t>Can you provide turnkey solutions?</t>
  </si>
  <si>
    <t>Vision</t>
  </si>
  <si>
    <t>Is there a clear, shared product vision?</t>
  </si>
  <si>
    <t>How well is the vision aligned with the expected industry, local and international, market and technology trends?</t>
  </si>
  <si>
    <t>To what extent is the vision dependent on an individual?</t>
  </si>
  <si>
    <t>What level of succession planning exists?</t>
  </si>
  <si>
    <t>Influence</t>
  </si>
  <si>
    <t>To what extent are existing product users satisfied with the influence they have on the product direction?</t>
  </si>
  <si>
    <t>Focus</t>
  </si>
  <si>
    <t>What percentage of turnover and profit results from the organisation's focus in this product or service?</t>
  </si>
  <si>
    <t>To what extent does this product enjoy support from the Independent Software Vendor (ISV) community?</t>
  </si>
  <si>
    <t>Versioning</t>
  </si>
  <si>
    <t>How mature is the product (start-up / mature / declining)?</t>
  </si>
  <si>
    <t>When was the first version released?</t>
  </si>
  <si>
    <t>What is the current version number?</t>
  </si>
  <si>
    <t>Explain your version numbering system.</t>
  </si>
  <si>
    <t>Include a release plan for the product for the next 3 years.</t>
  </si>
  <si>
    <t>Market Share</t>
  </si>
  <si>
    <t>Competition</t>
  </si>
  <si>
    <t>What percentage of the market share, where you have a presence, can be attributed to this product?</t>
  </si>
  <si>
    <t>How does this compare to the market share of the major international competitors, in these areas?</t>
  </si>
  <si>
    <t>What differentiates this product from its major competitors?</t>
  </si>
  <si>
    <t>Who are your major competitors?</t>
  </si>
  <si>
    <t>Platforms</t>
  </si>
  <si>
    <t>Can the software operate across multiple hardware platforms?</t>
  </si>
  <si>
    <t>Please provide reference sites and contact details where the software is running across multiple platforms and detail of changes, if any, to the standard package in order to operate across platforms.</t>
  </si>
  <si>
    <t>Standards</t>
  </si>
  <si>
    <t>Which standards are and are not supported?</t>
  </si>
  <si>
    <t>Have active involvement in industry standards definition efforts?</t>
  </si>
  <si>
    <t>System Management</t>
  </si>
  <si>
    <t>Are there any limitations around remote distribution capabilities of the software?</t>
  </si>
  <si>
    <t>What are the typical sizes of the application files to be remotely distributed (at initial install time and at secondary update or fix time)?</t>
  </si>
  <si>
    <t>Integration Mechanisms</t>
  </si>
  <si>
    <t>Please indicate which mechanisms are provided to integrate to other applications:</t>
  </si>
  <si>
    <t>Please indicate which artefacts or mechanisms are provided to integrate into the application:</t>
  </si>
  <si>
    <t>Please indicate which middleware platform is used to consume and/or expose services:</t>
  </si>
  <si>
    <t>Please indicate which BPMS platform is used for workflow, business process execution and orchestration:</t>
  </si>
  <si>
    <t>Please indicate the development platform(s) used in the application:</t>
  </si>
  <si>
    <t>Please indicate the service enablement frameworks used in the application:</t>
  </si>
  <si>
    <t>Please indicate which other development frameworks are used in the application:</t>
  </si>
  <si>
    <t>Please provide detail on the Industry accreditations and conformance to  standards on the product.</t>
  </si>
  <si>
    <t>Server/Enterprise Class</t>
  </si>
  <si>
    <t>Front-end</t>
  </si>
  <si>
    <t>Database</t>
  </si>
  <si>
    <t>Please indicate which database manager is used if applicable.</t>
  </si>
  <si>
    <t>Please indicate which database connectivity framework is used</t>
  </si>
  <si>
    <t>Please identify the standards for which compliance evidence can be presented:</t>
  </si>
  <si>
    <t>Does the solution (if server based) support load balancing and clustering across processors, as well as the ability to scale out, up and down based on specific implementation requirements? Is it Microsoft Logo compliant (where applicable)?</t>
  </si>
  <si>
    <t>Vulnerability</t>
  </si>
  <si>
    <t>Is the solution vulnerable to a single point of failure?</t>
  </si>
  <si>
    <t>Is automatic fail-over supported?</t>
  </si>
  <si>
    <t>Does the solution have a proven track record for 24X7 availability?</t>
  </si>
  <si>
    <t>Resource Utilisation</t>
  </si>
  <si>
    <t>Does the solution make efficient use of resources in constrained environments?</t>
  </si>
  <si>
    <t>Is resource utilisation predictable and based on transaction volumes?</t>
  </si>
  <si>
    <t>Is the ratio of volume to resource consumption less than linear?</t>
  </si>
  <si>
    <t>What are the configuration, capacity and storage needs of the solution?</t>
  </si>
  <si>
    <t>Can the application be upgraded and maintained without service disruption, efficiently and cost effectively?</t>
  </si>
  <si>
    <t>Define what is included and excluded in Maintenance and Support.</t>
  </si>
  <si>
    <t>Define different levels of support that are available.</t>
  </si>
  <si>
    <t>Indicate the locality of the support.</t>
  </si>
  <si>
    <t>Monitoring</t>
  </si>
  <si>
    <t>Does the software provide any online device monitoring capabilities e.g. alerting and alarming?</t>
  </si>
  <si>
    <t>Does it provide fault history?</t>
  </si>
  <si>
    <t>Does it provide support for software distribution?</t>
  </si>
  <si>
    <t>Is the monitoring of a proactive or of a reactive nature?</t>
  </si>
  <si>
    <t>Is monitoring an automated process?</t>
  </si>
  <si>
    <t>Can the system monitor approaching capacity constraints and provide warning messages?</t>
  </si>
  <si>
    <t>Can it monitor the performance of the system proactively?</t>
  </si>
  <si>
    <t>Does the software provide the ability to increase log levels dynamically?</t>
  </si>
  <si>
    <t>Please provide estimates for mean time to repair commitments.</t>
  </si>
  <si>
    <t>What computer languages are used to code the system?</t>
  </si>
  <si>
    <t>What operating system does the application support?</t>
  </si>
  <si>
    <t>Is formal integration middleware used for integration purposes or is it bespoke / proprietary?</t>
  </si>
  <si>
    <t>Does the system support the following interfaces:</t>
  </si>
  <si>
    <t>Is start of day processing run by selecting a menu option or is it automated?</t>
  </si>
  <si>
    <t>Are backups taken pre-, during (break point) or post end-of-day processing?</t>
  </si>
  <si>
    <t>What support for transaction processing and enquiries is there during end-of-day?</t>
  </si>
  <si>
    <t>Does the system handle rollbacks in the case of exceptions?</t>
  </si>
  <si>
    <t>Can the application function across a wide area network?</t>
  </si>
  <si>
    <t>Is it a thin client application?</t>
  </si>
  <si>
    <t>What is its bandwidth requirement?</t>
  </si>
  <si>
    <t>Are user defined parameters downloaded to workstations? If so, what is the performance impact of this?</t>
  </si>
  <si>
    <t>Is there version control of product migration across environments, development, quality assurance, disaster recovery and production?</t>
  </si>
  <si>
    <t>Identity Management</t>
  </si>
  <si>
    <t>Describe the process for the creation, deletion/disabling of users, as well as management of role assignments to users. [optional]</t>
  </si>
  <si>
    <t>Elaborate on the API for creating, deleting/disabling users, if any.</t>
  </si>
  <si>
    <t>Elaborate on the API for creating and deleting / disabling role definitions, if any.</t>
  </si>
  <si>
    <t>Elaborate on the API for managing role assignments to users, if any.</t>
  </si>
  <si>
    <t>Authentication</t>
  </si>
  <si>
    <t>Describe any application-specific authentication measures, for example application-based passwords.</t>
  </si>
  <si>
    <t>Describe the mechanisms in place for assigning and managing application-based user passwords, if applicable.</t>
  </si>
  <si>
    <t>Describe user login using two-factor authentication, if applicable.</t>
  </si>
  <si>
    <t>Role-based access control</t>
  </si>
  <si>
    <t>Describe the management of the permission policies / rules, as well as the assignment of these policies/rules to roles.</t>
  </si>
  <si>
    <t>Elaborate on the format for exporting the authorisation policies / rules to a third-party system.</t>
  </si>
  <si>
    <t>Describe any mechanisms used to restrict user access to specific data segments (e.g. determined by brand, cluster, or customer group).</t>
  </si>
  <si>
    <t>Describe any mechanisms used to control user management (e.g. limiting manager access to users within his/her division).</t>
  </si>
  <si>
    <t>Describe how user and system administrator access is enforced for every individual component of the system (e.g. for example front-end, back-end and database components).</t>
  </si>
  <si>
    <t>Elaborate on any mechanisms used to enforce segregation of duties, where applicable.</t>
  </si>
  <si>
    <t>Confidentiality &amp; Integrity</t>
  </si>
  <si>
    <t>Describe the mechanisms in place for ensuring the confidentiality of the data in the database.</t>
  </si>
  <si>
    <t>Describe the mechanisms in place for ensuring the confidentiality of the data in transit (network layer).</t>
  </si>
  <si>
    <t>Describe any mechanisms for ensuring the integrity of the information, in transit and in the database.</t>
  </si>
  <si>
    <t>Describe any mechanisms used for validating the integrity of input (e.g. data range checks, invalid characters).</t>
  </si>
  <si>
    <t>Elaborate on the extent to which referential integrity of the data is enforced, programmatically or in the database.</t>
  </si>
  <si>
    <t>Elaborate on any cryptographic mechanisms / algorithms supported for the protection of sensitive data, e.g. passwords.</t>
  </si>
  <si>
    <t>Audit / Reporting</t>
  </si>
  <si>
    <t>Describe the creation/management of auditing rules/policies in the front-end.</t>
  </si>
  <si>
    <t>Describe the creation/management of auditing rules/policies for the back-end components.</t>
  </si>
  <si>
    <t>Elaborate on any included audit reports.</t>
  </si>
  <si>
    <t>Describe the mechanisms for exporting audit data to external repositories.</t>
  </si>
  <si>
    <t>Elaborate on the front-end for access to audit trails.</t>
  </si>
  <si>
    <t>Elaborate on the data elements that can be included in the audit logs.</t>
  </si>
  <si>
    <t>List all the events being logged (including business, financial and user management events).</t>
  </si>
  <si>
    <t>Non-repudiation</t>
  </si>
  <si>
    <t>Describe the mechanisms in place for proving accountability for information updates.</t>
  </si>
  <si>
    <t>Testing support</t>
  </si>
  <si>
    <t>Describe any checks/mechanisms for ensuring the integrity of the data in the database (e.g. checking for duplication, orphaned records).</t>
  </si>
  <si>
    <t>Elaborate on any test scripts / test cases available for security testing (including user management role/permission checking and audit trails).</t>
  </si>
  <si>
    <t>Session/state management</t>
  </si>
  <si>
    <t>Describe mechanisms for session and state management, where applicable (including session time-out configurations).</t>
  </si>
  <si>
    <t>Interfaces</t>
  </si>
  <si>
    <t>Describe available measures for securing data feeds to and from other systems (e.g. encryption, digital signatures, audit mechanisms, staging areas).</t>
  </si>
  <si>
    <t>Describe any events and mechanisms used to communicate directly to the users and/or clients (e.g. emails).</t>
  </si>
  <si>
    <t>Implementation methodology and strategies, including scenarios e.g. “Big-Bang” or “Phased” - by type of Portfolio/Product.</t>
  </si>
  <si>
    <t>Software Installation.</t>
  </si>
  <si>
    <t>Detailed Gap Analysis / “Proof of concept” (to be conducted at the beginning of the project).</t>
  </si>
  <si>
    <t>Static data take on.</t>
  </si>
  <si>
    <t>Set up / Parameterisation.</t>
  </si>
  <si>
    <t>Technical Infrastructure Preparation (Cabling/Networking).</t>
  </si>
  <si>
    <t>Technical Tuning.</t>
  </si>
  <si>
    <t>Interface and Reporting Implementation Approach.</t>
  </si>
  <si>
    <t>Customisation Approach.</t>
  </si>
  <si>
    <t>Quality Control, ensuring adequate unit testing, bug-logging and resolution process.</t>
  </si>
  <si>
    <t>Parallel Testing Period (recommended).</t>
  </si>
  <si>
    <t>Acceptance Test Criteria (for roll-out, enhancements, and bug fixing).</t>
  </si>
  <si>
    <t>Roll-Out and Post Roll-Out Support.</t>
  </si>
  <si>
    <t>In addition to the above the vendor is requested to describe his suggested project organisation in terms of:</t>
  </si>
  <si>
    <t>Project Management: Please provide a timetable showing elapsed time for setting up the system. Please indicate all tasks, including all time for system design, configuration, testing, training and conversion. The timetable should indicate the best and worst case time estimates for implementation of the modules of the system.</t>
  </si>
  <si>
    <t>Project Organization Structure.</t>
  </si>
  <si>
    <t>Roles, responsibilities and location (domestic or abroad) of each entity/resource involved in the project (% of dedication on-site).</t>
  </si>
  <si>
    <t>Flexibility to include penalty clauses in contractual agreement.</t>
  </si>
  <si>
    <t>Flexibility to adjust payment frequency (Implementation and License Fees) to Project milestones.</t>
  </si>
  <si>
    <t>Identify different user groups to be built, their compositions (e.g.: functional group; technical groups, business group), the pre-requirements (skills) for the people composing them, their interactions, time schedule, etc.</t>
  </si>
  <si>
    <t>Please provide a track record of completed implementations, including various components (time frames, skill sets and resources deployed).</t>
  </si>
  <si>
    <t>The location(s) where both Functional and Technical Training will be offered.</t>
  </si>
  <si>
    <t>Proposed duration of Training initiatives (number of days for Functional and Technical issues).</t>
  </si>
  <si>
    <t>Any limitation on the number of attendees.</t>
  </si>
  <si>
    <t>Format and contents of training reference material and system documentation:</t>
  </si>
  <si>
    <t>Are user manuals available online?</t>
  </si>
  <si>
    <t>Can online user manual be expanded with own information?</t>
  </si>
  <si>
    <t>Is context sensitive online help available?</t>
  </si>
  <si>
    <t>Are technical manuals available?</t>
  </si>
  <si>
    <t>Provide a list of the number of installations in the last twelve months and the percentage of the total installed base that this represents.</t>
  </si>
  <si>
    <t>Provide a profile of the company.</t>
  </si>
  <si>
    <t>Cover the company history, experience, organisation set-up and financial status.</t>
  </si>
  <si>
    <t>The vendor should be willing to disclose its stance and policies around discounts and margins.</t>
  </si>
  <si>
    <t>Give an overview of the number of people in the company, locally and internationally, dedicated 100% to providing software licensing services (not full-time equivalents of people doing other work as well).</t>
  </si>
  <si>
    <t>Are the licensing services provided by a dedicated unit or out of a more generalist unit?</t>
  </si>
  <si>
    <t>Indicate any significant changes envisaged in the next three years.</t>
  </si>
  <si>
    <t>Provide details of accreditations with any key stakeholders in this industry.</t>
  </si>
  <si>
    <t>Denote the ability of the company to support its response.</t>
  </si>
  <si>
    <t>In the management support role, indicate the name of the person who would fulfil this role.  Contactable references should be detailed.</t>
  </si>
  <si>
    <t>Provide details of experience with assignments of a similar size and complexity.  Provide details of resources that worked on these assignments.  Contactable references should be detailed.</t>
  </si>
  <si>
    <t>Give details of escalation procedures should any problems arise during the proposed partnership.</t>
  </si>
  <si>
    <t>The provision of up-to-date software price-lists on a monthly basis.</t>
  </si>
  <si>
    <t>To ensure that new licenses are not purchased where spare licenses are available.</t>
  </si>
  <si>
    <t>Detail partner status with each of the vendors as listed in the point above.</t>
  </si>
  <si>
    <t>Describe how new vendors can be brought under licence management.</t>
  </si>
  <si>
    <t>To provide departmental/user billings.</t>
  </si>
  <si>
    <t>Monthly updates on any licensing changes.</t>
  </si>
  <si>
    <t>Organisational projects and project scoping with licensing information and advice, when required.</t>
  </si>
  <si>
    <t>Local helpdesk to assist with license related queries.</t>
  </si>
  <si>
    <t>Software product roadmaps.</t>
  </si>
  <si>
    <t>Facilitation of a strategic relationship with all software vendors.</t>
  </si>
  <si>
    <t>Monthly review meetings to discuss the service level agreement and associated issues.</t>
  </si>
  <si>
    <t>Software inventory reports and projections on possible re-levelling of the select agreement.</t>
  </si>
  <si>
    <t>Monthly reports of licences and associated expiry and/or renewal dates and associated software licence lifecycles.</t>
  </si>
  <si>
    <t>Current and historical purchase reports.</t>
  </si>
  <si>
    <t>To disclose the inception and escalation of all purchases being made outside of the agreed purchase process and organisational policy.</t>
  </si>
  <si>
    <t>To track and monitor compliancy.</t>
  </si>
  <si>
    <t>Provide partnership status with any other software vendors that may be represented by the vendor.</t>
  </si>
  <si>
    <t>Describe the management of the software library.</t>
  </si>
  <si>
    <t>Supply a list of on-site personnel with the functional responsibilities.</t>
  </si>
  <si>
    <t>Supply a list of reference sites that have similar requirements including volumes and software packages managed.</t>
  </si>
  <si>
    <t>Provide details of other services, not mentioned in this Request for Proposal, but which may relate thereto, that may provide additional value.</t>
  </si>
  <si>
    <t>Provide details of installation, start-up, training and maintenance requirements which may be required by the partner.</t>
  </si>
  <si>
    <t>Provide details of any project management and reporting requirements.  List performance criteria for success of the project and solution.</t>
  </si>
  <si>
    <t>Provide indication of performance penalties.</t>
  </si>
  <si>
    <t>Software distribution and configuration capability</t>
  </si>
  <si>
    <t>Inventory control and asset management</t>
  </si>
  <si>
    <t>Acquiring / Licensing fee</t>
  </si>
  <si>
    <t>Training fee</t>
  </si>
  <si>
    <t>Consultation fee</t>
  </si>
  <si>
    <t>Testing</t>
  </si>
  <si>
    <t>Project Management</t>
  </si>
  <si>
    <t>Other mandatory software</t>
  </si>
  <si>
    <t xml:space="preserve">Escrow agreement </t>
  </si>
  <si>
    <t>Ground arrangements (e.g. travel, accommodation, subsistence allowances)</t>
  </si>
  <si>
    <t>Additional fees</t>
  </si>
  <si>
    <t>Annual licensing fees</t>
  </si>
  <si>
    <t>Maintenance fees</t>
  </si>
  <si>
    <t>Changes in pricing due to volume shifts (e.g. in the case of tiered pricing models)</t>
  </si>
  <si>
    <t>Termination</t>
  </si>
  <si>
    <t>Recurring fee increases (please indicate the basis for escalation on the annual fees and whether it is linked to a Consumer Price Index or some other Index).</t>
  </si>
  <si>
    <t>8.1.1</t>
  </si>
  <si>
    <t>8.1.2</t>
  </si>
  <si>
    <t>8.1.3</t>
  </si>
  <si>
    <t>8.1.4</t>
  </si>
  <si>
    <t>8.1.5</t>
  </si>
  <si>
    <t>8.1.6</t>
  </si>
  <si>
    <t>8.1.7</t>
  </si>
  <si>
    <t>8.1.8</t>
  </si>
  <si>
    <t>8.1.9</t>
  </si>
  <si>
    <t>8.1.11</t>
  </si>
  <si>
    <t>8.1.12</t>
  </si>
  <si>
    <t>8.1.13</t>
  </si>
  <si>
    <t>8.3.1</t>
  </si>
  <si>
    <t>8.3.2</t>
  </si>
  <si>
    <t>8.3.3</t>
  </si>
  <si>
    <t>8.3.4</t>
  </si>
  <si>
    <t>8.3.5</t>
  </si>
  <si>
    <t>8.3.6</t>
  </si>
  <si>
    <t>8.4.1</t>
  </si>
  <si>
    <t>8.4.2</t>
  </si>
  <si>
    <t>8.4.3</t>
  </si>
  <si>
    <t>8.4.4</t>
  </si>
  <si>
    <t>8.4.5</t>
  </si>
  <si>
    <t>8.4.6</t>
  </si>
  <si>
    <t>8.4.7</t>
  </si>
  <si>
    <t>8.4.8</t>
  </si>
  <si>
    <t>8.5.1</t>
  </si>
  <si>
    <t>8.5.2</t>
  </si>
  <si>
    <t>8.5.3</t>
  </si>
  <si>
    <t>8.5.4</t>
  </si>
  <si>
    <t>8.6.1</t>
  </si>
  <si>
    <t>8.6.2</t>
  </si>
  <si>
    <t>8.6.3</t>
  </si>
  <si>
    <t>8.7.1</t>
  </si>
  <si>
    <t>8.8.1</t>
  </si>
  <si>
    <t>8.8.2</t>
  </si>
  <si>
    <t>8.8.3</t>
  </si>
  <si>
    <t>8.9.1</t>
  </si>
  <si>
    <t>8.9.2</t>
  </si>
  <si>
    <t>8.9.3</t>
  </si>
  <si>
    <t>8.10.1</t>
  </si>
  <si>
    <t>8.10.2</t>
  </si>
  <si>
    <t>8.10.3</t>
  </si>
  <si>
    <t>8.10.4</t>
  </si>
  <si>
    <t>8.11.1</t>
  </si>
  <si>
    <t>8.11.2</t>
  </si>
  <si>
    <t>8.11.3</t>
  </si>
  <si>
    <t>8.11.4</t>
  </si>
  <si>
    <t>8.12.1</t>
  </si>
  <si>
    <t>8.12.2</t>
  </si>
  <si>
    <t>8.12.3</t>
  </si>
  <si>
    <t>Does the system support role based access for users?</t>
  </si>
  <si>
    <t>Does the system support the maintenance (creation/disabling/changing) of user groups?</t>
  </si>
  <si>
    <t>Does the system support the association of users with zero or more than one groups?</t>
  </si>
  <si>
    <t>Does the system support the inheritance of user access rights from the associated user groups?</t>
  </si>
  <si>
    <t>Does the system support user verification?</t>
  </si>
  <si>
    <t>Does the system support the maintenance of the user login credentials on the system (create/update/delete)?</t>
  </si>
  <si>
    <t>Does the system support the verification of user login credentials against the login credentials stored on the system?</t>
  </si>
  <si>
    <t>Does the system support a user access policy administration service?</t>
  </si>
  <si>
    <t>Does the system support the timing out of a user session based on inactivity for a specific period of time?</t>
  </si>
  <si>
    <t> Web Services</t>
  </si>
  <si>
    <t> Websphere</t>
  </si>
  <si>
    <t> MQ</t>
  </si>
  <si>
    <t> DotNet</t>
  </si>
  <si>
    <t>Provide an overview of the strategic direction of the solution.</t>
  </si>
  <si>
    <t>Provide an overview of the available implementation support of the solution.</t>
  </si>
  <si>
    <t>Provide an overview of the main competitors in the market space for the solution.</t>
  </si>
  <si>
    <t>Designate staffing levels with appropriate experience (Account management, Programme management and the solution knowledge) with the number of years experience by name.</t>
  </si>
  <si>
    <t>Architecture Fit</t>
  </si>
  <si>
    <t>Selection criteria</t>
  </si>
  <si>
    <t>Most efficient and suitable cost options for implementing, running and for future changes, to the system.</t>
  </si>
  <si>
    <t>Most efficient operational systems and structural solution.</t>
  </si>
  <si>
    <t>Strategic Fit</t>
  </si>
  <si>
    <t>Financial Fit</t>
  </si>
  <si>
    <t>Operational Fit</t>
  </si>
  <si>
    <t>Functional Fit</t>
  </si>
  <si>
    <t>Company Fit</t>
  </si>
  <si>
    <t>The responses to this Request for Proposal will be rated against a 4 point scale:</t>
  </si>
  <si>
    <t>Vendor did not answer or answered No</t>
  </si>
  <si>
    <t>Question is Key - but can find an alternative around</t>
  </si>
  <si>
    <t>Question is a nice to have - would still like the feature in the product</t>
  </si>
  <si>
    <t>Question is a nice to have - absence of feature is not critical</t>
  </si>
  <si>
    <t>Evaluation Team Rating (0-4)</t>
  </si>
  <si>
    <t>Functional fit</t>
  </si>
  <si>
    <t>Comp1</t>
  </si>
  <si>
    <t>Comp 2</t>
  </si>
  <si>
    <t>Comp 3</t>
  </si>
  <si>
    <t>Comp 4</t>
  </si>
  <si>
    <t>Comp 5</t>
  </si>
  <si>
    <t>Comp 6</t>
  </si>
  <si>
    <t>Comp 7</t>
  </si>
  <si>
    <t>Comp 1</t>
  </si>
  <si>
    <t>To what extent can Government of Rwanda  influence the vision?</t>
  </si>
  <si>
    <t>What mechanisms are available to allow Government of Rwanda  to influence the future product vision?</t>
  </si>
  <si>
    <t>What level of customisation is required to provide the functionality required  by Government of Rwanda ?</t>
  </si>
  <si>
    <t>Hardware Configuration (specific to the software package according to Government of Rwanda  data volume and users).</t>
  </si>
  <si>
    <t>Please describe the pre-requisites that Government of Rwanda  would need to ensure prior to the installation process commencing, i.e. database set-up, etc.</t>
  </si>
  <si>
    <t>Required Government of Rwanda  personnel participation and dedication during installation and after the roll-out.</t>
  </si>
  <si>
    <t>Suggested project staffing, and provisions whereby it will not hire Government of Rwanda  staff during or after the implementation.</t>
  </si>
  <si>
    <t>Provide an overview of any past or existing relationships between the vendor and Government of Rwanda .</t>
  </si>
  <si>
    <t>To maintain a record of the license “pool” of available licenses for redistribution in Government of Rwanda .</t>
  </si>
  <si>
    <t>To reconcile quarterly the purchase order history against vendor records (where required by Government of Rwanda ).</t>
  </si>
  <si>
    <t>To supply a list of software packages to be procured and managed on behalf of Government of Rwanda .</t>
  </si>
  <si>
    <t>Licensing training and workshops on all the licensing models of all software managed on behalf of Government of Rwanda .</t>
  </si>
  <si>
    <t>The encouragement of a strategic relationship between Government of Rwanda  and the vendor.</t>
  </si>
  <si>
    <t>Facilitate the creation of ad-hoc reports as and when they may be required by Government of Rwanda .</t>
  </si>
  <si>
    <t>To provide Government of Rwanda  an advanced warning of scheduled maintenance, automatic renewals, and upcoming license renewals and associated costs.</t>
  </si>
  <si>
    <t>To provide Government of Rwanda  an advanced warning of licence and maintenance expiring.</t>
  </si>
  <si>
    <t>To ensure that all at times Government of Rwanda  is receiving maximum advantage of all concessions with respect to volume licensing agreements.</t>
  </si>
  <si>
    <t>To provide assistance with the Government of Rwanda  internal quarterly license reviews.</t>
  </si>
  <si>
    <t>Provide certification and experience of the staff members assisting Government of Rwanda.</t>
  </si>
  <si>
    <t>Any costs around providing these services are to be highlighted under the pricing schedules as an optional item. Government of Rwanda retains the right not to select this offering.</t>
  </si>
  <si>
    <t>To provide compliance certification annually for the organisation or when requested by Government of Rwanda.</t>
  </si>
  <si>
    <t>Technical development costs (e.g. to accommodate functionality specific to Government of Rwanda’s innovation requirements)</t>
  </si>
  <si>
    <t>Data Conversion / Migration Planning and Execution (e.g. Impact on converting historical and existing data. The vendor shall outline the strategy for the up-loading of the Government of Rwanda’s existing user, product, deal, trades and portfolio data).</t>
  </si>
  <si>
    <t>Proposed vendor staff qualifications and prior experience (CV’s). Detailed composition of teams, including name of each element are necessary. Moreover, and prior to the initiation of the Project, the Government of Rwanda wishes to discuss (jointly with the vendor) the final composition of the teams.</t>
  </si>
  <si>
    <t>If you are an existing supplier to the Government of Rwanda, provide your vendor ID number and brief details of current and/or previous dealings.</t>
  </si>
  <si>
    <t>Are all service components instrumented to make them manageable and to provide integration with accepted management IECMSs and processes?</t>
  </si>
  <si>
    <t>If so, does the alerting and alarming integrate to any industry standard monitoring IECMS?</t>
  </si>
  <si>
    <t>Does the software provide diagnostic IECMSs?</t>
  </si>
  <si>
    <t>Does the system provide support for scheduling and defining of jobs? If so, what scheduling IECMSs are supported? Can the Control suite of products be used?</t>
  </si>
  <si>
    <t>Quarterly consolidated report to Government of Rwanda  on its licensing status on all products, broken down by institution.</t>
  </si>
  <si>
    <t>Describe the audit process and what IECMS sub-systems would be utilized.</t>
  </si>
  <si>
    <t>Describe the procurement methods of IECMS subsystems.</t>
  </si>
  <si>
    <t>Provide the vendor's contract terms and conditions for information purposes only</t>
  </si>
  <si>
    <t>9.1.1</t>
  </si>
  <si>
    <t>9.1.3</t>
  </si>
  <si>
    <t>9.1.2.1</t>
  </si>
  <si>
    <t>9.1.2.2</t>
  </si>
  <si>
    <t>9.1.2.3</t>
  </si>
  <si>
    <t>9.1.3.1</t>
  </si>
  <si>
    <t>9.1.3.2</t>
  </si>
  <si>
    <t>9.1.3.3</t>
  </si>
  <si>
    <t>9.1.3.4</t>
  </si>
  <si>
    <t>1.1.1</t>
  </si>
  <si>
    <t>1.1.1.1</t>
  </si>
  <si>
    <t>1.1.1.2</t>
  </si>
  <si>
    <t>1.1.1.3</t>
  </si>
  <si>
    <t>1.1.1.4</t>
  </si>
  <si>
    <t>1.1.1.5</t>
  </si>
  <si>
    <t>1.1.2.1</t>
  </si>
  <si>
    <t>1.1.2.2</t>
  </si>
  <si>
    <t>1.1.2.3</t>
  </si>
  <si>
    <t>1.1.2.4</t>
  </si>
  <si>
    <t>1.1.3.1</t>
  </si>
  <si>
    <t>7.1</t>
  </si>
  <si>
    <t>1.2.1</t>
  </si>
  <si>
    <t>1.2.2</t>
  </si>
  <si>
    <t>1.2.3</t>
  </si>
  <si>
    <t>2.1</t>
  </si>
  <si>
    <t>2.2</t>
  </si>
  <si>
    <t>2.3</t>
  </si>
  <si>
    <t>2.4</t>
  </si>
  <si>
    <t>2.5</t>
  </si>
  <si>
    <t>2.6</t>
  </si>
  <si>
    <t>2.7</t>
  </si>
  <si>
    <t>2.8</t>
  </si>
  <si>
    <t>2.9</t>
  </si>
  <si>
    <t>1.2.1.1</t>
  </si>
  <si>
    <t>1.2.1.2</t>
  </si>
  <si>
    <t>1.2.1.3</t>
  </si>
  <si>
    <t>1.2.1.4</t>
  </si>
  <si>
    <t>1.2.1.5</t>
  </si>
  <si>
    <t>1.2.2.2</t>
  </si>
  <si>
    <t>1.2.2.1</t>
  </si>
  <si>
    <t>1.2.2.3</t>
  </si>
  <si>
    <t>1.2.2.4</t>
  </si>
  <si>
    <t>1.2.2.5</t>
  </si>
  <si>
    <t>1.2.2.6</t>
  </si>
  <si>
    <t>1.2.3.1</t>
  </si>
  <si>
    <t>1.2.3.2</t>
  </si>
  <si>
    <t>1.2.4</t>
  </si>
  <si>
    <t>1.2.4.1</t>
  </si>
  <si>
    <t>1.2.4.2</t>
  </si>
  <si>
    <t>1.2.5</t>
  </si>
  <si>
    <t>1.2.5.1</t>
  </si>
  <si>
    <t>1.2.5.2</t>
  </si>
  <si>
    <t>1.2.6</t>
  </si>
  <si>
    <t>1.2.6.1</t>
  </si>
  <si>
    <t>1.2.6.2</t>
  </si>
  <si>
    <t>1.2.6.3</t>
  </si>
  <si>
    <t>1.2.6.4</t>
  </si>
  <si>
    <t>1.2.6.5</t>
  </si>
  <si>
    <t>1.2.7</t>
  </si>
  <si>
    <t>1.2.7.1</t>
  </si>
  <si>
    <t>1.2.7.2</t>
  </si>
  <si>
    <t>1.2.7.3</t>
  </si>
  <si>
    <t>1.2.8</t>
  </si>
  <si>
    <t>1.2.8.1</t>
  </si>
  <si>
    <t>1.2.8.2</t>
  </si>
  <si>
    <t>1.2.8.3</t>
  </si>
  <si>
    <t>1.2.8.4</t>
  </si>
  <si>
    <t>1.2.9</t>
  </si>
  <si>
    <t>1.2.9.1</t>
  </si>
  <si>
    <t>1.2.9.2</t>
  </si>
  <si>
    <t>1.2.9.3</t>
  </si>
  <si>
    <t>1.2.9.4</t>
  </si>
  <si>
    <t>1.2.9.5</t>
  </si>
  <si>
    <t>1.2.10</t>
  </si>
  <si>
    <t>1.2.10.1</t>
  </si>
  <si>
    <t>1.2.10.2</t>
  </si>
  <si>
    <t>1.2.10.3</t>
  </si>
  <si>
    <t>1.2.10.4</t>
  </si>
  <si>
    <t>1.2.10.5</t>
  </si>
  <si>
    <t>1.2.10.6</t>
  </si>
  <si>
    <t>1.2.10.7</t>
  </si>
  <si>
    <t>1.2.10.8</t>
  </si>
  <si>
    <t>1.2.10.9</t>
  </si>
  <si>
    <t>1.2.10.10</t>
  </si>
  <si>
    <t>1.2.10.11</t>
  </si>
  <si>
    <t>1.2.10.12</t>
  </si>
  <si>
    <t>1.2.11</t>
  </si>
  <si>
    <t>1.2.11.1</t>
  </si>
  <si>
    <t>1.2.12</t>
  </si>
  <si>
    <t>1.2.12.1</t>
  </si>
  <si>
    <t>1.2.12.2</t>
  </si>
  <si>
    <t>1.2.12.3</t>
  </si>
  <si>
    <t>1.2.12.4</t>
  </si>
  <si>
    <t>1.2.12.5</t>
  </si>
  <si>
    <t>1.2.12.6</t>
  </si>
  <si>
    <t>1.2.13</t>
  </si>
  <si>
    <t>1.2.13.1</t>
  </si>
  <si>
    <t>1.2.13.2</t>
  </si>
  <si>
    <t>1.2.13.3</t>
  </si>
  <si>
    <t>1.2.13.4</t>
  </si>
  <si>
    <t>1.2.14</t>
  </si>
  <si>
    <t>1.2.14.1</t>
  </si>
  <si>
    <t>1.2.15</t>
  </si>
  <si>
    <t>1.2.15.1</t>
  </si>
  <si>
    <t>1.2.15.2</t>
  </si>
  <si>
    <t>1.2.15.3</t>
  </si>
  <si>
    <t>1.2.15.4</t>
  </si>
  <si>
    <t>1.2.16</t>
  </si>
  <si>
    <t>1.2.16.1</t>
  </si>
  <si>
    <t>1.2.16.2</t>
  </si>
  <si>
    <t>1.2.16.3</t>
  </si>
  <si>
    <t>1.2.19</t>
  </si>
  <si>
    <t>1.2.19.1</t>
  </si>
  <si>
    <t>1.2.20</t>
  </si>
  <si>
    <t>1.2.20.1</t>
  </si>
  <si>
    <t>1.2.21</t>
  </si>
  <si>
    <t>1.2.21.1</t>
  </si>
  <si>
    <t>1.2.21.2</t>
  </si>
  <si>
    <t>1.2.22</t>
  </si>
  <si>
    <t>1.2.22.1</t>
  </si>
  <si>
    <t>1.2.22.2</t>
  </si>
  <si>
    <t>1.2.23</t>
  </si>
  <si>
    <t>1.2.23.1</t>
  </si>
  <si>
    <t>1.2.24</t>
  </si>
  <si>
    <t>1.2.24.1</t>
  </si>
  <si>
    <t>Question</t>
  </si>
  <si>
    <t>2.1.1</t>
  </si>
  <si>
    <t>2.1.2</t>
  </si>
  <si>
    <t>2.2.1</t>
  </si>
  <si>
    <t>2.2.2</t>
  </si>
  <si>
    <t>2.2.3</t>
  </si>
  <si>
    <t>2.3.1</t>
  </si>
  <si>
    <t>2.3.2</t>
  </si>
  <si>
    <t>2.3.3</t>
  </si>
  <si>
    <t>2.3.4</t>
  </si>
  <si>
    <t>2.4.1</t>
  </si>
  <si>
    <t>2.4.2</t>
  </si>
  <si>
    <t>2.4.3</t>
  </si>
  <si>
    <t>2.5.1</t>
  </si>
  <si>
    <t>2.5.2</t>
  </si>
  <si>
    <t>2.6.1</t>
  </si>
  <si>
    <t>2.6.2</t>
  </si>
  <si>
    <t>2.6.3</t>
  </si>
  <si>
    <t>2.6.4</t>
  </si>
  <si>
    <t>2.6.5</t>
  </si>
  <si>
    <t>2.7.1</t>
  </si>
  <si>
    <t>2.7.2</t>
  </si>
  <si>
    <t>2.9.1</t>
  </si>
  <si>
    <t>2.9.2</t>
  </si>
  <si>
    <t>2.9.3</t>
  </si>
  <si>
    <t>2.8.1</t>
  </si>
  <si>
    <t>2.8.2</t>
  </si>
  <si>
    <t>Various</t>
  </si>
  <si>
    <t>2.9.4</t>
  </si>
  <si>
    <t>3.1.1</t>
  </si>
  <si>
    <t>3.1.2</t>
  </si>
  <si>
    <t xml:space="preserve">3.1  </t>
  </si>
  <si>
    <t>Architecture General</t>
  </si>
  <si>
    <t>3.2</t>
  </si>
  <si>
    <t>3.2.4</t>
  </si>
  <si>
    <t>3.2.5</t>
  </si>
  <si>
    <t>3.2.6</t>
  </si>
  <si>
    <t>3.3</t>
  </si>
  <si>
    <t>3.3.1</t>
  </si>
  <si>
    <t>3.3.2</t>
  </si>
  <si>
    <t>3.3.3</t>
  </si>
  <si>
    <t>3.3.4</t>
  </si>
  <si>
    <t>3.3.5</t>
  </si>
  <si>
    <t>3.3.6</t>
  </si>
  <si>
    <t>Business Requirements</t>
  </si>
  <si>
    <t xml:space="preserve">1.1 </t>
  </si>
  <si>
    <t>Administration function</t>
  </si>
  <si>
    <t xml:space="preserve">1.1.2 </t>
  </si>
  <si>
    <t>User Verification</t>
  </si>
  <si>
    <t xml:space="preserve">1.1.3 </t>
  </si>
  <si>
    <t>Multiple Users</t>
  </si>
  <si>
    <t>1.2</t>
  </si>
  <si>
    <t>        Web Services (WSDL/SOAP)</t>
  </si>
  <si>
    <t>        MQ Based Messaging (SOAP)</t>
  </si>
  <si>
    <t>        Java Messaging Service (JMS) (SOAP)</t>
  </si>
  <si>
    <t>        MQ Based Messaging (XML)</t>
  </si>
  <si>
    <t>        JMS Based Messaging (XML)</t>
  </si>
  <si>
    <t>        Java Connector Architecture</t>
  </si>
  <si>
    <t>        .NET Remoting</t>
  </si>
  <si>
    <t>        Remote Method Invocation/CORBA</t>
  </si>
  <si>
    <t>        Others (Please specify)</t>
  </si>
  <si>
    <t>        WebSphere Message Broker or ESB</t>
  </si>
  <si>
    <t>        Microsoft .NET 2.0 or 3.0 (Web Services Enhancements or Windows Communications Foundation)</t>
  </si>
  <si>
    <t>        MQ/JMS Based Middleware (BEA, TIBCO, Sun, JBoss, BizTalk)</t>
  </si>
  <si>
    <t>        JMS Based Messaging (J2EE, JBoss)</t>
  </si>
  <si>
    <t>        WebSphere Process Server</t>
  </si>
  <si>
    <t>        TIBCO iProcess (Staffware)</t>
  </si>
  <si>
    <t>        Microsoft .NET 3.0 (Workflow Foundation)</t>
  </si>
  <si>
    <t>        BPEL Based and/or Capable Tools (SUN, BEA, BizTalk, JBoss)</t>
  </si>
  <si>
    <t>        XPDL Based and/or Capable Tools</t>
  </si>
  <si>
    <t>        J2EE (WebSphere Application Server, Sun Enterprise Server, BEA, JBoss, Apache)</t>
  </si>
  <si>
    <t>        Microsoft .NET and IIS</t>
  </si>
  <si>
    <t>        C++</t>
  </si>
  <si>
    <t>        J2EE Web Services Based (JAX-RPC, JAX-WS, JAXB, Apache)</t>
  </si>
  <si>
    <t>        J2EE Based (Java Connector Architecture, Java Messaging Service)</t>
  </si>
  <si>
    <t>        J2EE Based (Remote Method Invocation)</t>
  </si>
  <si>
    <t>        Microsoft .NET (WES or WCF)</t>
  </si>
  <si>
    <t>        Web Services in C++ (Apache Axis, gSOAP)</t>
  </si>
  <si>
    <t>        MQ Messaging in C++</t>
  </si>
  <si>
    <t>        CORBA in C++</t>
  </si>
  <si>
    <t>        Java/J2EE (Java Server Faces, Struts, Sprint, Hibernate)</t>
  </si>
  <si>
    <t>        .NET (Smart Client Architecture Guide, Composite UI Application Block)</t>
  </si>
  <si>
    <t>        AIX, Solaris, Linux, z/OS, Windows</t>
  </si>
  <si>
    <t>        Only Windows</t>
  </si>
  <si>
    <t>        Only HP/UX or others</t>
  </si>
  <si>
    <t>        AIX, Linux, Windows, Solaris</t>
  </si>
  <si>
    <t>        Only Unix-like</t>
  </si>
  <si>
    <t>        IBM DB2</t>
  </si>
  <si>
    <t>        MS SQL</t>
  </si>
  <si>
    <t>        Oracle</t>
  </si>
  <si>
    <t>        Java Database Connectivity (JDBC)</t>
  </si>
  <si>
    <t>        ADO.NET</t>
  </si>
  <si>
    <t>        ODBC</t>
  </si>
  <si>
    <t>        At least W3C (SOAP, WSDL, DOM, HTML, XML) and</t>
  </si>
  <si>
    <t>        OASIS (BPEL, UDDI, WS-Security) and/or</t>
  </si>
  <si>
    <t>        OMG (CORBA) and/or</t>
  </si>
  <si>
    <t>        WS-I (Basic Profile)</t>
  </si>
  <si>
    <t>        W3C and OASIS as above</t>
  </si>
  <si>
    <t>        W3C only</t>
  </si>
  <si>
    <t>        OMG (CORBA)</t>
  </si>
  <si>
    <t>Deployment: Please indicate the deployment platforms supported:</t>
  </si>
  <si>
    <t>Operational Fitness</t>
  </si>
  <si>
    <t>Information Security and Risk</t>
  </si>
  <si>
    <t>Company support structure</t>
  </si>
  <si>
    <t xml:space="preserve"> Procurement of software licenses</t>
  </si>
  <si>
    <t xml:space="preserve">8.5  </t>
  </si>
  <si>
    <t>Product management requirements</t>
  </si>
  <si>
    <t xml:space="preserve">9.  </t>
  </si>
  <si>
    <t>Strategic relationships</t>
  </si>
  <si>
    <t xml:space="preserve">8.9  </t>
  </si>
  <si>
    <t>Contract management</t>
  </si>
  <si>
    <t xml:space="preserve">8.10  </t>
  </si>
  <si>
    <t>Compliancy</t>
  </si>
  <si>
    <t>Additional detail required</t>
  </si>
  <si>
    <t xml:space="preserve">8.  </t>
  </si>
  <si>
    <t>Background Requirements</t>
  </si>
  <si>
    <t xml:space="preserve">8.1 </t>
  </si>
  <si>
    <t>Architectural Fit</t>
  </si>
  <si>
    <t>4.1</t>
  </si>
  <si>
    <t>4.2</t>
  </si>
  <si>
    <t>4.2.1</t>
  </si>
  <si>
    <t>4.2.2</t>
  </si>
  <si>
    <t>4.3</t>
  </si>
  <si>
    <t>4.4</t>
  </si>
  <si>
    <t>4.5</t>
  </si>
  <si>
    <t>4.6</t>
  </si>
  <si>
    <t>4.7</t>
  </si>
  <si>
    <t>4.8</t>
  </si>
  <si>
    <t>4.9</t>
  </si>
  <si>
    <t>4.10</t>
  </si>
  <si>
    <t>4.11</t>
  </si>
  <si>
    <t>4.12</t>
  </si>
  <si>
    <t>4.13</t>
  </si>
  <si>
    <t>4.14</t>
  </si>
  <si>
    <t>4.15</t>
  </si>
  <si>
    <t>4.16</t>
  </si>
  <si>
    <t>4.17</t>
  </si>
  <si>
    <t>4.18</t>
  </si>
  <si>
    <t>4.19</t>
  </si>
  <si>
    <t>4.20</t>
  </si>
  <si>
    <t>4.21</t>
  </si>
  <si>
    <t>4.22</t>
  </si>
  <si>
    <t>4.23</t>
  </si>
  <si>
    <t>4.24</t>
  </si>
  <si>
    <t>4.25</t>
  </si>
  <si>
    <t>4.26</t>
  </si>
  <si>
    <t>Are tools and baselined best demonstrated practice processes for the management of the solution available?</t>
  </si>
  <si>
    <t>4.5.1</t>
  </si>
  <si>
    <t>4.5.2</t>
  </si>
  <si>
    <t>4.5.3</t>
  </si>
  <si>
    <t>4.5.4</t>
  </si>
  <si>
    <t>4.11.1</t>
  </si>
  <si>
    <t>4.11.2</t>
  </si>
  <si>
    <t>4.11.3</t>
  </si>
  <si>
    <t>4.11.4</t>
  </si>
  <si>
    <t>4.11.5</t>
  </si>
  <si>
    <t>4.11.6</t>
  </si>
  <si>
    <t>4.11.7</t>
  </si>
  <si>
    <t>4.11.8</t>
  </si>
  <si>
    <t>4.11.9</t>
  </si>
  <si>
    <t>4.11.10</t>
  </si>
  <si>
    <t>5.1</t>
  </si>
  <si>
    <t>5.1.1</t>
  </si>
  <si>
    <t>5.1.2</t>
  </si>
  <si>
    <t>5.1.3</t>
  </si>
  <si>
    <t>5.1.4</t>
  </si>
  <si>
    <t>5.2</t>
  </si>
  <si>
    <t>5.2.1</t>
  </si>
  <si>
    <t>5.2.2</t>
  </si>
  <si>
    <t>5.2.3</t>
  </si>
  <si>
    <t>5.2.4</t>
  </si>
  <si>
    <t>5.3</t>
  </si>
  <si>
    <t>5.3.1</t>
  </si>
  <si>
    <t>5.3.2</t>
  </si>
  <si>
    <t>5.3.3</t>
  </si>
  <si>
    <t>5.3.4</t>
  </si>
  <si>
    <t>5.3.5</t>
  </si>
  <si>
    <t>5.3.6</t>
  </si>
  <si>
    <t>5.4</t>
  </si>
  <si>
    <t>5.4.1</t>
  </si>
  <si>
    <t>5.4.2</t>
  </si>
  <si>
    <t>5.4.3</t>
  </si>
  <si>
    <t>5.4.4</t>
  </si>
  <si>
    <t>5.4.5</t>
  </si>
  <si>
    <t>5.4.6</t>
  </si>
  <si>
    <t>5.5</t>
  </si>
  <si>
    <t>5.5.1</t>
  </si>
  <si>
    <t>5.5.2</t>
  </si>
  <si>
    <t>5.5.3</t>
  </si>
  <si>
    <t>5.5.4</t>
  </si>
  <si>
    <t>5.5.5</t>
  </si>
  <si>
    <t>5.5.6</t>
  </si>
  <si>
    <t>5.5.7</t>
  </si>
  <si>
    <t>5.6</t>
  </si>
  <si>
    <t>5.6.1</t>
  </si>
  <si>
    <t>5.7</t>
  </si>
  <si>
    <t>5.7.1</t>
  </si>
  <si>
    <t>5.9</t>
  </si>
  <si>
    <t>5.9.1</t>
  </si>
  <si>
    <t>6.1</t>
  </si>
  <si>
    <t>6.4</t>
  </si>
  <si>
    <t>6.5</t>
  </si>
  <si>
    <t>6.6</t>
  </si>
  <si>
    <t>6.7</t>
  </si>
  <si>
    <t>6.8</t>
  </si>
  <si>
    <t>6.9</t>
  </si>
  <si>
    <t>6.10</t>
  </si>
  <si>
    <t>6.11</t>
  </si>
  <si>
    <t>6.12</t>
  </si>
  <si>
    <t>6.13</t>
  </si>
  <si>
    <t>6.14</t>
  </si>
  <si>
    <t>6.15</t>
  </si>
  <si>
    <t>6.16</t>
  </si>
  <si>
    <t>6.16.1</t>
  </si>
  <si>
    <t>6.16.2</t>
  </si>
  <si>
    <t>6.16.3</t>
  </si>
  <si>
    <t>6.16.4</t>
  </si>
  <si>
    <t>6.16.5</t>
  </si>
  <si>
    <t>6.16.6</t>
  </si>
  <si>
    <t>6.16.7</t>
  </si>
  <si>
    <t>6.16.8</t>
  </si>
  <si>
    <t>6.16.9</t>
  </si>
  <si>
    <t>6.16.10</t>
  </si>
  <si>
    <t>6.16.11</t>
  </si>
  <si>
    <t>7.2</t>
  </si>
  <si>
    <t>7.3</t>
  </si>
  <si>
    <t>7.4</t>
  </si>
  <si>
    <t>7.4.1</t>
  </si>
  <si>
    <t>7.4.2</t>
  </si>
  <si>
    <t>7.4.3</t>
  </si>
  <si>
    <t>7.4.4</t>
  </si>
  <si>
    <t>Does the tool being proposed conform to open standards? If so, please state which standards and how.</t>
  </si>
  <si>
    <t>Describe the implementation complexity for each tool mentioned.</t>
  </si>
  <si>
    <t>Describe what other systems and technology the tools can integrate with.</t>
  </si>
  <si>
    <t>Describe the training requirements required to support the tools.</t>
  </si>
  <si>
    <t>Describe how the tool mentioned is supported and maintained.</t>
  </si>
  <si>
    <t>Provide a roadmap for each of the tool sub-systems mentioned.</t>
  </si>
  <si>
    <t>Detail the software and hardware costs associated with the use of each tool sub-system mentioned.</t>
  </si>
  <si>
    <t>Describe the reporting methods and related tool sub-systems.</t>
  </si>
  <si>
    <t>Describe the ability of the tool to provide “real time” information.</t>
  </si>
  <si>
    <t>Describe the ability of the tool to provide institutional/user billings.</t>
  </si>
  <si>
    <t>Describe the ability of the tool to track and re-deploy unused licences.</t>
  </si>
  <si>
    <t>Tools and technology</t>
  </si>
  <si>
    <t xml:space="preserve">8.6  </t>
  </si>
  <si>
    <t>Consulting</t>
  </si>
  <si>
    <t>8.7.2</t>
  </si>
  <si>
    <t>8.7.3</t>
  </si>
  <si>
    <t>Sequence Number</t>
  </si>
  <si>
    <t>Requirement Category</t>
  </si>
  <si>
    <t>Requirement</t>
  </si>
  <si>
    <t>5.8</t>
  </si>
  <si>
    <t>6.2</t>
  </si>
  <si>
    <t>6.3</t>
  </si>
  <si>
    <t>8.2</t>
  </si>
  <si>
    <t>8.2.1</t>
  </si>
  <si>
    <t>8.2.2</t>
  </si>
  <si>
    <t>8.2.3</t>
  </si>
  <si>
    <t>8.2.4</t>
  </si>
  <si>
    <t>8.2.5</t>
  </si>
  <si>
    <t>8.2.6</t>
  </si>
  <si>
    <t xml:space="preserve">8.3 </t>
  </si>
  <si>
    <t>8.3.7</t>
  </si>
  <si>
    <t>8.3.8</t>
  </si>
  <si>
    <t xml:space="preserve">8.4  </t>
  </si>
  <si>
    <t>8.4.9</t>
  </si>
  <si>
    <t>8.4.10</t>
  </si>
  <si>
    <t>8.4.11</t>
  </si>
  <si>
    <t xml:space="preserve">8.7 </t>
  </si>
  <si>
    <t>8.7.4</t>
  </si>
  <si>
    <t>8.7.5</t>
  </si>
  <si>
    <t>8.7.6</t>
  </si>
  <si>
    <t xml:space="preserve">8.8  </t>
  </si>
  <si>
    <t>8.9.4</t>
  </si>
  <si>
    <t>8.10.5</t>
  </si>
  <si>
    <t>8.10.6</t>
  </si>
  <si>
    <t>8.10.7</t>
  </si>
  <si>
    <t>8.10.8</t>
  </si>
  <si>
    <t xml:space="preserve">8.11 </t>
  </si>
  <si>
    <t xml:space="preserve">8.12  </t>
  </si>
  <si>
    <t>9.1</t>
  </si>
  <si>
    <t>Implementation Cost: The initial, once-off cost for Government of Rwanda to implement your solution, including but not limited to:</t>
  </si>
  <si>
    <t>Contract Specification</t>
  </si>
  <si>
    <t>Pricing: Pricing Proposal</t>
  </si>
  <si>
    <t>9.2</t>
  </si>
  <si>
    <t>Ongoing Cost: Recurring Fees</t>
  </si>
  <si>
    <t>Cost of Change. An indication of the fee structures for any amendments to the solution:</t>
  </si>
  <si>
    <t>Degree of fit with JRLOS’s culture and ethics</t>
  </si>
  <si>
    <t>Degree to which JRLOS’s stated IECMS functional requirements are met.</t>
  </si>
  <si>
    <t>Degree of fit with the stated IECMS architecture.</t>
  </si>
  <si>
    <t>Role Based Access</t>
  </si>
  <si>
    <t>Product Positioning</t>
  </si>
  <si>
    <t>Provide the size of the largest installation of the solution both locally and internationally.</t>
  </si>
  <si>
    <t>Denote experience in managing multiple service software vendor software [if applicable].</t>
  </si>
  <si>
    <t>Need</t>
  </si>
  <si>
    <t>1.1.4</t>
  </si>
  <si>
    <t>Master Data</t>
  </si>
  <si>
    <t>1.1.4.1</t>
  </si>
  <si>
    <t>What master data does the system support?</t>
  </si>
  <si>
    <t>1.1.4.2</t>
  </si>
  <si>
    <t>1.1.4.3</t>
  </si>
  <si>
    <t>When a new entity is added to the system, does the system allow the user to select an existing entity to be used as a data donor in order to obtain historical data for the new entity?</t>
  </si>
  <si>
    <t>Does the system support the existence of an audit trail to record all changes to variables in the master data? (e.g. user ID, date of change, previous value, new value, reason for change)</t>
  </si>
  <si>
    <t>Reference</t>
  </si>
  <si>
    <t>1</t>
  </si>
  <si>
    <t>High Level</t>
  </si>
  <si>
    <t>GoR</t>
  </si>
  <si>
    <t>GoR/V</t>
  </si>
  <si>
    <t>1.1</t>
  </si>
  <si>
    <t>Detail Level</t>
  </si>
  <si>
    <t>1.3</t>
  </si>
  <si>
    <t>1.4</t>
  </si>
  <si>
    <t>1.5</t>
  </si>
  <si>
    <t>2</t>
  </si>
  <si>
    <t>V</t>
  </si>
  <si>
    <t>3</t>
  </si>
  <si>
    <t>3.1</t>
  </si>
  <si>
    <t>4</t>
  </si>
  <si>
    <t>5</t>
  </si>
  <si>
    <t>Want</t>
  </si>
  <si>
    <t>6</t>
  </si>
  <si>
    <t>7</t>
  </si>
  <si>
    <t>8</t>
  </si>
  <si>
    <t>8.1</t>
  </si>
  <si>
    <t>8.3</t>
  </si>
  <si>
    <t>8.4</t>
  </si>
  <si>
    <t>9</t>
  </si>
  <si>
    <t>9.3</t>
  </si>
  <si>
    <t>9.4</t>
  </si>
  <si>
    <t>9.5</t>
  </si>
  <si>
    <t>10</t>
  </si>
  <si>
    <t>10.1</t>
  </si>
  <si>
    <t>10.2</t>
  </si>
  <si>
    <t>Detail level</t>
  </si>
  <si>
    <t>10.3</t>
  </si>
  <si>
    <t>10.4</t>
  </si>
  <si>
    <t>10.5</t>
  </si>
  <si>
    <t>10.6</t>
  </si>
  <si>
    <t>10.7</t>
  </si>
  <si>
    <t>10.8</t>
  </si>
  <si>
    <t>10.9</t>
  </si>
  <si>
    <t>10.10</t>
  </si>
  <si>
    <t>10.11</t>
  </si>
  <si>
    <t>10.12</t>
  </si>
  <si>
    <t>11</t>
  </si>
  <si>
    <t>11.1</t>
  </si>
  <si>
    <t>11.2</t>
  </si>
  <si>
    <t>12</t>
  </si>
  <si>
    <t>12.1</t>
  </si>
  <si>
    <t>12.2</t>
  </si>
  <si>
    <t>12.3</t>
  </si>
  <si>
    <t>12.4</t>
  </si>
  <si>
    <t>12.5</t>
  </si>
  <si>
    <t>12.6</t>
  </si>
  <si>
    <t>13</t>
  </si>
  <si>
    <t>13.1</t>
  </si>
  <si>
    <t>13.2</t>
  </si>
  <si>
    <t>13.3</t>
  </si>
  <si>
    <t>13.4</t>
  </si>
  <si>
    <t>14</t>
  </si>
  <si>
    <t>14.1</t>
  </si>
  <si>
    <t>15</t>
  </si>
  <si>
    <t>15.1</t>
  </si>
  <si>
    <t>15.2</t>
  </si>
  <si>
    <t>15.3</t>
  </si>
  <si>
    <t>15.4</t>
  </si>
  <si>
    <t>16.1</t>
  </si>
  <si>
    <t>16.2</t>
  </si>
  <si>
    <t>16.3</t>
  </si>
  <si>
    <t>17</t>
  </si>
  <si>
    <t>17.1</t>
  </si>
  <si>
    <t>17.2</t>
  </si>
  <si>
    <t>17.3</t>
  </si>
  <si>
    <t>17.4</t>
  </si>
  <si>
    <t>18</t>
  </si>
  <si>
    <t>18.1</t>
  </si>
  <si>
    <t>19.1</t>
  </si>
  <si>
    <t>20.1</t>
  </si>
  <si>
    <t>20.2</t>
  </si>
  <si>
    <t>21.1</t>
  </si>
  <si>
    <t>21.2</t>
  </si>
  <si>
    <t>22.1</t>
  </si>
  <si>
    <t>22.2</t>
  </si>
  <si>
    <t>23.1</t>
  </si>
  <si>
    <t>24.1</t>
  </si>
  <si>
    <t>24.2</t>
  </si>
  <si>
    <t>25</t>
  </si>
  <si>
    <t>25.1</t>
  </si>
  <si>
    <t>25.2</t>
  </si>
  <si>
    <t>25.3</t>
  </si>
  <si>
    <t>26</t>
  </si>
  <si>
    <t>26.1</t>
  </si>
  <si>
    <t>26.2</t>
  </si>
  <si>
    <t>26.3</t>
  </si>
  <si>
    <t>28</t>
  </si>
  <si>
    <t>28.1</t>
  </si>
  <si>
    <t>28.2</t>
  </si>
  <si>
    <t>28.3</t>
  </si>
  <si>
    <t>28.4</t>
  </si>
  <si>
    <t>28.5</t>
  </si>
  <si>
    <t>28.6</t>
  </si>
  <si>
    <t>28.7</t>
  </si>
  <si>
    <t>28.8</t>
  </si>
  <si>
    <t>28.9</t>
  </si>
  <si>
    <t>High level</t>
  </si>
  <si>
    <t>High Level Requirement (Service)</t>
  </si>
  <si>
    <t>Key to Vendor Request</t>
  </si>
  <si>
    <t>No Vendor Request</t>
  </si>
  <si>
    <t>Vendor Request</t>
  </si>
  <si>
    <t>Key to Layer</t>
  </si>
  <si>
    <t>Key to Requested Provider</t>
  </si>
  <si>
    <t>Government of Rwanda</t>
  </si>
  <si>
    <t>Technology</t>
  </si>
  <si>
    <t>Weighting Criteria: Questions</t>
  </si>
  <si>
    <t>Weighting Criteria: Requirements</t>
  </si>
  <si>
    <t>A requirement specification may be classified as a “want”. Disregarding cost and other factors, a proposal which satisfies many “wants” will be more acceptable than a proposal which does not.</t>
  </si>
  <si>
    <t>A requirement specification may be classified as a “preference”. If it is not important, from the vendor’s perspective which option to propose, a “preference” indicates that the vendor should propose it, rather than something else. Unsatisfied “preferences” reduce the acceptability of a proposal.</t>
  </si>
  <si>
    <t>Weight</t>
  </si>
  <si>
    <t>Describe user login using Microsoft Windows Domain authentication, if applicable.</t>
  </si>
  <si>
    <t>What level of user group access rights to system functions does the system support? (Function level ; Regional level (Kigali) ; Institutional group level (Rwanda Correctional Services))</t>
  </si>
  <si>
    <t>1.6</t>
  </si>
  <si>
    <t>1.7</t>
  </si>
  <si>
    <t>1.8</t>
  </si>
  <si>
    <t>1.2.1.6</t>
  </si>
  <si>
    <t>1.2.1.7</t>
  </si>
  <si>
    <t>1.2.1.8</t>
  </si>
  <si>
    <t>Vendor: Composed Functional and non-functional Requirement Definition</t>
  </si>
  <si>
    <t>Degree of fit with JRLOS’s strategy for IECMS.</t>
  </si>
  <si>
    <t>Organisation</t>
  </si>
  <si>
    <t>Architecture Middleware/SOA</t>
  </si>
  <si>
    <t>5.7.2</t>
  </si>
  <si>
    <t>5.8.1</t>
  </si>
  <si>
    <t>5.9.2</t>
  </si>
  <si>
    <t>Company profile</t>
  </si>
  <si>
    <t>8.1.10</t>
  </si>
  <si>
    <t>9.1.2</t>
  </si>
  <si>
    <t>9.1.4</t>
  </si>
  <si>
    <t>9.1.5</t>
  </si>
  <si>
    <t>9.1.6</t>
  </si>
  <si>
    <t>9.1.7</t>
  </si>
  <si>
    <t>9.1.8</t>
  </si>
  <si>
    <t>9.1.9</t>
  </si>
  <si>
    <t>Training Plan</t>
  </si>
  <si>
    <t>RFP: Requirements, Questions and Responses</t>
  </si>
  <si>
    <t>Criteria Weightings (0-4)</t>
  </si>
  <si>
    <t>Capability Requirement Specification</t>
  </si>
  <si>
    <t>Level of Specification</t>
  </si>
  <si>
    <t>3.1.3</t>
  </si>
  <si>
    <t>Does the proposed Solution Architecture conform to the approved Solution Architecture, a copy of which is provided with this RFP?</t>
  </si>
  <si>
    <t>Does the proposed architecture facilitate the implementation of an architecture in which service providers and consumers can publish and subscribe to these services (intra and inter-organisationally)?</t>
  </si>
  <si>
    <t>Does the proposed architecture support flexible deployment scenarios and make provision for the integration of supporting solutions that could enhance the functionality offered by the base product?</t>
  </si>
  <si>
    <t>Preference</t>
  </si>
  <si>
    <t>TR04: The solution will employ a RDBMS for Master Data Management.
Rationale:
Even though this may be an assumed requirement, no older (e.g. file system/ISAM type) or newer (e.g. big data/ HANA/ NON-SQL type) data storage schemes will be allowed for the Master Data Management.
A balance point should be achieved on the current stable technologies without exerting undue pressure on limited suitably skilled resources with bleeding or trailing edge technologies.</t>
  </si>
  <si>
    <t>TR05: The RDBMS of choice is the latest  stable versions of Oracle or Microsoft SQL Server.
Rationale:
Current investment in skills and licenses for MSS and it should cater for estimated data volumes and number of users.
Oracle would be preferred due to superior functionality, performance and leadership position - Refer to Gartner Magic quadrant for RDBMS. Some skill and license investment in other GOR departments.
Selecting other RDBMS vendors will lower the economies of scale regarding available skills to a critical point.</t>
  </si>
  <si>
    <t>TR06: If multiple RDBMS schemas, instances or installations are deployed, data integration will be performed on the database level.
Rationale:
Proper RDBMS design must be utilized to ensure all data requirements and principles are complied to. Database links, views and automated processes and triggers should be used to ensure data integrity, security, currency, etc.</t>
  </si>
  <si>
    <t>Constraint</t>
  </si>
  <si>
    <t>TC4:  3Mb/s bandwidth can be achieved with 3G/HSDPA, dropping to 0.2 Mb/s within about a meter if the signal drop to GPRS. Very few providers have anything in between.
Rationale:
Even with the good overall Cell coverage, the mountainous landscape and various other factors cause huge variations in cell infrastructure bandwidth within very short distances.</t>
  </si>
  <si>
    <t>TR12: Valid for all servers: Microsoft Windows Server (latest version) is preferred, but any Open Source operating systems can be proposed.
Rationale:
Most current baseline servers are running Windows Server from Microsoft and most competency investment is already done on this technology.
Even thought not formalized at the time of compiling this architecture, actions have been identified and launched to investigate the usage of Open Source operating systems instead.</t>
  </si>
  <si>
    <t xml:space="preserve">TR01: All or any of the peripherals of the end user workstation may be internally or externally hosted of the actual hardware and the solution must cater for this.
</t>
  </si>
  <si>
    <t xml:space="preserve">TR03: Even though no specific technique for storing of images/documents are prescribed, storage as blob data types in the RDBMS is preferred.
</t>
  </si>
  <si>
    <t xml:space="preserve">TR09: 99% availability of infrastructure will be maintained.
</t>
  </si>
  <si>
    <t xml:space="preserve">TR10: The solution will cater for the (next) indicated bandwidth constraints for the various scenarios and these bandwidth levels will be improved or maintained as a minimum by the GoR.
</t>
  </si>
  <si>
    <t xml:space="preserve">TC1: The specific wired connection infrastructure to the outlying areas is still greatly missing. The main reason for the alternative cell infrastructure path.
</t>
  </si>
  <si>
    <t xml:space="preserve">TC2: Even in main regions, with the in-house LAN linked directly to the NBB, 3Mb/s bandwidth can be the norm.
</t>
  </si>
  <si>
    <t xml:space="preserve">TC5: 3Mb/s bandwidths are achievable on simple commercial infrastructure installations (mostly using WiMax) in the Kigali region.
</t>
  </si>
  <si>
    <t xml:space="preserve">TR11: Valid for all servers: No specific manufacturer is preferred.
</t>
  </si>
  <si>
    <t xml:space="preserve">TR13: Barcode scanners will be of the keyboard wedge type.
Rationale:
No application software adaptation required for very wide usability of 1D barcodes.
</t>
  </si>
  <si>
    <t xml:space="preserve">TR14: Valid for all desktop and laptop workstations: Windows 7 or 8 (any SP's) is preferred.
</t>
  </si>
  <si>
    <t xml:space="preserve">TRG01: The Web Portal service will make provision to interact with basic browsers for all the indicated end user devices.
</t>
  </si>
  <si>
    <t xml:space="preserve">3.4 </t>
  </si>
  <si>
    <t>3.4.1</t>
  </si>
  <si>
    <t>3.4.1.1</t>
  </si>
  <si>
    <t>3.4.1.2</t>
  </si>
  <si>
    <t>3.4.1.3</t>
  </si>
  <si>
    <t>3.4.1.3.1</t>
  </si>
  <si>
    <t>3.4.1.3.4</t>
  </si>
  <si>
    <t>3.4.1.3.2</t>
  </si>
  <si>
    <t>3.4.1.3.3</t>
  </si>
  <si>
    <t>3.4.1.3.5</t>
  </si>
  <si>
    <t>3.4.1.4</t>
  </si>
  <si>
    <t>3.4.1.5</t>
  </si>
  <si>
    <t>3.4.1.5.1</t>
  </si>
  <si>
    <t>3.4.1.5.2</t>
  </si>
  <si>
    <t>3.4.1.6</t>
  </si>
  <si>
    <t>Does the proposed solution provide support the instrumentation of traffic and components to allow its integration into enterprise management information systems, systems management IECMSs and processes?</t>
  </si>
  <si>
    <t>Which management information systems and systems management systems are supported?</t>
  </si>
  <si>
    <t>Does the proposed solution support the establishment of logical boundaries between groups of systems that collaborate by means of messages?</t>
  </si>
  <si>
    <t>Does the proposed solution support an n-tiered client-server architecture (where applicable)?</t>
  </si>
  <si>
    <t xml:space="preserve">Information Management Services: Manage Digital Files: 
</t>
  </si>
  <si>
    <t xml:space="preserve">Information Management Services: Physical Library of Paper: 
</t>
  </si>
  <si>
    <t xml:space="preserve">Information Management Service: Files, Dossier and Page Numbering: 
</t>
  </si>
  <si>
    <t xml:space="preserve">Capability of presenting trilingual application layer services  (English/ Kinyarwanda/ French): 
</t>
  </si>
  <si>
    <t xml:space="preserve">Business Process Management Services: 
</t>
  </si>
  <si>
    <t xml:space="preserve">Enterprise Content Management Services: Web Content Management: 
</t>
  </si>
  <si>
    <t xml:space="preserve">Enterprise Content Management Services: Social Content: 
</t>
  </si>
  <si>
    <t xml:space="preserve">Capability to author e-forms.
</t>
  </si>
  <si>
    <t xml:space="preserve">Capability to govern data: 
</t>
  </si>
  <si>
    <t xml:space="preserve">Capability to manage long term retention of records, in accordance with relevant laws: 
</t>
  </si>
  <si>
    <t xml:space="preserve">Capability to transform images: 
</t>
  </si>
  <si>
    <t xml:space="preserve">Capability to manage the scheduling and enrolling of a case, resulting from the above submissions: 
</t>
  </si>
  <si>
    <t xml:space="preserve">Capability to set reminders to facilitate regular contacts: 
</t>
  </si>
  <si>
    <t xml:space="preserve">Capability to catalogue and secure recordings using the information management  service and in terms of accepted good practice, relevant legislation and adopted standards: 
</t>
  </si>
  <si>
    <t xml:space="preserve">Capability to manage shared repositories/file systems: 
</t>
  </si>
  <si>
    <t xml:space="preserve">Capability to Track and trace physical objects such as : People, files, dossiers, documents, evidence objects, storage media, tools and vehicles: 
</t>
  </si>
  <si>
    <t xml:space="preserve">Capability to establish an architecture change management process: 
</t>
  </si>
  <si>
    <t xml:space="preserve">Capability to secure information: Confidentiality, Integrity and Accessibility: 
</t>
  </si>
  <si>
    <t xml:space="preserve">Governance Compliance: Risk Management Services: 
</t>
  </si>
  <si>
    <t xml:space="preserve">Uncategorised Services: 
</t>
  </si>
  <si>
    <t xml:space="preserve">Capability to restrict the use of paper-based data  to the strict minimum.
</t>
  </si>
  <si>
    <t xml:space="preserve">Capability to deliver correct Information, reliable for use; where Confidentiality, Integrity and Accessibility are assured.
</t>
  </si>
  <si>
    <t xml:space="preserve">Capability to ensure that data shall be accessible for users to perform their business functions.
</t>
  </si>
  <si>
    <t xml:space="preserve">Capability to deliver reliable Information from the law and precedence library.
</t>
  </si>
  <si>
    <t xml:space="preserve">Capability to entrust each data element to a trustee accountable for its management and data quality.
</t>
  </si>
  <si>
    <t xml:space="preserve">Capability to define data consistently throughout the JRLOS/GoR, and the definitions shall be understandable and available to all users.
</t>
  </si>
  <si>
    <t xml:space="preserve">Capability to create, control and collaborate in respect of  structured data, which will be prioritised over unstructured data.
</t>
  </si>
  <si>
    <t xml:space="preserve">Capability to catalogue files.
</t>
  </si>
  <si>
    <t xml:space="preserve">Capability to secure files, including check in and check out.
</t>
  </si>
  <si>
    <t xml:space="preserve">Capability to manage versions.
</t>
  </si>
  <si>
    <t xml:space="preserve">Capability to store files in a standard Data Base Management System (DBMS).
</t>
  </si>
  <si>
    <t xml:space="preserve">Capability to search and retrieve files.
</t>
  </si>
  <si>
    <t xml:space="preserve">Capability to open and present file contents: Video, Sound, Images, Links (internal and external), Metadata, Word processor Documents and Text.
</t>
  </si>
  <si>
    <t xml:space="preserve">Capability to manage a physical library of information and deliver requisite services-in terms of ISO 15489 and relevant legislation.
</t>
  </si>
  <si>
    <t xml:space="preserve">Capability to enforce security measures in terms of ISO 27001/2 and relevant legislation.
</t>
  </si>
  <si>
    <t xml:space="preserve">Capability to uniquely identify a file or dossier while RNP, NPPA, Judiciary, retain their current file or dossier identities.
</t>
  </si>
  <si>
    <t xml:space="preserve">Capability to translate Kinyarwanda and French content to English as language of preference.
</t>
  </si>
  <si>
    <t xml:space="preserve">Capability to design business process workflows using a graphical user interface.
</t>
  </si>
  <si>
    <t xml:space="preserve">Capability to manage workflows with manual or automatic routing, for supporting business processes.
</t>
  </si>
  <si>
    <t xml:space="preserve">Capability to assign work tasks and states.
</t>
  </si>
  <si>
    <t xml:space="preserve">Capability to maintain audit trails including; of user access.
</t>
  </si>
  <si>
    <t xml:space="preserve">Capability to deliver information about workflows.
</t>
  </si>
  <si>
    <t xml:space="preserve">Capability to Construct templates.
</t>
  </si>
  <si>
    <t xml:space="preserve">Capability to Manage Change.
</t>
  </si>
  <si>
    <t xml:space="preserve">Capability to Deploy Content.
</t>
  </si>
  <si>
    <t xml:space="preserve">Capability to share documents.
</t>
  </si>
  <si>
    <t xml:space="preserve">Capability to manage collaboration.
</t>
  </si>
  <si>
    <t xml:space="preserve">Capability to manage knowledge.
</t>
  </si>
  <si>
    <t xml:space="preserve">Capability to support project teams.
</t>
  </si>
  <si>
    <t xml:space="preserve">Capability to manage digital assets.
</t>
  </si>
  <si>
    <t xml:space="preserve">Capability to compose documents.
</t>
  </si>
  <si>
    <t xml:space="preserve">Capability to full text search for content.
</t>
  </si>
  <si>
    <t xml:space="preserve">Capability to architect, analyse and design data stores.
</t>
  </si>
  <si>
    <t xml:space="preserve">Capability to manage databases.
</t>
  </si>
  <si>
    <t xml:space="preserve">Capability to manage data security.
</t>
  </si>
  <si>
    <t xml:space="preserve">Capability to manage data quality.
</t>
  </si>
  <si>
    <t xml:space="preserve">Capability to manage reference and master data.
</t>
  </si>
  <si>
    <t xml:space="preserve">Capability to manage data warehousing and business intelligence.
</t>
  </si>
  <si>
    <t xml:space="preserve">Capability to manage documents, records and content management.
</t>
  </si>
  <si>
    <t xml:space="preserve">Capability to manage meta data.
</t>
  </si>
  <si>
    <t xml:space="preserve">Capability to manage contact data.
</t>
  </si>
  <si>
    <t xml:space="preserve">Capability to manage the data life cycle.
</t>
  </si>
  <si>
    <t xml:space="preserve">Capability to manage data security to assure confidentiality, integrity and accessibility.
</t>
  </si>
  <si>
    <t xml:space="preserve">Capability to manage data collaboration.
</t>
  </si>
  <si>
    <t xml:space="preserve">Capability to archive records, in accordance with relevant legislation and policies.
</t>
  </si>
  <si>
    <t xml:space="preserve">Capability to generate images.
</t>
  </si>
  <si>
    <t xml:space="preserve">Capability to capture images.
</t>
  </si>
  <si>
    <t xml:space="preserve">Capability to manage images.
</t>
  </si>
  <si>
    <t xml:space="preserve">Capability to recognise text from images.
</t>
  </si>
  <si>
    <t xml:space="preserve">Capability to collaborate on images.
</t>
  </si>
  <si>
    <t xml:space="preserve">Capability to manage the submission of mainly civil case court documents to the judiciary by the public, attorneys and state attorneys.
</t>
  </si>
  <si>
    <t xml:space="preserve">Capability to manage the collection of case information from the submitting party in PDF or TIFF format using e-mail.
</t>
  </si>
  <si>
    <t xml:space="preserve">Capability to manage the querying of the status of the above submissions.
</t>
  </si>
  <si>
    <t xml:space="preserve">Capability to capture data or metadata from a keyboard or device, into forms using drop-down lists --which are managed by the Master Data Management capability.
</t>
  </si>
  <si>
    <t xml:space="preserve">Capability to present a single view of a stakeholder.
</t>
  </si>
  <si>
    <t xml:space="preserve">Capability to capture, update and report on stakeholder names, locations and contact details.
</t>
  </si>
  <si>
    <t xml:space="preserve">Capability to record all contact (incident/complaint reports, meetings, telephone calls, messages) with stakeholders.
</t>
  </si>
  <si>
    <t xml:space="preserve">Capability to enable collaboration and knowledge exchange such as the sharing of slides and documents while conferencing. 
</t>
  </si>
  <si>
    <t xml:space="preserve">Capability to make a permanent record of audio and audio-visual (AV) content, including audio and AV conferences. 
</t>
  </si>
  <si>
    <t xml:space="preserve">Capability to analyse the content such as a voice stress analysis of an emergency call.
</t>
  </si>
  <si>
    <t xml:space="preserve">Capability to do specialist recording and transcribing of Court or Emergency call centre audio feeds.
</t>
  </si>
  <si>
    <t xml:space="preserve">Capability to  manage calendars.
</t>
  </si>
  <si>
    <t xml:space="preserve">Capability to provide Remote Desktop Support.
</t>
  </si>
  <si>
    <t xml:space="preserve">Capability to manage collaboration and knowledge management.
</t>
  </si>
  <si>
    <t xml:space="preserve">Capability to Track and trace document or metadata files in the document store containing (or not containing) a particular text string(s).Identify the location in these documents, of the text string.
</t>
  </si>
  <si>
    <t xml:space="preserve">Capability to present/print the tracked/traced documents.
</t>
  </si>
  <si>
    <t xml:space="preserve">Capability to report to partners and other stakeholders, content in the form of documents, files, dossiers, registers, records, results sheet, dashboards and score cards etc.
</t>
  </si>
  <si>
    <t xml:space="preserve">Capability to print documents from the document store.
</t>
  </si>
  <si>
    <t xml:space="preserve">Capability to create and read (2d) barcodes to facilitate tracking and tracing.
</t>
  </si>
  <si>
    <t xml:space="preserve">Capability to Identify / verify using smart cards.
</t>
  </si>
  <si>
    <t xml:space="preserve">Capability to assess the performance of the architecture and make recommendations for change.
</t>
  </si>
  <si>
    <t xml:space="preserve">Capability to assess changes to the framework and principles set up in previous phases.
</t>
  </si>
  <si>
    <t xml:space="preserve">Capability to maximize the business value from the architecture and ongoing operations..
</t>
  </si>
  <si>
    <t xml:space="preserve">Capability to operate the Governance Framework.
</t>
  </si>
  <si>
    <t xml:space="preserve">Capability to utilise public key infrastructure.
</t>
  </si>
  <si>
    <t xml:space="preserve">Capability to establish competencies and functions.
</t>
  </si>
  <si>
    <t xml:space="preserve">Capability to  develop and focus organisation entities.
</t>
  </si>
  <si>
    <t xml:space="preserve">Capability to put service level agreements in place.
</t>
  </si>
  <si>
    <t xml:space="preserve">Capability to put service oriented architecture in place.
</t>
  </si>
  <si>
    <t xml:space="preserve">Capability to manage IT portfolios (Service, Project, Application and Technology).
</t>
  </si>
  <si>
    <t xml:space="preserve">Capability to Utilise an “Electronic Queue Management System”.
</t>
  </si>
  <si>
    <t xml:space="preserve">Capability to define internal and external business and IT services.
</t>
  </si>
  <si>
    <t xml:space="preserve">Capability  to put IT service management in place.
</t>
  </si>
  <si>
    <t>Capability to deliver a Submission and Query Service (Web, Portal):</t>
  </si>
  <si>
    <t>17.5</t>
  </si>
  <si>
    <t>16.4</t>
  </si>
  <si>
    <t>16.5</t>
  </si>
  <si>
    <t>17.6</t>
  </si>
  <si>
    <t>19</t>
  </si>
  <si>
    <t xml:space="preserve">Capability to translate in batch mode (Word) documents written in French or  Kinyarwanda to Word Documents in English: 
</t>
  </si>
  <si>
    <t>20</t>
  </si>
  <si>
    <t>21</t>
  </si>
  <si>
    <t>22</t>
  </si>
  <si>
    <t>23</t>
  </si>
  <si>
    <t>24</t>
  </si>
  <si>
    <t>25.4</t>
  </si>
  <si>
    <t>25.5</t>
  </si>
  <si>
    <t>Capability to deliver a  (Biometric) Identification/ Verification Service</t>
  </si>
  <si>
    <t xml:space="preserve">Capability to Verify individuals based on their biometric characteristics (Iris/Finger print patterns etc.) and permit further processing or access.
</t>
  </si>
  <si>
    <t xml:space="preserve">Capability to identify individuals based on their biometric characteristics (Iris/Finger print patterns etc.)
</t>
  </si>
  <si>
    <t xml:space="preserve">Capability to ensure that baseline architectures continues to be fit-for-purpose: 
</t>
  </si>
  <si>
    <t xml:space="preserve">Capability to analyse content.
</t>
  </si>
  <si>
    <t>1.2.16.4</t>
  </si>
  <si>
    <t>1.2.16.5</t>
  </si>
  <si>
    <t>Sum of Section 9 (Financial Fit)</t>
  </si>
  <si>
    <t>Sum of Section 8 (Company Fit)</t>
  </si>
  <si>
    <t>Sum of Section 1 (Function Fit)</t>
  </si>
  <si>
    <t>Total Fit</t>
  </si>
  <si>
    <t>8.1.14</t>
  </si>
  <si>
    <t>Sum of Section 4 and 5 (Operations Fit)</t>
  </si>
  <si>
    <t>Sum of Section 6 and 7 (Strategy Fit)</t>
  </si>
  <si>
    <t>Implementation Strategy</t>
  </si>
  <si>
    <t>Reporting</t>
  </si>
  <si>
    <t xml:space="preserve">        Others (Please specify)
</t>
  </si>
  <si>
    <t>        MQ Based Messaging (WebSphere or MSMQ)</t>
  </si>
  <si>
    <t>TR07: Full role based user security will be implemented in the RDBMS.
Rationale:
To ensure that the database is a 'self sustained universe' to ensure that any user (normal, support, admin, super user, developer, etc.) using any other 3rd party toolsets are subject to the same security rules than when accessing the database through the application.
Additional security can be implemented in the application for whatever other purposes.</t>
  </si>
  <si>
    <t>TR08: All business logic will be implemented in the RDBMS as far as practically possible.
Rationale:
To ensure that the database is a 'self sustained universe' to ensure that any user (normal, support, admin, super user, developer, etc.) using any other 3rd party toolsets are subject to the same business rules (e.g. data type restrictions, validations, foreign key constraint, CRUD constraints, business rules, allowable values, initial values, etc.) than when accessing the database through the application.
Additional (non-core) validations, integrity constraints, format prescriptions, etc. can be implemented in the application for whatever other purposes.</t>
  </si>
  <si>
    <t xml:space="preserve">TC3: Direct linkages between a close by main region and the National Data Centre (NDC) at Telecom House in Kigali, can provide about 95 Mb/s instantaneous bandwidth.
</t>
  </si>
  <si>
    <t xml:space="preserve">TC2.1: Even in Kigali, 3km from Telecom House (e.g. RDB main offices), with direct NBB linkage, &gt; 0.2 Mb/s consistent bandwidth can be common.
</t>
  </si>
  <si>
    <t xml:space="preserve">Capability to automatically / electronically indelibly number every page in dossier with a “code’ or page sequence number. The electronic dossier should have an automated table of content (inventory).
</t>
  </si>
  <si>
    <t xml:space="preserve">Capability to complete trilingual (English/ Kinyarwanda/ French) Forms. The Forms and content could be in all three languages. Allow for 3 content records one for each of the languages.
</t>
  </si>
  <si>
    <t xml:space="preserve">Capability to monitor activities and automatically report (via Email, SMS or custom protocol) the occurrence in real-time, of a pre-set event. For instance to display of the current count (on a Scoreboard?) of the number of individuals appearing before a judge at that time, the number of individuals arriving at/departing from any particular/all jails or the number of genocide fugitives in jail.
</t>
  </si>
  <si>
    <t xml:space="preserve">Capability to monitor activities and automatically report (via Email, SMS or custom protocol) the occurrence in real-time, of a pre-set event. For instance to inform a family when a specifically named inmate, being the convicted killer of a family member, has been released from jail.
</t>
  </si>
  <si>
    <t>Capability to deliver Business Continuity, Disaster Recovery and Service Resilience:
 Maintain Core IECMS operations in spite of system interruptions. Deliver Business Services despite power failure.</t>
  </si>
  <si>
    <t>Question is Key - if vendor can't fulfil - no use buying product</t>
  </si>
  <si>
    <t>This application function provides the following functionality:</t>
  </si>
  <si>
    <t>Function requirements: General</t>
  </si>
  <si>
    <t>1.4.1</t>
  </si>
  <si>
    <t>1.4.2</t>
  </si>
  <si>
    <t>1.4.3</t>
  </si>
  <si>
    <t>1.4.1.1</t>
  </si>
  <si>
    <t>1.4.1.2</t>
  </si>
  <si>
    <t>1.4.1.3</t>
  </si>
  <si>
    <t>1.4.1.4</t>
  </si>
  <si>
    <t>1.4.1.5</t>
  </si>
  <si>
    <t>1.4.2.1</t>
  </si>
  <si>
    <t>1.4.2.2</t>
  </si>
  <si>
    <t>1.4.2.3</t>
  </si>
  <si>
    <t>Function Requirements: Other</t>
  </si>
  <si>
    <t>1.4.3.1</t>
  </si>
  <si>
    <t>1.4.3.2</t>
  </si>
  <si>
    <t>1.4.3.3</t>
  </si>
  <si>
    <t>1.4.3.4</t>
  </si>
  <si>
    <t>1.4.3.5</t>
  </si>
  <si>
    <t>1.4.3.6</t>
  </si>
  <si>
    <t>1.4.3.7</t>
  </si>
  <si>
    <t>1.4.3.8</t>
  </si>
  <si>
    <t>1.4.3.9</t>
  </si>
  <si>
    <t>1.5.1</t>
  </si>
  <si>
    <t>Function Requirements: Application Solution Architecture Requirements</t>
  </si>
  <si>
    <t>1.3.1</t>
  </si>
  <si>
    <t>1.3.2</t>
  </si>
  <si>
    <t>1.3.3</t>
  </si>
  <si>
    <t>1.3.7</t>
  </si>
  <si>
    <t>1.3.2.1</t>
  </si>
  <si>
    <t>1.3.2.2</t>
  </si>
  <si>
    <t>1.3.2.3</t>
  </si>
  <si>
    <t>1.3.2.4</t>
  </si>
  <si>
    <t>1.3.2.5</t>
  </si>
  <si>
    <t>1.3.3.1</t>
  </si>
  <si>
    <t>1.3.3.2</t>
  </si>
  <si>
    <t>1.3.3.3</t>
  </si>
  <si>
    <t>1.3.3.4</t>
  </si>
  <si>
    <t>1.3.3.5</t>
  </si>
  <si>
    <t>1.3.7.1</t>
  </si>
  <si>
    <t>1.3.7.2</t>
  </si>
  <si>
    <t xml:space="preserve">Capability to enable person to person communication using multiple channels such as E-Mail (EM),Instant Messaging (IM) Short Message Service (SMS) Cell phone Land-line, Unstructured Supplementary Service Data (USSD) systems and Voice over Internet Protocol (VOIP) and Video conferencing such as Lync or Skype.
</t>
  </si>
  <si>
    <t xml:space="preserve">Capability to create word-processing documents, presentations, spread sheets and databases.
</t>
  </si>
  <si>
    <t>1.5.3.1</t>
  </si>
  <si>
    <t>1.5.3.2</t>
  </si>
  <si>
    <t>1.5.3.3</t>
  </si>
  <si>
    <t>1.5.3.4</t>
  </si>
  <si>
    <t>1.5.3.5</t>
  </si>
  <si>
    <t>1.5.3.6</t>
  </si>
  <si>
    <t>1.5.3.7</t>
  </si>
  <si>
    <t>1.5.3.8</t>
  </si>
  <si>
    <t>1.5.3.9</t>
  </si>
  <si>
    <t>1.5.3.10</t>
  </si>
  <si>
    <t>1.5.3.11</t>
  </si>
  <si>
    <t>1.5.3.12</t>
  </si>
  <si>
    <t>1.5.3.13</t>
  </si>
  <si>
    <t>1.5.3.14</t>
  </si>
  <si>
    <t>1.5.3.15</t>
  </si>
  <si>
    <t>1.5.3.16</t>
  </si>
  <si>
    <t>1.5.3.17</t>
  </si>
  <si>
    <t>1.5.3.18</t>
  </si>
  <si>
    <t>1.5.3.19</t>
  </si>
  <si>
    <t>1.5.3.20</t>
  </si>
  <si>
    <t xml:space="preserve">Capability to conduct multi-party (3+) audio-visual (AV) conferencing -Bidirectional hearing and seeing of remote parties. Used for court hearings, meetings and call centres.
</t>
  </si>
  <si>
    <t>1.2.18</t>
  </si>
  <si>
    <t>1.2.18.1</t>
  </si>
  <si>
    <t>1.3.7.10</t>
  </si>
  <si>
    <t>If there is not a zero in the columns below then the vendor is requested to provide proposals</t>
  </si>
  <si>
    <t>3.4.1.6.1</t>
  </si>
  <si>
    <t xml:space="preserve">Capability to do automated scheduling/notification including an alert facility for prosecutors, judges, registrars, prison administrators and other case parties, for instance by issuing electronic notifications using appropriate digital notification mechanisms (e.g. SMS, email and IM), to notify affected case participants of case events.
</t>
  </si>
  <si>
    <t>The high-level objectives of the IECMS system are:</t>
  </si>
  <si>
    <t>The following specific application features are required for the Crime Investigation Module:</t>
  </si>
  <si>
    <t>The following specific application features are required for the Criminal Prosecution Module:</t>
  </si>
  <si>
    <t>The following specific application features are required for the Court Adjudication Module:</t>
  </si>
  <si>
    <t>The following specific application features are required for the Detention and Rehabilitation Module:</t>
  </si>
  <si>
    <t>The following specific application features are required for the Detention and rehabilitation Module:</t>
  </si>
  <si>
    <t>This module groups application functions that manages electronic documents and content and transformation of scanned paper documents into electronic documents.</t>
  </si>
  <si>
    <t>The business processes and workflows will be unique for the JRLOS entities. That is why it is essential to have an integrated tool for business process automation. A workflow tool expedites the process by helping to clearly define stages, roles, and permissions. The workflow tool can send email and other notifications and alerts, and will help to put control of business processes in the hands of JRLOS.</t>
  </si>
  <si>
    <t>This module groups application functions that enable and manage workflow. This includes the workflow routing, alerting, notification and physical case file tracking. It also supports business process monitoring and auditing to ensure that processes adhere to standards (legislation) and organizational norms (best practise targets).</t>
  </si>
  <si>
    <t>This application function provides the functionality:</t>
  </si>
  <si>
    <t>The AFIS System will provide the following functionality:</t>
  </si>
  <si>
    <t>The Call Centre System will provide the following functionality:</t>
  </si>
  <si>
    <t xml:space="preserve"> </t>
  </si>
  <si>
    <t xml:space="preserve">Capability to track conformance to time standards (norms) and compliance (rules) - refer to Compliance Monitoring and Auditing as part of BPM / Workflow </t>
  </si>
  <si>
    <t>1                 Application Architecture Overview</t>
  </si>
  <si>
    <t xml:space="preserve">Enter data once, </t>
  </si>
  <si>
    <t xml:space="preserve">Configurable automated workflow/business processes, </t>
  </si>
  <si>
    <t xml:space="preserve">Event scheduling, </t>
  </si>
  <si>
    <t xml:space="preserve">Remote access to information, </t>
  </si>
  <si>
    <t xml:space="preserve">Public access to information/portal, </t>
  </si>
  <si>
    <t>Paperless processing of cases.</t>
  </si>
  <si>
    <t>Capability to capture and create a record in a database (CREATE)</t>
  </si>
  <si>
    <t>Capability to modify, update and remove a record in a database (UPDATE AND DESTROY)</t>
  </si>
  <si>
    <t>Capability to classify a record in a database, i.e. manage meta-data</t>
  </si>
  <si>
    <t>Capability to query records in a database</t>
  </si>
  <si>
    <t>Capability to read a record in a database (READ)</t>
  </si>
  <si>
    <t>Capability to index records in a database.</t>
  </si>
  <si>
    <t xml:space="preserve">Capability to manage an audit trail (creation, use and retention) of records in a database, i.e. access to records, changes made to records, meta-data, etc. </t>
  </si>
  <si>
    <t>Capability to manage the retention scheduling of a record in a database</t>
  </si>
  <si>
    <t>Capability to manage rules regarding records in a database, e.g. retention, disposition, access control, etc.</t>
  </si>
  <si>
    <t>Capability to control which person (role) has what privileges to access a record in a database (CRUD)</t>
  </si>
  <si>
    <t xml:space="preserve">Capability to manage files that store electronic content (documents, audio recordings, etc.) </t>
  </si>
  <si>
    <t xml:space="preserve">Capability to report on records stored in a database </t>
  </si>
  <si>
    <t>Capability to convert records from one format to another</t>
  </si>
  <si>
    <t>Capability to backup and restore records in a database</t>
  </si>
  <si>
    <t xml:space="preserve">Capability to record, manage and update information related to a case </t>
  </si>
  <si>
    <t xml:space="preserve">Capability to permit, with proper authorisation (e.g. role based privileges or supervisor approval), recording and updating specific case information and all related data </t>
  </si>
  <si>
    <t xml:space="preserve">Capability to keep a history of the changes to case information as well as the official making the changes </t>
  </si>
  <si>
    <t xml:space="preserve">Capability to copy information from one case to another for consolidation and transfer of cases </t>
  </si>
  <si>
    <t xml:space="preserve">Capability to record, manage and update information related to a police case or incident </t>
  </si>
  <si>
    <t xml:space="preserve">Capability to enter enhancements to a violation / contravention </t>
  </si>
  <si>
    <t xml:space="preserve">Capability to enter multiple violations / contraventions on a case </t>
  </si>
  <si>
    <t xml:space="preserve">Capability to associate fines with violations / contraventions / offences and automatically charge default fines amounts based on charges sentenced </t>
  </si>
  <si>
    <t xml:space="preserve">Capability to record, manage and update information regarding evidence associated with a Police case, e.g. evidence item number, owner, date of submission, evidence type, status, etc. </t>
  </si>
  <si>
    <t xml:space="preserve">Capability to tag or bag (tamperproof) evidence items for identification (e.g. 2D barcode), tracking and tracing and ensuring a proper chain of evidence management is maintained that will stand up to the scrutiny of the court </t>
  </si>
  <si>
    <t xml:space="preserve">Capability to record, manage and update information regarding an expert report (e.g. ballistic report or blood test) associated with a Police case, including report type, date, identifier, originator authority, etc. </t>
  </si>
  <si>
    <t>Capability to capture charge details and where applicable charge and/or offence codes</t>
  </si>
  <si>
    <t>Capability to copy charges from one case to another (or multiple cases)</t>
  </si>
  <si>
    <t xml:space="preserve">Capability to record, manage and update information regarding evidence associated with a Prosecution case, e.g. evidence item number, owner, date of submission, evidence type, status, etc. </t>
  </si>
  <si>
    <t>Record and Manage Criminal Record Information. This application function provides the following functionality:</t>
  </si>
  <si>
    <t xml:space="preserve">Capability to identify a person and verify or record his/her personal details </t>
  </si>
  <si>
    <t xml:space="preserve">Capability to verify and record the reason for requesting the criminal record clearance certificate </t>
  </si>
  <si>
    <t>Capability to generate and print a criminal record clearance certificate</t>
  </si>
  <si>
    <t xml:space="preserve">Capability to record, manage and update information regarding a decision by the court, e.g. crime committed, person's details, ID number, court committing the sentence, sentence, release date from prison </t>
  </si>
  <si>
    <t>Capability to record supporting documents</t>
  </si>
  <si>
    <t>Capability to record and update a person's criminal record information after identifying and verifying his/her identity and personal information</t>
  </si>
  <si>
    <t>Capability to capture and store the issued criminal record clearance certificate</t>
  </si>
  <si>
    <t xml:space="preserve">Capability to verify existing release (liberation) records </t>
  </si>
  <si>
    <t>Capability to support different categories of cases that are handled differently, e.g. criminal and civil cases, cases with different code and jurisdiction, urgent cases, or specific judicial assignment for specific types of cases</t>
  </si>
  <si>
    <t>Capability to categorise court cases for reporting and record keeping purposes</t>
  </si>
  <si>
    <t>Capability to cater for different application types</t>
  </si>
  <si>
    <t>Capability to capture specific fields of information based on case type, e.g. specific codes used to distinguish case types</t>
  </si>
  <si>
    <t xml:space="preserve">Capability to generate the case title or style to allow future publishing, e.g. a short phrase that includes plaintiff and defendant names and other information. Special attention is needed for Criminal cases in title creation </t>
  </si>
  <si>
    <t>Capability to generate the case number automatically either by jurisdiction, case type, year, location or combinations of those or a sequential number. The number is unique to the Judiciary and the IECMS</t>
  </si>
  <si>
    <t>Capability to store, search and reference (link, map or assign) cases based on cross-reference numbers that is relevant for the Judiciary and other agencies and law firms</t>
  </si>
  <si>
    <t>Capability to cross-reference numbers (e.g. case file numbers) from other agencies and/or law firms</t>
  </si>
  <si>
    <t>Capability to create groups of related cases, e.g. several civil cases filed against the same defendant by different plaintiffs</t>
  </si>
  <si>
    <t>Capability to establish relationships between multiple judges, courts, lawyers, locations, departments, etc.</t>
  </si>
  <si>
    <t>Capability to un-relate cases</t>
  </si>
  <si>
    <t>Capability to enter reason for the relationships</t>
  </si>
  <si>
    <t>Capability to apply a specific change to multiple files, or groups of cases as if they were a single case e.g. transfer groups of cases to a new Judge when the former Judge retires or transfer groups of cases to another division</t>
  </si>
  <si>
    <t>Capability to assign / record / amend courtroom numbers per court session</t>
  </si>
  <si>
    <t>Capability to record and modify the specific plea and result of each charge</t>
  </si>
  <si>
    <t>Capability to record particulars of an order</t>
  </si>
  <si>
    <t>Capability to relate all orders to a hearing</t>
  </si>
  <si>
    <t>Capability to establish rules that will prevent certain combinations of orders made</t>
  </si>
  <si>
    <t>Capability to enter concurrent or consecutive sentences for an offence</t>
  </si>
  <si>
    <t>Capability to monitor release status of persons at case level or specific to individual charge</t>
  </si>
  <si>
    <t>Identify, record and manage person of interest personal details.</t>
  </si>
  <si>
    <t>Identify, record and manage person of interest personal details</t>
  </si>
  <si>
    <t>General: This application function provides the following functionality:</t>
  </si>
  <si>
    <t xml:space="preserve">Capability to identify a person of interest (e.g. suspect, accused, detainee, inmate, deceased victim, etc.) based on fingerprint / biometric information from an Automatic Fingerprint Identification System (AFIS) database </t>
  </si>
  <si>
    <t xml:space="preserve">Capability to permit, with proper authorisation (e.g. role based privileges or supervisor approval), recording and updating information regarding a person of interest </t>
  </si>
  <si>
    <t xml:space="preserve">Capability to store (enrol) fingerprint and other biometric information in an AFIS to assist with identifying individuals based on this information </t>
  </si>
  <si>
    <t xml:space="preserve">Capability to interface with NIDA for validating a person of interest's identity (Identity document verification and/or fingerprint verification) </t>
  </si>
  <si>
    <t xml:space="preserve">Capability to record, manage and update information regarding a person to a case </t>
  </si>
  <si>
    <t xml:space="preserve">Capability to keep a history of the changes to information </t>
  </si>
  <si>
    <t>Identify, Record and Manage Police Suspect Personal Details. The following specific application features are required for the Crime Investigation Module:</t>
  </si>
  <si>
    <t xml:space="preserve">Capability to record, manage and update information related to a suspect </t>
  </si>
  <si>
    <t xml:space="preserve">Capability to record, manage and update information regarding a suspect's criminal charges (incidents, charges and counts) </t>
  </si>
  <si>
    <t>Identify, Record and Manage Victim and Witness Event Information. The following specific application features are required for the Crime Investigation Module:</t>
  </si>
  <si>
    <t>Capability to record, manage and update information regarding events related to a victim or witness associated with a Police case</t>
  </si>
  <si>
    <t>Identify, Record and Manage Accused's Personal Details. The following specific application features are required for the Criminal Prosecution Module:</t>
  </si>
  <si>
    <t xml:space="preserve">Capability to track criminal charges and count details, duplicating charges, co-defendant, etc. </t>
  </si>
  <si>
    <t>Record Fugitive Information. This application function provides the following functionality:</t>
  </si>
  <si>
    <t xml:space="preserve">Capability to record, manage and update information regarding a genocide fugitive </t>
  </si>
  <si>
    <t xml:space="preserve">Capability to permit, with proper authorisation (e.g. role based privileges or supervisor approval), amending specific information </t>
  </si>
  <si>
    <t>Manage Witness / Victim Intervention Agencies and Administrative Entities. This application function provides the following functionality:</t>
  </si>
  <si>
    <t>Capability to record, manage and update information regarding intervention and administrative entities (also for reporting purposes) associated with victim and witness protection and assistance</t>
  </si>
  <si>
    <t>Record and Manage Court Case Person of Interest Information. The following specific application features are required for the Court Adjudication Module:</t>
  </si>
  <si>
    <t>1.3.2.a</t>
  </si>
  <si>
    <t>1.3.2.b</t>
  </si>
  <si>
    <t>1.3.2.c</t>
  </si>
  <si>
    <t>1.3.2.d</t>
  </si>
  <si>
    <t>1.3.2.e</t>
  </si>
  <si>
    <t>1.3.2.f</t>
  </si>
  <si>
    <t>1.3.2.g</t>
  </si>
  <si>
    <t>1.3.2.h</t>
  </si>
  <si>
    <t>1.3.2.i</t>
  </si>
  <si>
    <t>1.3.2.j</t>
  </si>
  <si>
    <t>1.3.2.k</t>
  </si>
  <si>
    <t>1.3.2.l</t>
  </si>
  <si>
    <t>1.3.2.m</t>
  </si>
  <si>
    <t>1.3.2.n</t>
  </si>
  <si>
    <t>1.3.2.1.1</t>
  </si>
  <si>
    <t>Record and Manage Case Status, Events and Information</t>
  </si>
  <si>
    <t>1.3.2.1.1.1</t>
  </si>
  <si>
    <t>1.3.2.1.1.2</t>
  </si>
  <si>
    <t>1.3.2.1.1.3</t>
  </si>
  <si>
    <t>1.3.2.1.1.4</t>
  </si>
  <si>
    <t>1.3.2.1.2</t>
  </si>
  <si>
    <t>1.3.2.1.2.1</t>
  </si>
  <si>
    <t>1.3.2.1.2.2</t>
  </si>
  <si>
    <t>1.3.2.1.2.3</t>
  </si>
  <si>
    <t>1.3.2.1.2.4</t>
  </si>
  <si>
    <t>1.3.2.1.2.5</t>
  </si>
  <si>
    <t>1.3.2.1.2.6</t>
  </si>
  <si>
    <t>1.3.2.1.2.7</t>
  </si>
  <si>
    <t>1.3.2.1.3</t>
  </si>
  <si>
    <t>1.3.2.1.3.1</t>
  </si>
  <si>
    <t>1.3.2.1.3.2</t>
  </si>
  <si>
    <t>1.3.2.1.3.3</t>
  </si>
  <si>
    <t>1.3.2.1.3.4</t>
  </si>
  <si>
    <t>1.3.2.1.4</t>
  </si>
  <si>
    <t>1.3.2.1.4.1</t>
  </si>
  <si>
    <t>1.3.2.1.4.2</t>
  </si>
  <si>
    <t>1.3.2.1.4.3</t>
  </si>
  <si>
    <t>1.3.2.1.4.4</t>
  </si>
  <si>
    <t>1.3.2.1.4.5</t>
  </si>
  <si>
    <t>1.3.2.1.4.6</t>
  </si>
  <si>
    <t>1.3.2.1.4.7</t>
  </si>
  <si>
    <t>1.3.2.1.4.8</t>
  </si>
  <si>
    <t>1.3.2.1.4.9</t>
  </si>
  <si>
    <t>1.3.2.1.5</t>
  </si>
  <si>
    <t>1.3.2.1.5.1</t>
  </si>
  <si>
    <t>1.3.2.1.5.2</t>
  </si>
  <si>
    <t>1.3.2.1.5.3</t>
  </si>
  <si>
    <t>1.3.2.1.5.4</t>
  </si>
  <si>
    <t>1.3.2.1.5.5</t>
  </si>
  <si>
    <t>1.3.2.1.5.6</t>
  </si>
  <si>
    <t>1.3.2.1.5.7</t>
  </si>
  <si>
    <t>1.3.2.1.5.8</t>
  </si>
  <si>
    <t>1.3.2.1.5.9</t>
  </si>
  <si>
    <t>1.3.2.1.5.10</t>
  </si>
  <si>
    <t>1.3.2.1.5.11</t>
  </si>
  <si>
    <t>1.3.2.1.5.12</t>
  </si>
  <si>
    <t>1.3.2.1.5.13</t>
  </si>
  <si>
    <t>1.3.2.1.5.14</t>
  </si>
  <si>
    <t>1.3.2.2.1</t>
  </si>
  <si>
    <t>1.3.2.2.1.1</t>
  </si>
  <si>
    <t>1.3.2.2.1.2</t>
  </si>
  <si>
    <t>1.3.2.2.1.3</t>
  </si>
  <si>
    <t>1.3.2.2.1.4</t>
  </si>
  <si>
    <t>1.3.2.2.1.5</t>
  </si>
  <si>
    <t>1.3.2.2.1.6</t>
  </si>
  <si>
    <t>1.3.2.2.2</t>
  </si>
  <si>
    <t>1.3.2.2.2.1</t>
  </si>
  <si>
    <t>1.3.2.2.2.2</t>
  </si>
  <si>
    <t>1.3.2.2.3</t>
  </si>
  <si>
    <t>1.3.2.2.3.1</t>
  </si>
  <si>
    <t>1.3.2.2.4</t>
  </si>
  <si>
    <t>1.3.2.2.4.1</t>
  </si>
  <si>
    <t>1.3.2.2.5</t>
  </si>
  <si>
    <t>1.3.2.2.5.1</t>
  </si>
  <si>
    <t>1.3.2.2.5.2</t>
  </si>
  <si>
    <t>1.3.2.2.6</t>
  </si>
  <si>
    <t>1.3.2.2.6.1</t>
  </si>
  <si>
    <t>1.3.2.2.7</t>
  </si>
  <si>
    <t>1.3.2.2.7.1</t>
  </si>
  <si>
    <t>1.3.2.2.7.2</t>
  </si>
  <si>
    <t>1.3.2.2.7.3</t>
  </si>
  <si>
    <t>1.3.2.2.7.4</t>
  </si>
  <si>
    <t>1.3.2.2.7.5</t>
  </si>
  <si>
    <t>1.3.2.2.8</t>
  </si>
  <si>
    <t>Record Arrest and Provisional Detention Information. The following specific application features are required for the Detention and Rehabilitation Module:</t>
  </si>
  <si>
    <t>1.3.2.2.9</t>
  </si>
  <si>
    <t>1.3.2.2.9.1</t>
  </si>
  <si>
    <t>Query Case and Person of Interest Information</t>
  </si>
  <si>
    <t>1.3.2.3.1</t>
  </si>
  <si>
    <t xml:space="preserve">Capability to query and display case information associated with a case </t>
  </si>
  <si>
    <t xml:space="preserve">Capability to query and retrieve case information using wildcard search criteria </t>
  </si>
  <si>
    <t>Capability to filter certain events, documents, orders etc. to a specific case</t>
  </si>
  <si>
    <t xml:space="preserve">Capability to display total number of matches found which match the search selection criteria </t>
  </si>
  <si>
    <t>Capability to query and display other information from the IECMS system based on proper authorisation (e.g. role based privileges or supervisor approval), e.g. Criminal Records information</t>
  </si>
  <si>
    <t xml:space="preserve">Capability to search against a variety of parameters, and view the details of a case </t>
  </si>
  <si>
    <t xml:space="preserve">Capability for internal parties to (and securely) search for cases, documents and/or files </t>
  </si>
  <si>
    <t xml:space="preserve">Capability to view summarised case status </t>
  </si>
  <si>
    <t>Capability to apply sort and filter (search) functions to assist with case management</t>
  </si>
  <si>
    <t>Capability to search and identify inactive cases and groups of cases (e.g. no activity for 6 months)</t>
  </si>
  <si>
    <t xml:space="preserve">Capability to generate reports for Internal and External Stakeholders </t>
  </si>
  <si>
    <t xml:space="preserve">Capability to view standard pre-defined reports and to generate user-defined reports based on proper authorisation (e.g. role based privileges or supervisor approval) </t>
  </si>
  <si>
    <t xml:space="preserve">Capability to export reports in different formats, e.g. Excel, Word and PDF for additional analysis </t>
  </si>
  <si>
    <t xml:space="preserve">Capability to support dashboard views for JRLOS personnel </t>
  </si>
  <si>
    <t xml:space="preserve">Capability to select standard or predefined reports from a list of values e.g. the ability to produce reports that can be based on Case Types, and where certain events have or have not occurred </t>
  </si>
  <si>
    <t xml:space="preserve">Capability to produce reports based on a number of user-specified parameters such as dates or activities </t>
  </si>
  <si>
    <t xml:space="preserve">Capability to produce reports in a specific format, i.e. for display via the Internet or for publication </t>
  </si>
  <si>
    <t xml:space="preserve">Capability for reports to be previewed, printed and saved </t>
  </si>
  <si>
    <t>Capability to build, test, run and save ad hoc reports</t>
  </si>
  <si>
    <t xml:space="preserve">Capability to support the electronic dissemination of reports, e.g. PDF, email </t>
  </si>
  <si>
    <t xml:space="preserve">Capability to run each report at predefined frequency, e.g. to run monthly, overnight or on request </t>
  </si>
  <si>
    <t xml:space="preserve">Capability to restrict access to reports according to pre-defined access levels and at certain times </t>
  </si>
  <si>
    <t xml:space="preserve">Capability to consolidate reports by case type </t>
  </si>
  <si>
    <t xml:space="preserve">Capability to run standard housekeeping reports e.g. daily operational reports </t>
  </si>
  <si>
    <t xml:space="preserve">Capability to produce end of period statistics and ad-hoc management reports. Access to Management Reports will be restricted to certain staff </t>
  </si>
  <si>
    <t>Capability to perform trend analysis, comparison of data and comparison with different time periods e.g. percentage change from last year or last quarter, statistical information and graphics</t>
  </si>
  <si>
    <t>Capability to generate fine reports, e.g.: fines payment reports for paid, being enforced, successfully enforced, etc.; fines issued; warrants issued for fines, etc.</t>
  </si>
  <si>
    <t>1.3.2.3.1.1</t>
  </si>
  <si>
    <t>1.3.2.3.1.2</t>
  </si>
  <si>
    <t>1.3.2.3.1.4</t>
  </si>
  <si>
    <t>1.3.2.3.1.5</t>
  </si>
  <si>
    <t>1.3.2.3.1.6</t>
  </si>
  <si>
    <t>1.3.2.3.1.7</t>
  </si>
  <si>
    <t>1.3.2.3.1.8</t>
  </si>
  <si>
    <t>1.3.2.3.1.9</t>
  </si>
  <si>
    <t>1.3.2.3.1.10</t>
  </si>
  <si>
    <t>1.3.2.3.1.11</t>
  </si>
  <si>
    <t>1.3.2.3.1.12</t>
  </si>
  <si>
    <t>Case Reporting</t>
  </si>
  <si>
    <t>1.3.2.4.1</t>
  </si>
  <si>
    <t>1.3.2.4.1.1</t>
  </si>
  <si>
    <t>Capability to generate Complaints Reports</t>
  </si>
  <si>
    <t xml:space="preserve">Capability to generate reports for fines and payments received, e.g.: fines payment reports for paid / enforced, fines issued by case types, warrants issued for fines, etc. </t>
  </si>
  <si>
    <t>1.3.2.4.1.2</t>
  </si>
  <si>
    <t>1.3.2.4.1.3</t>
  </si>
  <si>
    <t>1.3.2.4.1.4</t>
  </si>
  <si>
    <t>1.3.2.4.1.5</t>
  </si>
  <si>
    <t>1.3.2.4.1.6</t>
  </si>
  <si>
    <t>1.3.2.4.1.7</t>
  </si>
  <si>
    <t>1.3.2.4.1.8</t>
  </si>
  <si>
    <t>1.3.2.4.1.9</t>
  </si>
  <si>
    <t>1.3.2.4.1.10</t>
  </si>
  <si>
    <t>1.3.2.4.1.11</t>
  </si>
  <si>
    <t>1.3.2.4.1.12</t>
  </si>
  <si>
    <t>1.3.2.4.1.13</t>
  </si>
  <si>
    <t>1.3.2.4.1.14</t>
  </si>
  <si>
    <t>1.3.2.4.1.15</t>
  </si>
  <si>
    <t>1.3.2.4.1.16</t>
  </si>
  <si>
    <t>1.3.2.4.1.17</t>
  </si>
  <si>
    <t>1.3.2.4.1.18</t>
  </si>
  <si>
    <t>1.3.2.4.2</t>
  </si>
  <si>
    <t>Prosecution Case Reporting. The following specific application features are required for the Criminal Prosecution Module:</t>
  </si>
  <si>
    <t>1.3.2.4.2.1</t>
  </si>
  <si>
    <t>Court Case Reporting. The following specific application features are required for the Court Adjudication Module:</t>
  </si>
  <si>
    <t xml:space="preserve">Capability to generate reports on list/diary information </t>
  </si>
  <si>
    <t xml:space="preserve">Capability to establish court lists and the associated rules for such lists e.g. 10 matters per days, and assigning cases and judge(s) to Court lists </t>
  </si>
  <si>
    <t>1.3.2.4.3</t>
  </si>
  <si>
    <t>Police Case Reporting. The following specific application features are required for the Crime Investigation Module:</t>
  </si>
  <si>
    <t>1.3.2.4.4</t>
  </si>
  <si>
    <t>1.3.2.4.3.1</t>
  </si>
  <si>
    <t>1.3.2.4.4.1</t>
  </si>
  <si>
    <t>1.3.2.4.4.2</t>
  </si>
  <si>
    <t xml:space="preserve">Capability to provide external access to lawyers and the public using the Internet </t>
  </si>
  <si>
    <t>Capability to prompt for Username (ID) and password before access via the Internet is allowed</t>
  </si>
  <si>
    <t>Capability to have access rights (based on username, ID number, password and relation to case) to information on the Internet</t>
  </si>
  <si>
    <t xml:space="preserve">Capability to report list of Inmates Sentenced to Life Imprisonment </t>
  </si>
  <si>
    <t xml:space="preserve">Capability to report list of Female Inmates </t>
  </si>
  <si>
    <t xml:space="preserve">Capability to report list of Male Inmates </t>
  </si>
  <si>
    <t xml:space="preserve">Capability to report list of Inmates that Appeared Before Court </t>
  </si>
  <si>
    <t xml:space="preserve">Capability to report list of Inmates that Had Not Appeared Before Court </t>
  </si>
  <si>
    <t xml:space="preserve">Capability to report list of Foreigners In Prison </t>
  </si>
  <si>
    <t xml:space="preserve">Capability to report according to Crimes </t>
  </si>
  <si>
    <t xml:space="preserve">Capability to report list of Common Criminals </t>
  </si>
  <si>
    <t xml:space="preserve">Capability to report list of Inmates According to Date of Birth </t>
  </si>
  <si>
    <t xml:space="preserve">Capability to report list of Women Imprisoned with their Children </t>
  </si>
  <si>
    <t xml:space="preserve">Capability to report list of Inmates Released </t>
  </si>
  <si>
    <t xml:space="preserve">Capability to report list of Children Imprisoned with their Mothers </t>
  </si>
  <si>
    <t xml:space="preserve">Capability to report according to Sentence / Punishment </t>
  </si>
  <si>
    <t xml:space="preserve">Capability to report according to Date of Release </t>
  </si>
  <si>
    <t xml:space="preserve">Capability to report list of Children under 12 Released from Prison </t>
  </si>
  <si>
    <t xml:space="preserve">Capability to report list of Inmates with Court Appointments </t>
  </si>
  <si>
    <t xml:space="preserve">Capability to report list of New Detainees </t>
  </si>
  <si>
    <t xml:space="preserve">Capability to report list of Inmates Serving Multiple Crimes </t>
  </si>
  <si>
    <t xml:space="preserve">Capability to report list of All Inmates </t>
  </si>
  <si>
    <t xml:space="preserve">Capability to report list of Inmates without a Case File (Dossier) </t>
  </si>
  <si>
    <t xml:space="preserve">Capability to report list of Inmates with Incomplete Case File (Dossier) </t>
  </si>
  <si>
    <t xml:space="preserve">Capability to report total Number of Inmates </t>
  </si>
  <si>
    <t xml:space="preserve">Capability to report number of Male and Female Inmates to date </t>
  </si>
  <si>
    <t xml:space="preserve">Capability to report number of Male and Female Inmates Waiting for Court Appearance </t>
  </si>
  <si>
    <t xml:space="preserve">Capability to report number of Inmates that have been Sentenced </t>
  </si>
  <si>
    <t>Report on Inmate / Detainee Information. The following specific application features are required for the Detention and rehabilitation Module:</t>
  </si>
  <si>
    <t xml:space="preserve">Capability to report list of Inmates from the Genocide </t>
  </si>
  <si>
    <t xml:space="preserve">Capability to report a list of Inmates Who Have Committed Indiscipline </t>
  </si>
  <si>
    <t>1.3.2.4.5</t>
  </si>
  <si>
    <t>1.3.2.4.5.1</t>
  </si>
  <si>
    <t>1.3.2.4.5.2</t>
  </si>
  <si>
    <t>1.3.2.4.5.3</t>
  </si>
  <si>
    <t>1.3.2.4.5.4</t>
  </si>
  <si>
    <t>1.3.2.4.5.6</t>
  </si>
  <si>
    <t>1.3.2.4.5.7</t>
  </si>
  <si>
    <t>1.3.2.4.5.8</t>
  </si>
  <si>
    <t>1.3.2.4.6</t>
  </si>
  <si>
    <t>1.3.2.4.6.1</t>
  </si>
  <si>
    <t>1.3.2.4.6.2</t>
  </si>
  <si>
    <t>1.3.2.4.6.3</t>
  </si>
  <si>
    <t>1.3.2.4.6.4</t>
  </si>
  <si>
    <t>1.3.2.4.6.5</t>
  </si>
  <si>
    <t>1.3.2.4.6.6</t>
  </si>
  <si>
    <t>1.3.2.4.6.7</t>
  </si>
  <si>
    <t>1.3.2.4.6.8</t>
  </si>
  <si>
    <t>1.3.2.4.6.9</t>
  </si>
  <si>
    <t>1.3.2.4.6.10</t>
  </si>
  <si>
    <t>1.3.2.4.6.11</t>
  </si>
  <si>
    <t>1.3.2.4.6.12</t>
  </si>
  <si>
    <t>1.3.2.4.6.13</t>
  </si>
  <si>
    <t>1.3.2.4.6.14</t>
  </si>
  <si>
    <t>1.3.2.4.6.15</t>
  </si>
  <si>
    <t>1.3.2.4.6.16</t>
  </si>
  <si>
    <t>1.3.2.4.6.17</t>
  </si>
  <si>
    <t>1.3.2.4.6.18</t>
  </si>
  <si>
    <t>1.3.2.4.6.19</t>
  </si>
  <si>
    <t>1.3.2.4.6.20</t>
  </si>
  <si>
    <t>1.3.2.4.6.21</t>
  </si>
  <si>
    <t>1.3.2.4.6.22</t>
  </si>
  <si>
    <t>1.3.2.4.6.23</t>
  </si>
  <si>
    <t>Record and Track Complaints. This application function provides the following functionality:</t>
  </si>
  <si>
    <t xml:space="preserve">Capability to record general complaint details </t>
  </si>
  <si>
    <t xml:space="preserve">Capability to record case related complaints against the party record and file in the same manner as any other document </t>
  </si>
  <si>
    <t xml:space="preserve">Capability to enable entry of the person who may be someone other than a party to the case </t>
  </si>
  <si>
    <t xml:space="preserve">Capability to have strict access rights to view complaints </t>
  </si>
  <si>
    <t xml:space="preserve">Capability to list/view complaints by various criteria, e.g. by range of dates and types of complaint </t>
  </si>
  <si>
    <t xml:space="preserve">Capability to select the status of a complaint from a list of values, e.g. complaint resolved or pending </t>
  </si>
  <si>
    <t>1.3.2.5.1</t>
  </si>
  <si>
    <t>1.3.2.5.2</t>
  </si>
  <si>
    <t>1.3.2.5.4</t>
  </si>
  <si>
    <t>1.3.2.5.5</t>
  </si>
  <si>
    <t>1.3.2.5.6</t>
  </si>
  <si>
    <t>1.3.2.5.7</t>
  </si>
  <si>
    <t>1.3.2.5.8</t>
  </si>
  <si>
    <t>1.3.2.5.9</t>
  </si>
  <si>
    <t xml:space="preserve">Capability to support physical, hybrid and digital records </t>
  </si>
  <si>
    <t xml:space="preserve">Capability to capture metadata (unique id nr, date of creation and capture, record type, user ID of creator) </t>
  </si>
  <si>
    <t xml:space="preserve">Capability to automatically populate specific data fields and file details of documents once the template and the paragraphs have been selected, e.g. title, names and addresses </t>
  </si>
  <si>
    <t xml:space="preserve">Capability to create, capture, index, store, find, view, share, edit, version and retain a wide variety of document types </t>
  </si>
  <si>
    <t xml:space="preserve">Capability to create, capture, manage, deliver and archive heavy volumes of data </t>
  </si>
  <si>
    <t xml:space="preserve">Capability to index, process and search document meta-data </t>
  </si>
  <si>
    <t xml:space="preserve">Capability to store and retrieve documents, images and multi-media files </t>
  </si>
  <si>
    <t xml:space="preserve">Capability to manage document lifecycles </t>
  </si>
  <si>
    <t xml:space="preserve">Capability to export documents </t>
  </si>
  <si>
    <t xml:space="preserve">Capability for document check-in / check-out control </t>
  </si>
  <si>
    <t xml:space="preserve">Capability for document versioning </t>
  </si>
  <si>
    <t xml:space="preserve">Capability for content / document capture and scanning </t>
  </si>
  <si>
    <t xml:space="preserve">Capability for image enhancement (despeckling, deskewing, unwanted border removal) </t>
  </si>
  <si>
    <t>Capability to capture various inbound content objects into a Case Folder (paper, electronic document, image, e-mail, voice mail, etc.)</t>
  </si>
  <si>
    <t>Capability to extract data using optical and intelligent character-recognition, e.g. OCR, ICR, MICR and Barcode</t>
  </si>
  <si>
    <t xml:space="preserve">Capability to extract data (document meta-data) from images to enable full text search </t>
  </si>
  <si>
    <t xml:space="preserve">Capability to publish content </t>
  </si>
  <si>
    <t xml:space="preserve">Capability for collaboration and knowledge sharing using multiple mechanisms such as discussion forums, Q&amp;A's, chat, message boards, as well as facilitating user subscription for specific content access and notifications </t>
  </si>
  <si>
    <t xml:space="preserve">Capability to provide information using a web portal </t>
  </si>
  <si>
    <t xml:space="preserve">Capability for user-to-user document routing and tracking of documents. </t>
  </si>
  <si>
    <t>Capability to schedule meetings, events, and sharing of travel plans and calendar</t>
  </si>
  <si>
    <t>Capability to full-text search of scanned documents</t>
  </si>
  <si>
    <t>Manage Incoming Documents. This application function provides the following functionality:</t>
  </si>
  <si>
    <t xml:space="preserve">Capability to receive and accept paper documents / files "over the counter" and electronic documents from an external entity or person, scan (if required), attach the documents to a case, record the receipt and update a case log </t>
  </si>
  <si>
    <t xml:space="preserve">Capability to issue a receipt to the document / file lodger </t>
  </si>
  <si>
    <t xml:space="preserve">Capability to record specific storage / case / file identifiers for each document lodged on a file </t>
  </si>
  <si>
    <t xml:space="preserve">Capability to record the appropriate details for each paper document type so that the processing rules may be performed for that document type </t>
  </si>
  <si>
    <t xml:space="preserve">Capability to set up and maintain rules on who can lodge/receive each incoming document </t>
  </si>
  <si>
    <t xml:space="preserve">Capability to specify who should receive a copy or notification of document </t>
  </si>
  <si>
    <t xml:space="preserve">Capability to identify whether a submitted document is a response to prior correspondence, and relate this to the original correspondence </t>
  </si>
  <si>
    <t xml:space="preserve">Capability to identify what documents may be accepted at what stage of the case (rules) </t>
  </si>
  <si>
    <t xml:space="preserve">Capability to identify / search by type and originator for all documents lodged or produced </t>
  </si>
  <si>
    <t xml:space="preserve">Capability to control access to sensitive documents </t>
  </si>
  <si>
    <t>Manage Outgoing Documents and Notifications. This application function provides the following functionality:</t>
  </si>
  <si>
    <t xml:space="preserve">Capability to select and generate official / standard documents from a list / template related to either / or the case type / event </t>
  </si>
  <si>
    <t>Capability to provide JRLOS departments (e.g. RNP, NPPA, RCS, RBA, MINIJUST) access to templates to complete documents (e.g. pleadings, warrants, orders)</t>
  </si>
  <si>
    <t>Capability to include default information, e.g. case number when producing documents</t>
  </si>
  <si>
    <t xml:space="preserve">Capability to capture additional information specific to an outgoing document </t>
  </si>
  <si>
    <t xml:space="preserve">Capability to select recipients of the document to be dispatched to </t>
  </si>
  <si>
    <t xml:space="preserve">Capability to set/modify the access rights for the sent document </t>
  </si>
  <si>
    <t xml:space="preserve">Capability to send the document to external parties via their preferred communication means, e.g. email, mail, SMS, IECMS notification / IECMS sharing </t>
  </si>
  <si>
    <t xml:space="preserve">Capability to record the production of a document as an event (audit logging) </t>
  </si>
  <si>
    <t xml:space="preserve">Capability to modify document text using word processor functionality </t>
  </si>
  <si>
    <t xml:space="preserve">Capability to preview each document produced before printing and filing </t>
  </si>
  <si>
    <t xml:space="preserve">Capability to store, or not store, each document produced </t>
  </si>
  <si>
    <t xml:space="preserve">Manage Other Documents and Electronic Content </t>
  </si>
  <si>
    <t xml:space="preserve">Capability to manage other internal documents, e.g. notes of meetings or audio recording of a hearing </t>
  </si>
  <si>
    <t xml:space="preserve">Capability to select an application form or supporting document form by its number or by its text descriptor </t>
  </si>
  <si>
    <t>Capability to uniquely identify documents across all organisations</t>
  </si>
  <si>
    <t xml:space="preserve">Capability to easily update any information when recording document details, especially addresses and descriptor characteristics </t>
  </si>
  <si>
    <t xml:space="preserve">Capability to support both system date and filing date for lodgement </t>
  </si>
  <si>
    <t>Court Hearing Event and Notes Management. This application function provides the following functionality:</t>
  </si>
  <si>
    <t>Capability to record the chronology of events during a hearing</t>
  </si>
  <si>
    <t xml:space="preserve">Capability to record audio, video, case transcription and other case information during a hearing </t>
  </si>
  <si>
    <t>Capability to create case hearing notes based on standard comments selected from a list</t>
  </si>
  <si>
    <t>Capability to attach Case Hearing Notes as part of the case information</t>
  </si>
  <si>
    <t xml:space="preserve">Capability to link the case hearing notes to the related case, hearing, party, matter, order, or document </t>
  </si>
  <si>
    <t>Capability to flag the existence of case hearing notes</t>
  </si>
  <si>
    <t>Capability to create standard text templates for case hearing notes</t>
  </si>
  <si>
    <t>Capability to set the access rights for a case hearing note. Access rights define who has the ability to know: whether the Case Note exists; it does exist, but cannot view the contents; or it exists and can see the content</t>
  </si>
  <si>
    <t>Manage Court Session Audio / Video Recording. This application function provides the following functionality:</t>
  </si>
  <si>
    <t xml:space="preserve">Capability to make an audio recording of a court hearing </t>
  </si>
  <si>
    <t xml:space="preserve">Capability to record video of a court hearing </t>
  </si>
  <si>
    <t xml:space="preserve">Capability to link court notes to an audio recording </t>
  </si>
  <si>
    <t xml:space="preserve">Capability to tag (link) events or instances in the audio and/or video recording (timing information) to the case notes for easy searching and indexing, i.e. annotate the audio / video recording </t>
  </si>
  <si>
    <t xml:space="preserve">Capability to generate and print labels (number and barcode) for physical case files </t>
  </si>
  <si>
    <t xml:space="preserve">Capability to scan a barcode on a physical case file </t>
  </si>
  <si>
    <t>Capability to link IECMS Case Information to the scanned barcode and file</t>
  </si>
  <si>
    <t xml:space="preserve">Capability to ensure that the scanned version of a case file and the physical case file are identical (pages are in sync) </t>
  </si>
  <si>
    <t xml:space="preserve">Capability to generate a case file index </t>
  </si>
  <si>
    <t>Capability to record movement details of the case file</t>
  </si>
  <si>
    <t xml:space="preserve">Capability to create and manage a unique code for each client of the e-Filing function </t>
  </si>
  <si>
    <t xml:space="preserve">Capability to reference the client code each time the system is accessed </t>
  </si>
  <si>
    <t xml:space="preserve">Capability to e-File additional documents against an existing case not initially or previously e-filed </t>
  </si>
  <si>
    <t xml:space="preserve">Capability to control access to documents </t>
  </si>
  <si>
    <t xml:space="preserve">Capability to add additional Plaintiffs and Defendant as required </t>
  </si>
  <si>
    <t xml:space="preserve">Capability to display a list of documents e-filed and their current status including reasons for the rejection </t>
  </si>
  <si>
    <t xml:space="preserve">Capability to provide an Audit Log to record all transactions and changes to the status of transactions </t>
  </si>
  <si>
    <t xml:space="preserve">Capability to maintain various workflow work task related information, e.g.: who; task type; resource details; action date; task status; case details; task details; task type; date completed; etc. </t>
  </si>
  <si>
    <t xml:space="preserve">Capability to create / modify manually or automatically work task lists </t>
  </si>
  <si>
    <t xml:space="preserve">Capability to assign tasks to the workflow work task List using various rules, e.g. Pooled, i.e. done at earliest convenience, no action date set; a specific date; “not before” time delay, etc. </t>
  </si>
  <si>
    <t xml:space="preserve">Capability to select a group of tasks from the work task List appropriate to a particular action officer type and action date period </t>
  </si>
  <si>
    <t>Capability to support the assignment of further work tasks including rescheduling a task and repeating the task at a later date</t>
  </si>
  <si>
    <t>Capability to schedule or trigger a single or multiple Work Task(s), e.g. by a case outcome, another workflow Work Task, document filing or other event</t>
  </si>
  <si>
    <t>Capability to generate a notification of assignment / directive to a person concerned, e.g. a notification about the assignment of a task, the status of a task, the flow history of a task, reminder flags of a task, the delay in completion of a task, and the actual completion of a task</t>
  </si>
  <si>
    <t>Capability to change the status of workflow work tasks, e.g. “outstanding” to “completed” once the task has been performed</t>
  </si>
  <si>
    <t xml:space="preserve">Capability to view the full schedule of workflow work tasks pending by case, date or person. </t>
  </si>
  <si>
    <t>Capability to schedule the generation of documents to specific party(s) based on events happening or not happening</t>
  </si>
  <si>
    <t>Capability to automatically generate documents as required by elapsed time triggers or other activity triggers</t>
  </si>
  <si>
    <t>Capability to generate a document as a result of the scheduling of an initiating event</t>
  </si>
  <si>
    <t>Capability to initiate schedule of future events based on user input or occurrence of prior events</t>
  </si>
  <si>
    <t>Capability to allow some trigger functions to be over-ridden by authorised users</t>
  </si>
  <si>
    <t>Capability to automate processes using work tasks</t>
  </si>
  <si>
    <t xml:space="preserve">Capability to monitor workflow status and progress </t>
  </si>
  <si>
    <t xml:space="preserve">Capability to report on process performance </t>
  </si>
  <si>
    <t xml:space="preserve">Capability for alerting and notification based on rules </t>
  </si>
  <si>
    <t xml:space="preserve">Capability to automate and control a business process flow </t>
  </si>
  <si>
    <t xml:space="preserve">Capability to customise / modify the process workflow </t>
  </si>
  <si>
    <t>Capability to set triggers and reminders, and assign actions to users (business roles)</t>
  </si>
  <si>
    <t xml:space="preserve">Capability to identify events coming due or overdue, periods about to expire or expired </t>
  </si>
  <si>
    <t xml:space="preserve">Capability to support sequential, parallel and ad-hoc routing of work </t>
  </si>
  <si>
    <t xml:space="preserve">Capability for housekeeping functions (monitoring and escalating stalled processes, etc.) </t>
  </si>
  <si>
    <t xml:space="preserve">Capability to design and deploy electronic forms </t>
  </si>
  <si>
    <t xml:space="preserve">Capability to support work tasks, e.g. the production of a document, the assignment of a hearing, or a support task like returning items </t>
  </si>
  <si>
    <t xml:space="preserve">Capability to send and receive alerts and notifications to actors within the organisation. It is an important service associated with workflow task management, handover and automation of business processes </t>
  </si>
  <si>
    <t>Capability for alerting for Inmate Completed Sentence</t>
  </si>
  <si>
    <t>Capability for alerting for Provisional Detainee Exceeding 30 Days</t>
  </si>
  <si>
    <t>Capability for alerting for Provisional Detainee Exceeding 30 Days and Whose Case was Communicated to Court with no Action</t>
  </si>
  <si>
    <t>Capability for alerting for Provisional Detainee Exceeding 30 Days with Extension</t>
  </si>
  <si>
    <t>Capability for alerting for Provisional Detainee Exceeding 30 Days with Court Appointment</t>
  </si>
  <si>
    <t>Capability for alerting for Provisional Detainee Exceeding 30 Days Without Taken to Court</t>
  </si>
  <si>
    <t>Capability for alerting for Provisional Detainee with Court Session Today</t>
  </si>
  <si>
    <t>Capability for alerting for Detainees who Completed their Sentence</t>
  </si>
  <si>
    <t>Capability for alerting for Detainees Who Completed 1/4 of Their Sentences</t>
  </si>
  <si>
    <t>Capability for alerting for Detainees About to Complete Their Sentence</t>
  </si>
  <si>
    <t xml:space="preserve">Capability to monitor compliance, i.e. time sensitive activities according to rules (compliance) and norms (performance standards) </t>
  </si>
  <si>
    <t>Capability to track critical dates</t>
  </si>
  <si>
    <t>Capability to calculate the Inmate or Detainee's Release Date</t>
  </si>
  <si>
    <t>Capability to calculate the number of days served</t>
  </si>
  <si>
    <t>Capability to verify if the Inmate has completed 1/4 of his/her sentence</t>
  </si>
  <si>
    <t xml:space="preserve">Capability to record movement (tracking) details of the file. A file must never be unallocated. File movement details include: date and time file due/checked out/returned; file number; present location of file; borrower; reason file needed; and destination </t>
  </si>
  <si>
    <t xml:space="preserve">Capability to select either a file location or an individual from list of values </t>
  </si>
  <si>
    <t xml:space="preserve">Capability to request a confirmation of possession to the recorded holder of a file </t>
  </si>
  <si>
    <t xml:space="preserve">Capability to request a re-confirmation of possession of the file (on an individual file basis) if no activity occurs within “X” days and the file is not in a storage location </t>
  </si>
  <si>
    <t xml:space="preserve">Capability to flag for a missing file when there is any denial by the person it was last allocated to, during re-confirmation of possession </t>
  </si>
  <si>
    <t xml:space="preserve">Capability to flag cases that have their file misplaced. When a case has its file “missing”, a flag will display whenever the case is accessed for inquiry or update </t>
  </si>
  <si>
    <t>Capability to view requested file movements details. The view can be ordered by date, reason, current location, destination or flagged as missing</t>
  </si>
  <si>
    <t xml:space="preserve">Capability to record receipt details of items. This includes the party submitting the item, item description and status such as submitted into evidence </t>
  </si>
  <si>
    <t>Capability to generate a receipt for the item upon receipt of it</t>
  </si>
  <si>
    <t xml:space="preserve">Capability to generate evidence and/or property numbers or other tags related to a specific case </t>
  </si>
  <si>
    <t xml:space="preserve">Capability to track location of evidence items </t>
  </si>
  <si>
    <t>Capability to record the evidence item status e.g.: accepted/marked; identified; returned; or disposed</t>
  </si>
  <si>
    <t xml:space="preserve">Capability to assign, print or display lists of evidence items and other property according to case or party </t>
  </si>
  <si>
    <t>Capability to set the date for the return / disposal of items</t>
  </si>
  <si>
    <t xml:space="preserve">Capability to record the disposal method of the evidence </t>
  </si>
  <si>
    <t>Capability to generate notices to reclaim evidence when the usage is completed. This includes the ability to inform the owner(s) that evidence has been destroyed</t>
  </si>
  <si>
    <t>Capability to view the assignments and allocation of resources (calendar view)</t>
  </si>
  <si>
    <t>Capability to allocate an attorney to a case</t>
  </si>
  <si>
    <t>Capability to schedule tasks assigned to resources</t>
  </si>
  <si>
    <t>Capability to create resource diaries and record/update the relevant characteristics, e.g. diaries will be created for Judges, locations, courtrooms and equipment. Any person, group, or resource will need to be added as a diary holder if any person wishes to record commitments (of any sort) against that person, group or resource</t>
  </si>
  <si>
    <t>Capability to select appointment types from list of values or free text when building a personal diary</t>
  </si>
  <si>
    <t xml:space="preserve">Capability to establish court lists and the associated rules for such lists and assigning cases and judge(s) to the court lists. This will enable tentative and then final allocation of all resources that are needed for a hearing </t>
  </si>
  <si>
    <t xml:space="preserve">Capability to view court lists and Judicial availability in a calendar view </t>
  </si>
  <si>
    <t xml:space="preserve">Capability to define a court calendar (weekends, public holidays and non-sitting days for each location) </t>
  </si>
  <si>
    <t xml:space="preserve">Capability to create specific diary rules for a court list </t>
  </si>
  <si>
    <t xml:space="preserve">Capability to maintain availability information on judges, lawyers, parties and other participants </t>
  </si>
  <si>
    <t xml:space="preserve">Capability to create court lists based on availability and other diary rules </t>
  </si>
  <si>
    <t xml:space="preserve">Capability to set/record dairy rules on who can/cannot hear a particular case </t>
  </si>
  <si>
    <t xml:space="preserve">Capability to identify and display scheduling conflicts. This includes records of all related parties, participants, calendars, case entries, and other data </t>
  </si>
  <si>
    <t xml:space="preserve">Capability to display/print lists that show all events due on specific date or date range sorted by date, event, or other criteria </t>
  </si>
  <si>
    <t xml:space="preserve">Capability to make a recurring and different types of appointment in a diary </t>
  </si>
  <si>
    <t xml:space="preserve">Capability to accept/reject/reschedule an appointment in a diary </t>
  </si>
  <si>
    <t xml:space="preserve">Capability to change the details of an appointment </t>
  </si>
  <si>
    <t xml:space="preserve">Capability to automatically book facilities as required by the case or the hearing type when a booking is made </t>
  </si>
  <si>
    <t xml:space="preserve">Capability to set prompts/reminders for upcoming/overdue appointments, e.g. a day or an hour before an event </t>
  </si>
  <si>
    <t xml:space="preserve">Capability to view the availability of the recipient(s) of the appointment </t>
  </si>
  <si>
    <t xml:space="preserve">Capability to produce request for payments </t>
  </si>
  <si>
    <t xml:space="preserve">Capability to support a range of transaction types from a select list, e.g. fine, service, report or e-Filing </t>
  </si>
  <si>
    <t xml:space="preserve">Capability to produce a proof of payment / receipt </t>
  </si>
  <si>
    <t xml:space="preserve">Capability to support the separation of duty between the issue of the receipt and the recording of the application/document details </t>
  </si>
  <si>
    <t xml:space="preserve">Capability to enable a number of options to cover the possibilities of payment allowable where a fine is applicable, e.g. the fine was paid, the fine was reduced, the fine was waived by an officer, the fine was not paid because the applicant was exempt from paying for some other reason </t>
  </si>
  <si>
    <t>Capability to use configuration facilities to allow system administrators to manage and maintain the metadata (list of values and tables) used to control the system, e.g. add new document types, locations and user rights</t>
  </si>
  <si>
    <t xml:space="preserve">Capability to accommodate archiving of the case records </t>
  </si>
  <si>
    <t>Capability to provide a means of easy retrieval of archived case records</t>
  </si>
  <si>
    <t>Capability for case records to be locked so that no further updates can be made unless the full record retrieved and reactivated</t>
  </si>
  <si>
    <t>Provide procedures and automated support for the regular backup of the IECMS system as well as system restore</t>
  </si>
  <si>
    <t>Capability to maintain logs of back-up and restore activities such that activities can be reapplied from the last backup should a disaster recovery be needed</t>
  </si>
  <si>
    <t>Capability to provide system log records to assist in reviewing case management practices and activities</t>
  </si>
  <si>
    <t>Capability to perform an audit trail of changes with before and after image, and who performed change and through what function</t>
  </si>
  <si>
    <t>Capability to provide the system administrator monitoring facilities to gauge the level of performance of the system, for example, database usage, log usage and performance monitoring facilities</t>
  </si>
  <si>
    <t>Capability to manage the system's users and their privileges (access rights)</t>
  </si>
  <si>
    <t xml:space="preserve">Capability to manage user accounts, i.e. add, update and delete system users, define and assign application and security roles, and report on user security </t>
  </si>
  <si>
    <t xml:space="preserve">Capability to allow “location managers” to self-manage user logons within their respective area </t>
  </si>
  <si>
    <t xml:space="preserve">Capability for logon, authentication and session management: Secure sign-on with password validation and session time-out after a specified period of inactivity </t>
  </si>
  <si>
    <t xml:space="preserve">Capability to manage user groups: Hierarchical grouping of users (e.g. supervisor or chief can access work/documents for those within his/her ‘group’) </t>
  </si>
  <si>
    <t xml:space="preserve">Capability to manage user roles: Multiple roles for individual user (e.g., user for some functions and supervisor for others) </t>
  </si>
  <si>
    <t>Capability to have proper password and session control according to industry standards and policy</t>
  </si>
  <si>
    <t xml:space="preserve">Capability for role-based, folder-based and document level security. ‘Lock-down’ documents deemed confidential so that document can only be viewed (and not downloaded) by those authorised to see such document </t>
  </si>
  <si>
    <t xml:space="preserve">Capability to assign users to roles and roles to functions / folders / documents / information / folders </t>
  </si>
  <si>
    <t xml:space="preserve">Capability to suppress case information from public view (via the Internet, etc.) </t>
  </si>
  <si>
    <t xml:space="preserve">Capability to set access rights to view information on the system (e.g. some orders are access-restricted to certain persons) </t>
  </si>
  <si>
    <t xml:space="preserve">Capability to restrict roles to certain functions </t>
  </si>
  <si>
    <t xml:space="preserve">Capability to assign one or many roles to a person </t>
  </si>
  <si>
    <t xml:space="preserve">Capability to restrict jurisdictional access to individuals </t>
  </si>
  <si>
    <t xml:space="preserve">Capability to restrict access to certain locations by individual </t>
  </si>
  <si>
    <t>Capability to secure specific information fields from certain roles</t>
  </si>
  <si>
    <t xml:space="preserve">Capability to store (enrol) fingerprint and other biometric information in an Automatic Fingerprint Identification System ((AFIS) to assist with identifying individuals based on this information </t>
  </si>
  <si>
    <t>Capability to provide appropriate biometric identification mechanisms in order to uniquely identify a persons</t>
  </si>
  <si>
    <t xml:space="preserve">Capability to support other biometric mechanisms, such as face-recognition </t>
  </si>
  <si>
    <t xml:space="preserve">Capability to receive, track, report, escalate and manage the status and lifecycle of an incident (from start to closed) </t>
  </si>
  <si>
    <t xml:space="preserve">Capability to receive / log an incident by email or SMS </t>
  </si>
  <si>
    <t xml:space="preserve">Capability to notify the originator of the status of the incident by email or SMS </t>
  </si>
  <si>
    <t xml:space="preserve">Capability to record / log basic information related to the incident </t>
  </si>
  <si>
    <t>Capability to record audio of a telephone call</t>
  </si>
  <si>
    <t>Manage Physical Case File. This application function provides the following functionality:</t>
  </si>
  <si>
    <t>Business Process Management and Workflow. The business processes and workflows will be unique for the JRLOS entities. That is why it is essential to have an integrated tool for business process automation. A workflow tool expedites the process by helping to clearly define stages, roles, and permissions. The workflow tool can send email and other notifications and alerts, and will help to put control of business processes in the hands of JRLOS. This module groups application functions that enable and manage workflow. This includes the workflow routing, alerting, notification and physical case file tracking. It also supports business process monitoring and auditing to ensure that processes adhere to standards (legislation) and organizational norms (best practise targets). This application function provides the following functionality:</t>
  </si>
  <si>
    <r>
      <t xml:space="preserve">·         </t>
    </r>
    <r>
      <rPr>
        <sz val="9"/>
        <color theme="1"/>
        <rFont val="Trebuchet MS"/>
        <family val="2"/>
      </rPr>
      <t>Enter data once</t>
    </r>
  </si>
  <si>
    <r>
      <t xml:space="preserve">·         </t>
    </r>
    <r>
      <rPr>
        <sz val="9"/>
        <color theme="1"/>
        <rFont val="Trebuchet MS"/>
        <family val="2"/>
      </rPr>
      <t>Configurable automated workflow/business processes</t>
    </r>
  </si>
  <si>
    <r>
      <t xml:space="preserve">·         </t>
    </r>
    <r>
      <rPr>
        <sz val="9"/>
        <color theme="1"/>
        <rFont val="Trebuchet MS"/>
        <family val="2"/>
      </rPr>
      <t>Event scheduling</t>
    </r>
  </si>
  <si>
    <r>
      <t xml:space="preserve">·         </t>
    </r>
    <r>
      <rPr>
        <sz val="9"/>
        <color theme="1"/>
        <rFont val="Trebuchet MS"/>
        <family val="2"/>
      </rPr>
      <t>Remote access to information</t>
    </r>
  </si>
  <si>
    <r>
      <t xml:space="preserve">·         </t>
    </r>
    <r>
      <rPr>
        <sz val="9"/>
        <color theme="1"/>
        <rFont val="Trebuchet MS"/>
        <family val="2"/>
      </rPr>
      <t>Public access to information/portal</t>
    </r>
  </si>
  <si>
    <r>
      <t xml:space="preserve">·         </t>
    </r>
    <r>
      <rPr>
        <sz val="9"/>
        <color theme="1"/>
        <rFont val="Trebuchet MS"/>
        <family val="2"/>
      </rPr>
      <t xml:space="preserve">Paperless processing of cases </t>
    </r>
  </si>
  <si>
    <t>2                 Information and Electronic Records Management</t>
  </si>
  <si>
    <r>
      <t xml:space="preserve">Information and Electronic Records management </t>
    </r>
    <r>
      <rPr>
        <sz val="9"/>
        <color theme="1"/>
        <rFont val="Trebuchet MS"/>
        <family val="2"/>
      </rPr>
      <t>supports the long-term retention of content through automation and policies, ensuring legal and regulatory compliance.</t>
    </r>
  </si>
  <si>
    <t>·         Capability to capture and create a record in a database (CREATE)</t>
  </si>
  <si>
    <t>·         Capability to modify, update and remove a record in a database (UPDATE AND DESTROY)</t>
  </si>
  <si>
    <t>·         Capability to classify a record in a database, i.e. manage meta-data</t>
  </si>
  <si>
    <t>·         Capability to query records in a database</t>
  </si>
  <si>
    <t>·         Capability to read a record in a database (READ)</t>
  </si>
  <si>
    <t>·         Capability to index records in a database.</t>
  </si>
  <si>
    <t xml:space="preserve">·         Capability to manage an audit trail (creation, use and retention) of records in a database, i.e. access to records, changes made to records, meta-data, etc. </t>
  </si>
  <si>
    <t>·         Capability to manage the retention scheduling of a record in a database</t>
  </si>
  <si>
    <r>
      <t>·         Capability</t>
    </r>
    <r>
      <rPr>
        <sz val="9"/>
        <color rgb="FF0F0F0F"/>
        <rFont val="Trebuchet MS"/>
        <family val="2"/>
      </rPr>
      <t xml:space="preserve"> </t>
    </r>
    <r>
      <rPr>
        <sz val="9"/>
        <color theme="1"/>
        <rFont val="Trebuchet MS"/>
        <family val="2"/>
      </rPr>
      <t>to manage rules regarding records in a database, e.g. retention, disposition, access control, etc.</t>
    </r>
  </si>
  <si>
    <t>·         Capability to control which person (role) has what privileges to access a record in a database (CRUD)</t>
  </si>
  <si>
    <t xml:space="preserve">·         Capability to manage files that store electronic content (documents, audio recordings, etc.) </t>
  </si>
  <si>
    <t xml:space="preserve">·         Capability to report on records stored in a database </t>
  </si>
  <si>
    <t>·         Capability to convert records from one format to another</t>
  </si>
  <si>
    <t>·         Capability to backup and restore records in a database</t>
  </si>
  <si>
    <t>2.1         Record and Manage Case Status, Events and Information</t>
  </si>
  <si>
    <t>2.1.1  General</t>
  </si>
  <si>
    <r>
      <t xml:space="preserve">·         </t>
    </r>
    <r>
      <rPr>
        <sz val="9"/>
        <color rgb="FF0F0F0F"/>
        <rFont val="Trebuchet MS"/>
        <family val="2"/>
      </rPr>
      <t>Capability to record, manage and update information related to a case</t>
    </r>
    <r>
      <rPr>
        <sz val="9"/>
        <color theme="1"/>
        <rFont val="Trebuchet MS"/>
        <family val="2"/>
      </rPr>
      <t xml:space="preserve"> </t>
    </r>
  </si>
  <si>
    <r>
      <t xml:space="preserve">·         </t>
    </r>
    <r>
      <rPr>
        <sz val="9"/>
        <color theme="1"/>
        <rFont val="Trebuchet MS"/>
        <family val="2"/>
      </rPr>
      <t xml:space="preserve">Capability to permit, with proper authorisation (e.g. role based privileges or supervisor approval), recording and updating specific case information and all related data </t>
    </r>
  </si>
  <si>
    <r>
      <t xml:space="preserve">·         </t>
    </r>
    <r>
      <rPr>
        <sz val="9"/>
        <color theme="1"/>
        <rFont val="Trebuchet MS"/>
        <family val="2"/>
      </rPr>
      <t xml:space="preserve">Capability to keep a history of the changes to case information as well as the official making the changes </t>
    </r>
  </si>
  <si>
    <r>
      <t xml:space="preserve">·         </t>
    </r>
    <r>
      <rPr>
        <sz val="9"/>
        <color theme="1"/>
        <rFont val="Trebuchet MS"/>
        <family val="2"/>
      </rPr>
      <t xml:space="preserve">Capability to copy information from one case to another for consolidation and transfer of cases </t>
    </r>
  </si>
  <si>
    <t>2.1.2                 Record and Manage Police Case Information</t>
  </si>
  <si>
    <r>
      <t xml:space="preserve">·         </t>
    </r>
    <r>
      <rPr>
        <sz val="9"/>
        <color rgb="FF0F0F0F"/>
        <rFont val="Trebuchet MS"/>
        <family val="2"/>
      </rPr>
      <t>Capability to record, manage and update information related to a police case or incident</t>
    </r>
    <r>
      <rPr>
        <sz val="9"/>
        <color theme="1"/>
        <rFont val="Trebuchet MS"/>
        <family val="2"/>
      </rPr>
      <t xml:space="preserve"> </t>
    </r>
  </si>
  <si>
    <r>
      <t xml:space="preserve">·         </t>
    </r>
    <r>
      <rPr>
        <sz val="9"/>
        <color rgb="FF0F0F0F"/>
        <rFont val="Trebuchet MS"/>
        <family val="2"/>
      </rPr>
      <t>Capability to enter enhancements to a violation / contravention</t>
    </r>
    <r>
      <rPr>
        <sz val="9"/>
        <color theme="1"/>
        <rFont val="Trebuchet MS"/>
        <family val="2"/>
      </rPr>
      <t xml:space="preserve"> </t>
    </r>
  </si>
  <si>
    <r>
      <t xml:space="preserve">·         </t>
    </r>
    <r>
      <rPr>
        <sz val="9"/>
        <color rgb="FF0F0F0F"/>
        <rFont val="Trebuchet MS"/>
        <family val="2"/>
      </rPr>
      <t>Capability to enter multiple violations / contraventions on a case</t>
    </r>
    <r>
      <rPr>
        <sz val="9"/>
        <color theme="1"/>
        <rFont val="Trebuchet MS"/>
        <family val="2"/>
      </rPr>
      <t xml:space="preserve"> </t>
    </r>
  </si>
  <si>
    <r>
      <t xml:space="preserve">·         </t>
    </r>
    <r>
      <rPr>
        <sz val="9"/>
        <color rgb="FF0F0F0F"/>
        <rFont val="Trebuchet MS"/>
        <family val="2"/>
      </rPr>
      <t>Capability to associate fines with violations / contraventions / offences and automatically charge default fines amounts based on charges sentenced</t>
    </r>
    <r>
      <rPr>
        <sz val="9"/>
        <color theme="1"/>
        <rFont val="Trebuchet MS"/>
        <family val="2"/>
      </rPr>
      <t xml:space="preserve"> </t>
    </r>
  </si>
  <si>
    <r>
      <t xml:space="preserve">·         </t>
    </r>
    <r>
      <rPr>
        <sz val="9"/>
        <color rgb="FF0F0F0F"/>
        <rFont val="Trebuchet MS"/>
        <family val="2"/>
      </rPr>
      <t>Capability to record, manage and update information regarding evidence associated with a Police case, e.g. evidence item number, owner, date of submission, evidence type, status, etc.</t>
    </r>
    <r>
      <rPr>
        <sz val="9"/>
        <color theme="1"/>
        <rFont val="Trebuchet MS"/>
        <family val="2"/>
      </rPr>
      <t xml:space="preserve"> </t>
    </r>
  </si>
  <si>
    <r>
      <t xml:space="preserve">·         </t>
    </r>
    <r>
      <rPr>
        <sz val="9"/>
        <color theme="1"/>
        <rFont val="Trebuchet MS"/>
        <family val="2"/>
      </rPr>
      <t xml:space="preserve">Capability to tag or bag (tamperproof) evidence items for identification (e.g. 2D barcode), tracking and tracing and ensuring a proper chain of evidence management is maintained that will stand up to the scrutiny of the court </t>
    </r>
  </si>
  <si>
    <r>
      <t xml:space="preserve">·         </t>
    </r>
    <r>
      <rPr>
        <sz val="9"/>
        <color rgb="FF0F0F0F"/>
        <rFont val="Trebuchet MS"/>
        <family val="2"/>
      </rPr>
      <t>Capability to record, manage and update information regarding an expert report (e.g. ballistic report or blood test) associated with a Police case, including report type, date, identifier, originator authority, etc.</t>
    </r>
    <r>
      <rPr>
        <sz val="9"/>
        <color theme="1"/>
        <rFont val="Trebuchet MS"/>
        <family val="2"/>
      </rPr>
      <t xml:space="preserve"> </t>
    </r>
  </si>
  <si>
    <t>2.1.3  Record and Manage Prosecution Case Information</t>
  </si>
  <si>
    <r>
      <t xml:space="preserve">·         </t>
    </r>
    <r>
      <rPr>
        <sz val="9"/>
        <color theme="1"/>
        <rFont val="Trebuchet MS"/>
        <family val="2"/>
      </rPr>
      <t>Capability to capture charge details and where applicable charge and/or offence codes</t>
    </r>
  </si>
  <si>
    <r>
      <t xml:space="preserve">·         </t>
    </r>
    <r>
      <rPr>
        <sz val="9"/>
        <color theme="1"/>
        <rFont val="Trebuchet MS"/>
        <family val="2"/>
      </rPr>
      <t>Capability to copy charges from one case to another (or multiple cases)</t>
    </r>
  </si>
  <si>
    <r>
      <t xml:space="preserve">·         </t>
    </r>
    <r>
      <rPr>
        <sz val="9"/>
        <color rgb="FF0F0F0F"/>
        <rFont val="Trebuchet MS"/>
        <family val="2"/>
      </rPr>
      <t>Capability to record, manage and update information regarding evidence associated with a Prosecution case, e.g. evidence item number, owner, date of submission, evidence type, status, etc.</t>
    </r>
    <r>
      <rPr>
        <sz val="9"/>
        <color theme="1"/>
        <rFont val="Trebuchet MS"/>
        <family val="2"/>
      </rPr>
      <t xml:space="preserve"> </t>
    </r>
  </si>
  <si>
    <t>2.1.4  Record and Manage Criminal Record Information</t>
  </si>
  <si>
    <r>
      <t xml:space="preserve">·         </t>
    </r>
    <r>
      <rPr>
        <sz val="9"/>
        <color rgb="FF0F0F0F"/>
        <rFont val="Trebuchet MS"/>
        <family val="2"/>
      </rPr>
      <t>Capability to identify a person and verify or record his/her personal details</t>
    </r>
    <r>
      <rPr>
        <sz val="9"/>
        <color theme="1"/>
        <rFont val="Trebuchet MS"/>
        <family val="2"/>
      </rPr>
      <t xml:space="preserve"> </t>
    </r>
  </si>
  <si>
    <r>
      <t xml:space="preserve">·         </t>
    </r>
    <r>
      <rPr>
        <sz val="9"/>
        <color rgb="FF0F0F0F"/>
        <rFont val="Trebuchet MS"/>
        <family val="2"/>
      </rPr>
      <t xml:space="preserve">Capability to verify and record the reason for requesting the </t>
    </r>
    <r>
      <rPr>
        <sz val="9"/>
        <color theme="1"/>
        <rFont val="Trebuchet MS"/>
        <family val="2"/>
      </rPr>
      <t xml:space="preserve">criminal record clearance certificate </t>
    </r>
  </si>
  <si>
    <r>
      <t xml:space="preserve">·         </t>
    </r>
    <r>
      <rPr>
        <sz val="9"/>
        <color theme="1"/>
        <rFont val="Trebuchet MS"/>
        <family val="2"/>
      </rPr>
      <t>Capability to generate and print a criminal record clearance certificate</t>
    </r>
  </si>
  <si>
    <r>
      <t xml:space="preserve">·         </t>
    </r>
    <r>
      <rPr>
        <sz val="9"/>
        <color theme="1"/>
        <rFont val="Trebuchet MS"/>
        <family val="2"/>
      </rPr>
      <t xml:space="preserve">Verify existing release (liberation) records </t>
    </r>
  </si>
  <si>
    <r>
      <t xml:space="preserve">·         </t>
    </r>
    <r>
      <rPr>
        <sz val="9"/>
        <color rgb="FF0F0F0F"/>
        <rFont val="Trebuchet MS"/>
        <family val="2"/>
      </rPr>
      <t>Capability to record, manage and update information regarding a decision by the court, e.g. crime committed, person's details, ID number, court committing the sentence, sentence, release date from prison</t>
    </r>
    <r>
      <rPr>
        <sz val="9"/>
        <color theme="1"/>
        <rFont val="Trebuchet MS"/>
        <family val="2"/>
      </rPr>
      <t xml:space="preserve"> </t>
    </r>
  </si>
  <si>
    <r>
      <t xml:space="preserve">·         </t>
    </r>
    <r>
      <rPr>
        <sz val="9"/>
        <color rgb="FF0F0F0F"/>
        <rFont val="Trebuchet MS"/>
        <family val="2"/>
      </rPr>
      <t>Capability to record supporting documents</t>
    </r>
  </si>
  <si>
    <r>
      <t xml:space="preserve">·         </t>
    </r>
    <r>
      <rPr>
        <sz val="9"/>
        <color theme="1"/>
        <rFont val="Trebuchet MS"/>
        <family val="2"/>
      </rPr>
      <t>Capability to record and update a person's criminal record information after identifying and verifying his/her identity and personal information</t>
    </r>
  </si>
  <si>
    <r>
      <t xml:space="preserve">·         </t>
    </r>
    <r>
      <rPr>
        <sz val="9"/>
        <color theme="1"/>
        <rFont val="Trebuchet MS"/>
        <family val="2"/>
      </rPr>
      <t>C</t>
    </r>
    <r>
      <rPr>
        <sz val="9"/>
        <color rgb="FF0F0F0F"/>
        <rFont val="Trebuchet MS"/>
        <family val="2"/>
      </rPr>
      <t>apability to capture and store the issued criminal record clearance certificate</t>
    </r>
  </si>
  <si>
    <t>2.1.5  Record and Manage Court Case Information</t>
  </si>
  <si>
    <r>
      <t xml:space="preserve">·         </t>
    </r>
    <r>
      <rPr>
        <sz val="9"/>
        <color theme="1"/>
        <rFont val="Trebuchet MS"/>
        <family val="2"/>
      </rPr>
      <t>Capability to support different categories of cases that are handled differently, e.g. criminal and civil cases, cases with different code and jurisdiction, urgent cases, or specific judicial assignment for specific types of cases</t>
    </r>
  </si>
  <si>
    <r>
      <t xml:space="preserve">·         </t>
    </r>
    <r>
      <rPr>
        <sz val="9"/>
        <color theme="1"/>
        <rFont val="Trebuchet MS"/>
        <family val="2"/>
      </rPr>
      <t>Capability to categorise court cases for reporting and record keeping purposes</t>
    </r>
  </si>
  <si>
    <r>
      <t xml:space="preserve">·         </t>
    </r>
    <r>
      <rPr>
        <sz val="9"/>
        <color theme="1"/>
        <rFont val="Trebuchet MS"/>
        <family val="2"/>
      </rPr>
      <t>Capability to cater for different application types</t>
    </r>
  </si>
  <si>
    <r>
      <t xml:space="preserve">·         </t>
    </r>
    <r>
      <rPr>
        <sz val="9"/>
        <color theme="1"/>
        <rFont val="Trebuchet MS"/>
        <family val="2"/>
      </rPr>
      <t>Capability to capture specific fields of information based on case type, e.g. specific codes used to distinguish case types</t>
    </r>
  </si>
  <si>
    <r>
      <t xml:space="preserve">·         </t>
    </r>
    <r>
      <rPr>
        <sz val="9"/>
        <color theme="1"/>
        <rFont val="Trebuchet MS"/>
        <family val="2"/>
      </rPr>
      <t xml:space="preserve">Capability to generate the case title or style to allow future publishing, e.g. a short phrase that includes plaintiff and defendant names and other information. Special attention is needed for Criminal cases in title creation </t>
    </r>
  </si>
  <si>
    <r>
      <t xml:space="preserve">·         </t>
    </r>
    <r>
      <rPr>
        <sz val="9"/>
        <color theme="1"/>
        <rFont val="Trebuchet MS"/>
        <family val="2"/>
      </rPr>
      <t>Capability to generate the case number automatically either by jurisdiction, case type, year, location or combinations of those or a sequential number. The number is unique to the Judiciary and the IECMS</t>
    </r>
  </si>
  <si>
    <r>
      <t xml:space="preserve">·         </t>
    </r>
    <r>
      <rPr>
        <sz val="9"/>
        <color theme="1"/>
        <rFont val="Trebuchet MS"/>
        <family val="2"/>
      </rPr>
      <t>Capability to store, search and reference (link, map or assign) cases based on cross-reference numbers that is relevant for the Judiciary and other agencies and law firms</t>
    </r>
  </si>
  <si>
    <r>
      <t xml:space="preserve">·         </t>
    </r>
    <r>
      <rPr>
        <sz val="9"/>
        <color theme="1"/>
        <rFont val="Trebuchet MS"/>
        <family val="2"/>
      </rPr>
      <t>Capability to cross-reference numbers (e.g. case file numbers) from other agencies and/or law firms</t>
    </r>
  </si>
  <si>
    <r>
      <t xml:space="preserve">·         </t>
    </r>
    <r>
      <rPr>
        <sz val="9"/>
        <color theme="1"/>
        <rFont val="Trebuchet MS"/>
        <family val="2"/>
      </rPr>
      <t>Capability to create groups of related cases, e.g. several civil cases filed against the same defendant by different plaintiffs</t>
    </r>
  </si>
  <si>
    <r>
      <t xml:space="preserve">·         </t>
    </r>
    <r>
      <rPr>
        <sz val="9"/>
        <color theme="1"/>
        <rFont val="Trebuchet MS"/>
        <family val="2"/>
      </rPr>
      <t>Capability to establish relationships between multiple judges, courts, lawyers, locations, departments, etc.</t>
    </r>
  </si>
  <si>
    <r>
      <t xml:space="preserve">·         </t>
    </r>
    <r>
      <rPr>
        <sz val="9"/>
        <color theme="1"/>
        <rFont val="Trebuchet MS"/>
        <family val="2"/>
      </rPr>
      <t>Capability to un-relate cases</t>
    </r>
  </si>
  <si>
    <r>
      <t xml:space="preserve">·         </t>
    </r>
    <r>
      <rPr>
        <sz val="9"/>
        <color theme="1"/>
        <rFont val="Trebuchet MS"/>
        <family val="2"/>
      </rPr>
      <t>Capability to enter reason for the relationships</t>
    </r>
  </si>
  <si>
    <r>
      <t xml:space="preserve">·         </t>
    </r>
    <r>
      <rPr>
        <sz val="9"/>
        <color theme="1"/>
        <rFont val="Trebuchet MS"/>
        <family val="2"/>
      </rPr>
      <t>Capability to apply a specific change to multiple files, or groups of cases as if they were a single case e.g. transfer groups of cases to a new Judge when the former Judge retires or transfer groups of cases to another division</t>
    </r>
  </si>
  <si>
    <r>
      <t xml:space="preserve">·         </t>
    </r>
    <r>
      <rPr>
        <sz val="9"/>
        <color theme="1"/>
        <rFont val="Trebuchet MS"/>
        <family val="2"/>
      </rPr>
      <t>Capability to assign / record / amend courtroom numbers per court session</t>
    </r>
  </si>
  <si>
    <r>
      <t xml:space="preserve">·         </t>
    </r>
    <r>
      <rPr>
        <sz val="9"/>
        <color rgb="FF0F0F0F"/>
        <rFont val="Trebuchet MS"/>
        <family val="2"/>
      </rPr>
      <t>Capability to record and modify the specific plea and result of each charge</t>
    </r>
  </si>
  <si>
    <r>
      <t xml:space="preserve">·         </t>
    </r>
    <r>
      <rPr>
        <sz val="9"/>
        <color rgb="FF0F0F0F"/>
        <rFont val="Trebuchet MS"/>
        <family val="2"/>
      </rPr>
      <t>Capability to record particulars of an order</t>
    </r>
  </si>
  <si>
    <r>
      <t xml:space="preserve">·         </t>
    </r>
    <r>
      <rPr>
        <sz val="9"/>
        <color rgb="FF0F0F0F"/>
        <rFont val="Trebuchet MS"/>
        <family val="2"/>
      </rPr>
      <t>Capability to relate all orders to a hearing</t>
    </r>
  </si>
  <si>
    <r>
      <t xml:space="preserve">·         </t>
    </r>
    <r>
      <rPr>
        <sz val="9"/>
        <color rgb="FF0F0F0F"/>
        <rFont val="Trebuchet MS"/>
        <family val="2"/>
      </rPr>
      <t>Capability to establish rules that will prevent certain combinations of orders made</t>
    </r>
  </si>
  <si>
    <r>
      <t xml:space="preserve">·         </t>
    </r>
    <r>
      <rPr>
        <sz val="9"/>
        <color rgb="FF0F0F0F"/>
        <rFont val="Trebuchet MS"/>
        <family val="2"/>
      </rPr>
      <t>Capability to enter concurrent or consecutive sentences for an offence</t>
    </r>
  </si>
  <si>
    <r>
      <t xml:space="preserve">·         </t>
    </r>
    <r>
      <rPr>
        <sz val="9"/>
        <color rgb="FF0F0F0F"/>
        <rFont val="Trebuchet MS"/>
        <family val="2"/>
      </rPr>
      <t>Capability to monitor release status of persons at case level or specific to individual charge</t>
    </r>
  </si>
  <si>
    <t>2.2         Identify, Record and Manage Person of Interest Personal Details</t>
  </si>
  <si>
    <t>2.2.1  General</t>
  </si>
  <si>
    <r>
      <t xml:space="preserve">·         </t>
    </r>
    <r>
      <rPr>
        <sz val="9"/>
        <color theme="1"/>
        <rFont val="Trebuchet MS"/>
        <family val="2"/>
      </rPr>
      <t xml:space="preserve">Capability to identify a person of interest (e.g. suspect, accused, detainee, inmate, deceased victim, etc.) based on fingerprint / biometric information from an Automatic Fingerprint Identification System (AFIS) database </t>
    </r>
  </si>
  <si>
    <r>
      <t xml:space="preserve">·         </t>
    </r>
    <r>
      <rPr>
        <sz val="9"/>
        <color theme="1"/>
        <rFont val="Trebuchet MS"/>
        <family val="2"/>
      </rPr>
      <t xml:space="preserve">Capability to permit, with proper authorisation (e.g. role based privileges or supervisor approval), recording and updating information regarding a person of interest </t>
    </r>
  </si>
  <si>
    <r>
      <t xml:space="preserve">·         </t>
    </r>
    <r>
      <rPr>
        <sz val="9"/>
        <color theme="1"/>
        <rFont val="Trebuchet MS"/>
        <family val="2"/>
      </rPr>
      <t xml:space="preserve">Capability to store (enrol) fingerprint and other biometric information in an AFIS to assist with identifying individuals based on this information </t>
    </r>
  </si>
  <si>
    <r>
      <t xml:space="preserve">·         </t>
    </r>
    <r>
      <rPr>
        <sz val="9"/>
        <color theme="1"/>
        <rFont val="Trebuchet MS"/>
        <family val="2"/>
      </rPr>
      <t xml:space="preserve">Capability to interface with NIDA for validating a person of interest's identity (Identity document verification and/or fingerprint verification) </t>
    </r>
  </si>
  <si>
    <r>
      <t xml:space="preserve">·         </t>
    </r>
    <r>
      <rPr>
        <sz val="9"/>
        <color rgb="FF0F0F0F"/>
        <rFont val="Trebuchet MS"/>
        <family val="2"/>
      </rPr>
      <t>Capability to record, manage and update information regarding a person to a case</t>
    </r>
    <r>
      <rPr>
        <sz val="9"/>
        <color theme="1"/>
        <rFont val="Trebuchet MS"/>
        <family val="2"/>
      </rPr>
      <t xml:space="preserve"> </t>
    </r>
  </si>
  <si>
    <r>
      <t xml:space="preserve">·         </t>
    </r>
    <r>
      <rPr>
        <sz val="9"/>
        <color theme="1"/>
        <rFont val="Trebuchet MS"/>
        <family val="2"/>
      </rPr>
      <t xml:space="preserve">Capability to keep a history of the changes to information </t>
    </r>
  </si>
  <si>
    <t>2.2.2  Identify, Record and Manage Police Suspect Personal Details</t>
  </si>
  <si>
    <r>
      <t xml:space="preserve">·         </t>
    </r>
    <r>
      <rPr>
        <sz val="9"/>
        <color rgb="FF0F0F0F"/>
        <rFont val="Trebuchet MS"/>
        <family val="2"/>
      </rPr>
      <t>Capability to record, manage and update information related to a suspect</t>
    </r>
    <r>
      <rPr>
        <sz val="9"/>
        <color theme="1"/>
        <rFont val="Trebuchet MS"/>
        <family val="2"/>
      </rPr>
      <t xml:space="preserve"> </t>
    </r>
  </si>
  <si>
    <r>
      <t xml:space="preserve">·         </t>
    </r>
    <r>
      <rPr>
        <sz val="9"/>
        <color rgb="FF0F0F0F"/>
        <rFont val="Trebuchet MS"/>
        <family val="2"/>
      </rPr>
      <t>Capability to record, manage and update information regarding a suspect's criminal charges (</t>
    </r>
    <r>
      <rPr>
        <sz val="9"/>
        <color theme="1"/>
        <rFont val="Trebuchet MS"/>
        <family val="2"/>
      </rPr>
      <t xml:space="preserve">incidents, charges and counts) </t>
    </r>
  </si>
  <si>
    <t>2.2.3  Identify, Record and Manage Victim and Witness Event Information</t>
  </si>
  <si>
    <r>
      <t xml:space="preserve">·         </t>
    </r>
    <r>
      <rPr>
        <sz val="9"/>
        <color rgb="FF0F0F0F"/>
        <rFont val="Trebuchet MS"/>
        <family val="2"/>
      </rPr>
      <t>Capability to record, manage and update information regarding events related to a victim or witness associated with a Police case</t>
    </r>
  </si>
  <si>
    <t>2.2.4  Identify, Record and Manage Accused's Personal Details</t>
  </si>
  <si>
    <r>
      <t xml:space="preserve">·         </t>
    </r>
    <r>
      <rPr>
        <sz val="9"/>
        <color theme="1"/>
        <rFont val="Trebuchet MS"/>
        <family val="2"/>
      </rPr>
      <t xml:space="preserve">Capability to track criminal charges and count details, duplicating charges, co-defendant, etc. </t>
    </r>
  </si>
  <si>
    <t>2.2.5  Record Fugitive Information</t>
  </si>
  <si>
    <r>
      <t xml:space="preserve">·         </t>
    </r>
    <r>
      <rPr>
        <sz val="9"/>
        <color rgb="FF0F0F0F"/>
        <rFont val="Trebuchet MS"/>
        <family val="2"/>
      </rPr>
      <t>Capability to record, manage and update information regarding a genocide fugitive</t>
    </r>
    <r>
      <rPr>
        <sz val="9"/>
        <color theme="1"/>
        <rFont val="Trebuchet MS"/>
        <family val="2"/>
      </rPr>
      <t xml:space="preserve"> </t>
    </r>
  </si>
  <si>
    <r>
      <t xml:space="preserve">·         </t>
    </r>
    <r>
      <rPr>
        <sz val="9"/>
        <color theme="1"/>
        <rFont val="Trebuchet MS"/>
        <family val="2"/>
      </rPr>
      <t xml:space="preserve">Capability to permit, with proper authorisation (e.g. role based privileges or supervisor approval), amending specific information </t>
    </r>
  </si>
  <si>
    <t>2.2.6  Manage Witness / Victim Intervention Agencies and Administrative Entities</t>
  </si>
  <si>
    <r>
      <t xml:space="preserve">·         </t>
    </r>
    <r>
      <rPr>
        <sz val="9"/>
        <color rgb="FF0F0F0F"/>
        <rFont val="Trebuchet MS"/>
        <family val="2"/>
      </rPr>
      <t>Capability to record, manage and update information regarding intervention and administrative entities (also for reporting purposes) associated with victim and witness protection and assistance</t>
    </r>
  </si>
  <si>
    <t>2.2.7  Record and Manage Court Case Person of Interest Information</t>
  </si>
  <si>
    <t>2.2.8  Identify, Record and Manage Inmate and Detainee Status, Events and Information</t>
  </si>
  <si>
    <t xml:space="preserve">2.2.9  Record Arrest and Provisional Detention Information </t>
  </si>
  <si>
    <r>
      <t xml:space="preserve">·         </t>
    </r>
    <r>
      <rPr>
        <sz val="9"/>
        <color theme="1"/>
        <rFont val="Trebuchet MS"/>
        <family val="2"/>
      </rPr>
      <t xml:space="preserve">Capability to record and modify a Inmate or Detainee's Crime information: Police Statement; Arrest Warrant; Provisional Detention information; Provisional Detention Appeal Decision information; or Provisional Detention Extension information </t>
    </r>
  </si>
  <si>
    <t>2.3         Query Case and Person of Interest Information</t>
  </si>
  <si>
    <t>2.3.1  General</t>
  </si>
  <si>
    <r>
      <t xml:space="preserve">·         </t>
    </r>
    <r>
      <rPr>
        <sz val="9"/>
        <color theme="1"/>
        <rFont val="Trebuchet MS"/>
        <family val="2"/>
      </rPr>
      <t xml:space="preserve">Capability to query and display case information associated with a case </t>
    </r>
  </si>
  <si>
    <r>
      <t xml:space="preserve">·         </t>
    </r>
    <r>
      <rPr>
        <sz val="9"/>
        <color theme="1"/>
        <rFont val="Trebuchet MS"/>
        <family val="2"/>
      </rPr>
      <t xml:space="preserve">Capability to query and retrieve case information using wildcard search criteria </t>
    </r>
  </si>
  <si>
    <r>
      <t xml:space="preserve">·         </t>
    </r>
    <r>
      <rPr>
        <sz val="9"/>
        <color theme="1"/>
        <rFont val="Trebuchet MS"/>
        <family val="2"/>
      </rPr>
      <t>Capability to filter certain events, documents, orders etc. to a specific case</t>
    </r>
  </si>
  <si>
    <r>
      <t xml:space="preserve">·         </t>
    </r>
    <r>
      <rPr>
        <sz val="9"/>
        <color theme="1"/>
        <rFont val="Trebuchet MS"/>
        <family val="2"/>
      </rPr>
      <t xml:space="preserve">Capability to display total number of matches found which match the search selection criteria </t>
    </r>
  </si>
  <si>
    <r>
      <t xml:space="preserve">·         </t>
    </r>
    <r>
      <rPr>
        <sz val="9"/>
        <color theme="1"/>
        <rFont val="Trebuchet MS"/>
        <family val="2"/>
      </rPr>
      <t>Capability to query and display other information from the IECMS system based on proper authorisation (e.g. role based privileges or supervisor approval), e.g. Criminal Records information</t>
    </r>
  </si>
  <si>
    <r>
      <t xml:space="preserve">·         </t>
    </r>
    <r>
      <rPr>
        <sz val="9"/>
        <color theme="1"/>
        <rFont val="Trebuchet MS"/>
        <family val="2"/>
      </rPr>
      <t xml:space="preserve">Capability to search against a variety of parameters, and view the details of a case </t>
    </r>
  </si>
  <si>
    <r>
      <t xml:space="preserve">·         </t>
    </r>
    <r>
      <rPr>
        <sz val="9"/>
        <color theme="1"/>
        <rFont val="Trebuchet MS"/>
        <family val="2"/>
      </rPr>
      <t xml:space="preserve">Capability for internal parties to (and securely) search for cases, documents and/or files </t>
    </r>
  </si>
  <si>
    <r>
      <t xml:space="preserve">·         </t>
    </r>
    <r>
      <rPr>
        <sz val="9"/>
        <color theme="1"/>
        <rFont val="Trebuchet MS"/>
        <family val="2"/>
      </rPr>
      <t xml:space="preserve">Capability to view summarised case status </t>
    </r>
  </si>
  <si>
    <r>
      <t xml:space="preserve">·         </t>
    </r>
    <r>
      <rPr>
        <sz val="9"/>
        <color theme="1"/>
        <rFont val="Trebuchet MS"/>
        <family val="2"/>
      </rPr>
      <t>Capability to apply sort and filter (search) functions to assist with case management</t>
    </r>
  </si>
  <si>
    <r>
      <t xml:space="preserve">·         </t>
    </r>
    <r>
      <rPr>
        <sz val="9"/>
        <color theme="1"/>
        <rFont val="Trebuchet MS"/>
        <family val="2"/>
      </rPr>
      <t>Capability to search and identify inactive cases and groups of cases (e.g. no activity for 6 months)</t>
    </r>
  </si>
  <si>
    <t>2.4         Case Reporting</t>
  </si>
  <si>
    <t>2.4.1  General</t>
  </si>
  <si>
    <r>
      <t xml:space="preserve">·         </t>
    </r>
    <r>
      <rPr>
        <sz val="9"/>
        <color theme="1"/>
        <rFont val="Trebuchet MS"/>
        <family val="2"/>
      </rPr>
      <t xml:space="preserve">Capability to generate reports for Internal and External Stakeholders </t>
    </r>
  </si>
  <si>
    <r>
      <t xml:space="preserve">·         </t>
    </r>
    <r>
      <rPr>
        <sz val="9"/>
        <color theme="1"/>
        <rFont val="Trebuchet MS"/>
        <family val="2"/>
      </rPr>
      <t xml:space="preserve">Capability to view standard pre-defined reports and to generate user-defined reports based on proper authorisation (e.g. role based privileges or supervisor approval) </t>
    </r>
  </si>
  <si>
    <r>
      <t xml:space="preserve">·         </t>
    </r>
    <r>
      <rPr>
        <sz val="9"/>
        <color rgb="FF0F0F0F"/>
        <rFont val="Trebuchet MS"/>
        <family val="2"/>
      </rPr>
      <t>Capability to export reports in different formats, e.g. Excel, Word and PDF</t>
    </r>
    <r>
      <rPr>
        <sz val="9"/>
        <color theme="1"/>
        <rFont val="Trebuchet MS"/>
        <family val="2"/>
      </rPr>
      <t xml:space="preserve"> for additional analysis </t>
    </r>
  </si>
  <si>
    <r>
      <t xml:space="preserve">·         </t>
    </r>
    <r>
      <rPr>
        <sz val="9"/>
        <color rgb="FF0F0F0F"/>
        <rFont val="Trebuchet MS"/>
        <family val="2"/>
      </rPr>
      <t>Capability to support dashboard views for JRLOS personnel</t>
    </r>
    <r>
      <rPr>
        <sz val="9"/>
        <color theme="1"/>
        <rFont val="Trebuchet MS"/>
        <family val="2"/>
      </rPr>
      <t xml:space="preserve"> </t>
    </r>
  </si>
  <si>
    <r>
      <t xml:space="preserve">·         </t>
    </r>
    <r>
      <rPr>
        <sz val="9"/>
        <color rgb="FF0F0F0F"/>
        <rFont val="Trebuchet MS"/>
        <family val="2"/>
      </rPr>
      <t>Capability to select standard or predefined reports from a list of values e.g. the ability to produce reports that can be based on Case Types, and where certain events have or have not occurred</t>
    </r>
    <r>
      <rPr>
        <sz val="9"/>
        <color theme="1"/>
        <rFont val="Trebuchet MS"/>
        <family val="2"/>
      </rPr>
      <t xml:space="preserve"> </t>
    </r>
  </si>
  <si>
    <r>
      <t xml:space="preserve">·         </t>
    </r>
    <r>
      <rPr>
        <sz val="9"/>
        <color rgb="FF0F0F0F"/>
        <rFont val="Trebuchet MS"/>
        <family val="2"/>
      </rPr>
      <t>Capability to produce reports based on a number of user-specified parameters such as dates or activities</t>
    </r>
    <r>
      <rPr>
        <sz val="9"/>
        <color theme="1"/>
        <rFont val="Trebuchet MS"/>
        <family val="2"/>
      </rPr>
      <t xml:space="preserve"> </t>
    </r>
  </si>
  <si>
    <r>
      <t xml:space="preserve">·         </t>
    </r>
    <r>
      <rPr>
        <sz val="9"/>
        <color rgb="FF0F0F0F"/>
        <rFont val="Trebuchet MS"/>
        <family val="2"/>
      </rPr>
      <t>Capability to produce reports in a specific format, i.e. for display via the Internet or for public</t>
    </r>
    <r>
      <rPr>
        <sz val="9"/>
        <color theme="1"/>
        <rFont val="Trebuchet MS"/>
        <family val="2"/>
      </rPr>
      <t xml:space="preserve">ation </t>
    </r>
  </si>
  <si>
    <r>
      <t xml:space="preserve">·         </t>
    </r>
    <r>
      <rPr>
        <sz val="9"/>
        <color theme="1"/>
        <rFont val="Trebuchet MS"/>
        <family val="2"/>
      </rPr>
      <t xml:space="preserve">Capability for reports to be previewed, printed and saved </t>
    </r>
  </si>
  <si>
    <r>
      <t xml:space="preserve">·         </t>
    </r>
    <r>
      <rPr>
        <sz val="9"/>
        <color theme="1"/>
        <rFont val="Trebuchet MS"/>
        <family val="2"/>
      </rPr>
      <t>Capability to build, test, run and save ad hoc reports</t>
    </r>
  </si>
  <si>
    <r>
      <t xml:space="preserve">·         </t>
    </r>
    <r>
      <rPr>
        <sz val="9"/>
        <color theme="1"/>
        <rFont val="Trebuchet MS"/>
        <family val="2"/>
      </rPr>
      <t xml:space="preserve">Capability to support the electronic dissemination of reports, e.g. PDF, email </t>
    </r>
  </si>
  <si>
    <r>
      <t xml:space="preserve">·         </t>
    </r>
    <r>
      <rPr>
        <sz val="9"/>
        <color theme="1"/>
        <rFont val="Trebuchet MS"/>
        <family val="2"/>
      </rPr>
      <t xml:space="preserve">Capability to run each report at predefined frequency, e.g. to run monthly, overnight or on request </t>
    </r>
  </si>
  <si>
    <r>
      <t xml:space="preserve">·         </t>
    </r>
    <r>
      <rPr>
        <sz val="9"/>
        <color rgb="FF0F0F0F"/>
        <rFont val="Trebuchet MS"/>
        <family val="2"/>
      </rPr>
      <t>Capability to restrict access to reports according to pre-defined access levels and at certain times</t>
    </r>
    <r>
      <rPr>
        <sz val="9"/>
        <color theme="1"/>
        <rFont val="Trebuchet MS"/>
        <family val="2"/>
      </rPr>
      <t xml:space="preserve"> </t>
    </r>
  </si>
  <si>
    <r>
      <t xml:space="preserve">·         </t>
    </r>
    <r>
      <rPr>
        <sz val="9"/>
        <color theme="1"/>
        <rFont val="Trebuchet MS"/>
        <family val="2"/>
      </rPr>
      <t xml:space="preserve">Capability to consolidate reports by case type </t>
    </r>
  </si>
  <si>
    <r>
      <t xml:space="preserve">·         </t>
    </r>
    <r>
      <rPr>
        <sz val="9"/>
        <color theme="1"/>
        <rFont val="Trebuchet MS"/>
        <family val="2"/>
      </rPr>
      <t xml:space="preserve">Capability to run standard housekeeping reports e.g. daily operational reports </t>
    </r>
  </si>
  <si>
    <r>
      <t xml:space="preserve">·         </t>
    </r>
    <r>
      <rPr>
        <sz val="9"/>
        <color theme="1"/>
        <rFont val="Trebuchet MS"/>
        <family val="2"/>
      </rPr>
      <t xml:space="preserve">Capability to produce end of period statistics and ad-hoc management reports. Access to Management Reports will be restricted to certain staff </t>
    </r>
  </si>
  <si>
    <r>
      <t xml:space="preserve">·         </t>
    </r>
    <r>
      <rPr>
        <sz val="9"/>
        <color theme="1"/>
        <rFont val="Trebuchet MS"/>
        <family val="2"/>
      </rPr>
      <t>Capability to perform trend analysis, comparison of data and comparison with different time periods e.g. percentage change from last year or last quarter, statistical information and graphics</t>
    </r>
  </si>
  <si>
    <r>
      <t xml:space="preserve">·         </t>
    </r>
    <r>
      <rPr>
        <sz val="9"/>
        <color theme="1"/>
        <rFont val="Trebuchet MS"/>
        <family val="2"/>
      </rPr>
      <t>Capability to generate fine reports, e.g.: fines payment reports for paid, being enforced, successfully enforced, etc.; fines issued; warrants issued for fines, etc.</t>
    </r>
  </si>
  <si>
    <r>
      <t xml:space="preserve">·         </t>
    </r>
    <r>
      <rPr>
        <sz val="9"/>
        <color theme="1"/>
        <rFont val="Trebuchet MS"/>
        <family val="2"/>
      </rPr>
      <t>Capability to generate Complaints Reports</t>
    </r>
  </si>
  <si>
    <t xml:space="preserve">2.4.2  Police Case Reporting </t>
  </si>
  <si>
    <r>
      <t xml:space="preserve">·         </t>
    </r>
    <r>
      <rPr>
        <sz val="9"/>
        <color theme="1"/>
        <rFont val="Trebuchet MS"/>
        <family val="2"/>
      </rPr>
      <t xml:space="preserve">Capability to generate reports for fines and payments received, e.g.: fines payment reports for paid / enforced, fines issued by case types, warrants issued for fines, etc. </t>
    </r>
  </si>
  <si>
    <t xml:space="preserve">2.4.3  Prosecution Case Reporting </t>
  </si>
  <si>
    <t xml:space="preserve">2.4.4  Court Case Reporting </t>
  </si>
  <si>
    <r>
      <t xml:space="preserve">·         </t>
    </r>
    <r>
      <rPr>
        <sz val="9"/>
        <color theme="1"/>
        <rFont val="Trebuchet MS"/>
        <family val="2"/>
      </rPr>
      <t xml:space="preserve">Capability to establish court lists and the associated rules for such lists e.g. 10 matters per days, and assigning cases and judge(s) to Court lists </t>
    </r>
  </si>
  <si>
    <r>
      <t xml:space="preserve">·         </t>
    </r>
    <r>
      <rPr>
        <sz val="9"/>
        <color theme="1"/>
        <rFont val="Trebuchet MS"/>
        <family val="2"/>
      </rPr>
      <t xml:space="preserve">Capability to generate reports on list/diary information </t>
    </r>
  </si>
  <si>
    <r>
      <t xml:space="preserve">·         </t>
    </r>
    <r>
      <rPr>
        <sz val="9"/>
        <color theme="1"/>
        <rFont val="Trebuchet MS"/>
        <family val="2"/>
      </rPr>
      <t xml:space="preserve">Capability to provide external access to lawyers and the public using the Internet </t>
    </r>
  </si>
  <si>
    <r>
      <t xml:space="preserve">·         </t>
    </r>
    <r>
      <rPr>
        <sz val="9"/>
        <color theme="1"/>
        <rFont val="Trebuchet MS"/>
        <family val="2"/>
      </rPr>
      <t>Capability to prompt for Username (ID) and password before access via the Internet is allowed</t>
    </r>
  </si>
  <si>
    <r>
      <t xml:space="preserve">·         </t>
    </r>
    <r>
      <rPr>
        <sz val="9"/>
        <color theme="1"/>
        <rFont val="Trebuchet MS"/>
        <family val="2"/>
      </rPr>
      <t>Capability to have access rights (based on username, ID number, password and relation to case) to information on the Internet</t>
    </r>
  </si>
  <si>
    <t>2.4.6  Report on Inmate / Detainee Information</t>
  </si>
  <si>
    <r>
      <t xml:space="preserve">·         </t>
    </r>
    <r>
      <rPr>
        <sz val="9"/>
        <color theme="1"/>
        <rFont val="Trebuchet MS"/>
        <family val="2"/>
      </rPr>
      <t xml:space="preserve">Capability to report list of Inmates Sentenced to Life Imprisonment </t>
    </r>
  </si>
  <si>
    <r>
      <t xml:space="preserve">·         </t>
    </r>
    <r>
      <rPr>
        <sz val="9"/>
        <color theme="1"/>
        <rFont val="Trebuchet MS"/>
        <family val="2"/>
      </rPr>
      <t xml:space="preserve">Capability to report list of Female Inmates </t>
    </r>
  </si>
  <si>
    <r>
      <t xml:space="preserve">·         </t>
    </r>
    <r>
      <rPr>
        <sz val="9"/>
        <color theme="1"/>
        <rFont val="Trebuchet MS"/>
        <family val="2"/>
      </rPr>
      <t xml:space="preserve">Capability to report list of Male Inmates </t>
    </r>
  </si>
  <si>
    <r>
      <t xml:space="preserve">·         </t>
    </r>
    <r>
      <rPr>
        <sz val="9"/>
        <color theme="1"/>
        <rFont val="Trebuchet MS"/>
        <family val="2"/>
      </rPr>
      <t xml:space="preserve">Capability to report list of Inmates that Appeared Before Court </t>
    </r>
  </si>
  <si>
    <r>
      <t xml:space="preserve">·         </t>
    </r>
    <r>
      <rPr>
        <sz val="9"/>
        <color theme="1"/>
        <rFont val="Trebuchet MS"/>
        <family val="2"/>
      </rPr>
      <t xml:space="preserve">Capability to report list of Inmates that Had Not Appeared Before Court </t>
    </r>
  </si>
  <si>
    <r>
      <t xml:space="preserve">·         </t>
    </r>
    <r>
      <rPr>
        <sz val="9"/>
        <color theme="1"/>
        <rFont val="Trebuchet MS"/>
        <family val="2"/>
      </rPr>
      <t xml:space="preserve">Capability to report list of Foreigners In Prison </t>
    </r>
  </si>
  <si>
    <r>
      <t xml:space="preserve">·         </t>
    </r>
    <r>
      <rPr>
        <sz val="9"/>
        <color theme="1"/>
        <rFont val="Trebuchet MS"/>
        <family val="2"/>
      </rPr>
      <t xml:space="preserve">Capability to report according to Crimes </t>
    </r>
  </si>
  <si>
    <r>
      <t xml:space="preserve">·         </t>
    </r>
    <r>
      <rPr>
        <sz val="9"/>
        <color theme="1"/>
        <rFont val="Trebuchet MS"/>
        <family val="2"/>
      </rPr>
      <t xml:space="preserve">Capability to report list of Inmates of Genocide </t>
    </r>
  </si>
  <si>
    <r>
      <t xml:space="preserve">·         </t>
    </r>
    <r>
      <rPr>
        <sz val="9"/>
        <color theme="1"/>
        <rFont val="Trebuchet MS"/>
        <family val="2"/>
      </rPr>
      <t xml:space="preserve">Capability to report list of Common Criminals </t>
    </r>
  </si>
  <si>
    <r>
      <t xml:space="preserve">·         </t>
    </r>
    <r>
      <rPr>
        <sz val="9"/>
        <color theme="1"/>
        <rFont val="Trebuchet MS"/>
        <family val="2"/>
      </rPr>
      <t xml:space="preserve">Capability to report list of Inmates According to Date of Birth </t>
    </r>
  </si>
  <si>
    <r>
      <t xml:space="preserve">·         </t>
    </r>
    <r>
      <rPr>
        <sz val="9"/>
        <color theme="1"/>
        <rFont val="Trebuchet MS"/>
        <family val="2"/>
      </rPr>
      <t xml:space="preserve">Capability to report list of Women Imprisoned with their Children </t>
    </r>
  </si>
  <si>
    <r>
      <t xml:space="preserve">·         </t>
    </r>
    <r>
      <rPr>
        <sz val="9"/>
        <color theme="1"/>
        <rFont val="Trebuchet MS"/>
        <family val="2"/>
      </rPr>
      <t xml:space="preserve">Capability to report list of Inmates Released </t>
    </r>
  </si>
  <si>
    <r>
      <t xml:space="preserve">·         </t>
    </r>
    <r>
      <rPr>
        <sz val="9"/>
        <color theme="1"/>
        <rFont val="Trebuchet MS"/>
        <family val="2"/>
      </rPr>
      <t xml:space="preserve">Capability to report list of Children Imprisoned with their Mothers </t>
    </r>
  </si>
  <si>
    <r>
      <t xml:space="preserve">·         </t>
    </r>
    <r>
      <rPr>
        <sz val="9"/>
        <color theme="1"/>
        <rFont val="Trebuchet MS"/>
        <family val="2"/>
      </rPr>
      <t xml:space="preserve">Capability to report according to Sentence / Punishment </t>
    </r>
  </si>
  <si>
    <r>
      <t xml:space="preserve">·         </t>
    </r>
    <r>
      <rPr>
        <sz val="9"/>
        <color theme="1"/>
        <rFont val="Trebuchet MS"/>
        <family val="2"/>
      </rPr>
      <t xml:space="preserve">Capability to report according to Date of Release </t>
    </r>
  </si>
  <si>
    <r>
      <t xml:space="preserve">·         </t>
    </r>
    <r>
      <rPr>
        <sz val="9"/>
        <color theme="1"/>
        <rFont val="Trebuchet MS"/>
        <family val="2"/>
      </rPr>
      <t xml:space="preserve">Capability to report list of Children under 12 Released from Prison </t>
    </r>
  </si>
  <si>
    <r>
      <t xml:space="preserve">·         </t>
    </r>
    <r>
      <rPr>
        <sz val="9"/>
        <color theme="1"/>
        <rFont val="Trebuchet MS"/>
        <family val="2"/>
      </rPr>
      <t xml:space="preserve">Capability to report list of Inmates with Court Appointments </t>
    </r>
  </si>
  <si>
    <r>
      <t xml:space="preserve">·         </t>
    </r>
    <r>
      <rPr>
        <sz val="9"/>
        <color theme="1"/>
        <rFont val="Trebuchet MS"/>
        <family val="2"/>
      </rPr>
      <t xml:space="preserve">Capability to report list of New Detainees </t>
    </r>
  </si>
  <si>
    <r>
      <t xml:space="preserve">·         </t>
    </r>
    <r>
      <rPr>
        <sz val="9"/>
        <color theme="1"/>
        <rFont val="Trebuchet MS"/>
        <family val="2"/>
      </rPr>
      <t xml:space="preserve">Capability to report list of Inmates Serving Multiple Crimes </t>
    </r>
  </si>
  <si>
    <r>
      <t xml:space="preserve">·         </t>
    </r>
    <r>
      <rPr>
        <sz val="9"/>
        <color theme="1"/>
        <rFont val="Trebuchet MS"/>
        <family val="2"/>
      </rPr>
      <t xml:space="preserve">Capability to report list of All Inmates </t>
    </r>
  </si>
  <si>
    <r>
      <t xml:space="preserve">·         </t>
    </r>
    <r>
      <rPr>
        <sz val="9"/>
        <color theme="1"/>
        <rFont val="Trebuchet MS"/>
        <family val="2"/>
      </rPr>
      <t xml:space="preserve">Capability to report list of Inmates Who Has Committed Indiscipline </t>
    </r>
  </si>
  <si>
    <r>
      <t xml:space="preserve">·         </t>
    </r>
    <r>
      <rPr>
        <sz val="9"/>
        <color theme="1"/>
        <rFont val="Trebuchet MS"/>
        <family val="2"/>
      </rPr>
      <t xml:space="preserve">Capability to report list of Inmates without a Case File (Dossier) </t>
    </r>
  </si>
  <si>
    <r>
      <t xml:space="preserve">·         </t>
    </r>
    <r>
      <rPr>
        <sz val="9"/>
        <color theme="1"/>
        <rFont val="Trebuchet MS"/>
        <family val="2"/>
      </rPr>
      <t xml:space="preserve">Capability to report list of Inmates with Incomplete Case File (Dossier) </t>
    </r>
  </si>
  <si>
    <r>
      <t xml:space="preserve">·         </t>
    </r>
    <r>
      <rPr>
        <sz val="9"/>
        <color theme="1"/>
        <rFont val="Trebuchet MS"/>
        <family val="2"/>
      </rPr>
      <t xml:space="preserve">Capability to report total Number of Inmates </t>
    </r>
  </si>
  <si>
    <r>
      <t xml:space="preserve">·         </t>
    </r>
    <r>
      <rPr>
        <sz val="9"/>
        <color theme="1"/>
        <rFont val="Trebuchet MS"/>
        <family val="2"/>
      </rPr>
      <t xml:space="preserve">Capability to report number of Male and Female Inmates to date </t>
    </r>
  </si>
  <si>
    <r>
      <t xml:space="preserve">·         </t>
    </r>
    <r>
      <rPr>
        <sz val="9"/>
        <color theme="1"/>
        <rFont val="Trebuchet MS"/>
        <family val="2"/>
      </rPr>
      <t xml:space="preserve">Capability to report number of Male and Female Inmates Waiting for Court Appearance </t>
    </r>
  </si>
  <si>
    <r>
      <t xml:space="preserve">·         </t>
    </r>
    <r>
      <rPr>
        <sz val="9"/>
        <color theme="1"/>
        <rFont val="Trebuchet MS"/>
        <family val="2"/>
      </rPr>
      <t xml:space="preserve">Capability to report number of Inmates that have been Sentenced </t>
    </r>
  </si>
  <si>
    <t>2.5         Record and Track Complaints</t>
  </si>
  <si>
    <r>
      <t xml:space="preserve">·         </t>
    </r>
    <r>
      <rPr>
        <sz val="9"/>
        <color theme="1"/>
        <rFont val="Trebuchet MS"/>
        <family val="2"/>
      </rPr>
      <t xml:space="preserve">Capability to record general complaint details </t>
    </r>
  </si>
  <si>
    <r>
      <t xml:space="preserve">·         </t>
    </r>
    <r>
      <rPr>
        <sz val="9"/>
        <color theme="1"/>
        <rFont val="Trebuchet MS"/>
        <family val="2"/>
      </rPr>
      <t xml:space="preserve">Capability to record case related complaints against the party record and file in the same manner as any other document </t>
    </r>
  </si>
  <si>
    <r>
      <t xml:space="preserve">·         </t>
    </r>
    <r>
      <rPr>
        <sz val="9"/>
        <color theme="1"/>
        <rFont val="Trebuchet MS"/>
        <family val="2"/>
      </rPr>
      <t xml:space="preserve">Capability to enable entry of the person who may be someone other than a party to the case </t>
    </r>
  </si>
  <si>
    <r>
      <t xml:space="preserve">·         </t>
    </r>
    <r>
      <rPr>
        <sz val="9"/>
        <color theme="1"/>
        <rFont val="Trebuchet MS"/>
        <family val="2"/>
      </rPr>
      <t xml:space="preserve">Capability to have strict access rights to view complaints </t>
    </r>
  </si>
  <si>
    <r>
      <t xml:space="preserve">·         </t>
    </r>
    <r>
      <rPr>
        <sz val="9"/>
        <color theme="1"/>
        <rFont val="Trebuchet MS"/>
        <family val="2"/>
      </rPr>
      <t xml:space="preserve">Capability to list/view complaints by various criteria, e.g. by range of dates and types of complaint </t>
    </r>
  </si>
  <si>
    <r>
      <t xml:space="preserve">·         </t>
    </r>
    <r>
      <rPr>
        <sz val="9"/>
        <color theme="1"/>
        <rFont val="Trebuchet MS"/>
        <family val="2"/>
      </rPr>
      <t xml:space="preserve">Capability to select the status of a complaint from a list of values, e.g. complaint resolved or pending </t>
    </r>
  </si>
  <si>
    <t>3                 Document and Enterprise Content Management</t>
  </si>
  <si>
    <r>
      <t xml:space="preserve">·         </t>
    </r>
    <r>
      <rPr>
        <sz val="9"/>
        <color theme="1"/>
        <rFont val="Trebuchet MS"/>
        <family val="2"/>
      </rPr>
      <t xml:space="preserve">Capability to support physical, hybrid and digital records </t>
    </r>
  </si>
  <si>
    <r>
      <t xml:space="preserve">·         </t>
    </r>
    <r>
      <rPr>
        <sz val="9"/>
        <color theme="1"/>
        <rFont val="Trebuchet MS"/>
        <family val="2"/>
      </rPr>
      <t xml:space="preserve">Capability to capture metadata (unique id nr, date of creation and capture, record type, user ID of creator) </t>
    </r>
  </si>
  <si>
    <r>
      <t xml:space="preserve">·         </t>
    </r>
    <r>
      <rPr>
        <sz val="9"/>
        <color theme="1"/>
        <rFont val="Trebuchet MS"/>
        <family val="2"/>
      </rPr>
      <t xml:space="preserve">Capability to automatically populate specific data fields and file details of documents once the template and the paragraphs have been selected, e.g. title, names and addresses </t>
    </r>
  </si>
  <si>
    <r>
      <t xml:space="preserve">·         </t>
    </r>
    <r>
      <rPr>
        <sz val="9"/>
        <color theme="1"/>
        <rFont val="Trebuchet MS"/>
        <family val="2"/>
      </rPr>
      <t xml:space="preserve">Capability to create, capture, index, store, find, view, share, edit, version and retain a wide variety of document types </t>
    </r>
  </si>
  <si>
    <r>
      <t xml:space="preserve">·         </t>
    </r>
    <r>
      <rPr>
        <sz val="9"/>
        <color theme="1"/>
        <rFont val="Trebuchet MS"/>
        <family val="2"/>
      </rPr>
      <t xml:space="preserve">Capability to create, capture, manage, deliver and archive heavy volumes of data </t>
    </r>
  </si>
  <si>
    <r>
      <t xml:space="preserve">·         </t>
    </r>
    <r>
      <rPr>
        <sz val="9"/>
        <color theme="1"/>
        <rFont val="Trebuchet MS"/>
        <family val="2"/>
      </rPr>
      <t xml:space="preserve">Capability to index, process and search document meta-data </t>
    </r>
  </si>
  <si>
    <r>
      <t xml:space="preserve">·         </t>
    </r>
    <r>
      <rPr>
        <sz val="9"/>
        <color theme="1"/>
        <rFont val="Trebuchet MS"/>
        <family val="2"/>
      </rPr>
      <t xml:space="preserve">Capability to store and retrieve documents, images and multi-media files </t>
    </r>
  </si>
  <si>
    <r>
      <t xml:space="preserve">·         </t>
    </r>
    <r>
      <rPr>
        <sz val="9"/>
        <color theme="1"/>
        <rFont val="Trebuchet MS"/>
        <family val="2"/>
      </rPr>
      <t xml:space="preserve">Capability to manage document lifecycles </t>
    </r>
  </si>
  <si>
    <r>
      <t xml:space="preserve">·         </t>
    </r>
    <r>
      <rPr>
        <sz val="9"/>
        <color theme="1"/>
        <rFont val="Trebuchet MS"/>
        <family val="2"/>
      </rPr>
      <t xml:space="preserve">Capability to export documents </t>
    </r>
  </si>
  <si>
    <r>
      <t xml:space="preserve">·         </t>
    </r>
    <r>
      <rPr>
        <sz val="9"/>
        <color theme="1"/>
        <rFont val="Trebuchet MS"/>
        <family val="2"/>
      </rPr>
      <t xml:space="preserve">Capability for document check-in / check-out control </t>
    </r>
  </si>
  <si>
    <r>
      <t xml:space="preserve">·         </t>
    </r>
    <r>
      <rPr>
        <sz val="9"/>
        <color theme="1"/>
        <rFont val="Trebuchet MS"/>
        <family val="2"/>
      </rPr>
      <t xml:space="preserve">Capability for document versioning </t>
    </r>
  </si>
  <si>
    <r>
      <t xml:space="preserve">·         </t>
    </r>
    <r>
      <rPr>
        <sz val="9"/>
        <color theme="1"/>
        <rFont val="Trebuchet MS"/>
        <family val="2"/>
      </rPr>
      <t xml:space="preserve">Capability for content / document capture and scanning </t>
    </r>
  </si>
  <si>
    <r>
      <t xml:space="preserve">·         </t>
    </r>
    <r>
      <rPr>
        <sz val="9"/>
        <color theme="1"/>
        <rFont val="Trebuchet MS"/>
        <family val="2"/>
      </rPr>
      <t xml:space="preserve">Capability for image enhancement (despeckling, deskewing, unwanted border removal) </t>
    </r>
  </si>
  <si>
    <r>
      <t xml:space="preserve">·         </t>
    </r>
    <r>
      <rPr>
        <sz val="9"/>
        <color theme="1"/>
        <rFont val="Trebuchet MS"/>
        <family val="2"/>
      </rPr>
      <t>Capability to capture various inbound content objects into a Case Folder (paper, electronic document, image, e-mail, voice mail, etc.)</t>
    </r>
  </si>
  <si>
    <r>
      <t xml:space="preserve">·         </t>
    </r>
    <r>
      <rPr>
        <sz val="9"/>
        <color theme="1"/>
        <rFont val="Trebuchet MS"/>
        <family val="2"/>
      </rPr>
      <t>Capability to extract data using optical and intelligent character-recognition, e.g. OCR, ICR, MICR and Barcode</t>
    </r>
  </si>
  <si>
    <r>
      <t xml:space="preserve">·         </t>
    </r>
    <r>
      <rPr>
        <sz val="9"/>
        <color theme="1"/>
        <rFont val="Trebuchet MS"/>
        <family val="2"/>
      </rPr>
      <t xml:space="preserve">Capability to extract data (document meta-data) from images to enable full text search </t>
    </r>
  </si>
  <si>
    <r>
      <t xml:space="preserve">·         </t>
    </r>
    <r>
      <rPr>
        <sz val="9"/>
        <color theme="1"/>
        <rFont val="Trebuchet MS"/>
        <family val="2"/>
      </rPr>
      <t xml:space="preserve">Capability to publish content </t>
    </r>
  </si>
  <si>
    <r>
      <t xml:space="preserve">·         </t>
    </r>
    <r>
      <rPr>
        <sz val="9"/>
        <color theme="1"/>
        <rFont val="Trebuchet MS"/>
        <family val="2"/>
      </rPr>
      <t xml:space="preserve">Capability for collaboration and knowledge sharing using multiple mechanisms such as discussion forums, Q&amp;A's, chat, message boards, as well as facilitating user subscription for specific content access and notifications </t>
    </r>
  </si>
  <si>
    <r>
      <t xml:space="preserve">·         </t>
    </r>
    <r>
      <rPr>
        <sz val="9"/>
        <color theme="1"/>
        <rFont val="Trebuchet MS"/>
        <family val="2"/>
      </rPr>
      <t xml:space="preserve">Capability to provide information using a web portal </t>
    </r>
  </si>
  <si>
    <r>
      <t xml:space="preserve">·         </t>
    </r>
    <r>
      <rPr>
        <sz val="9"/>
        <color theme="1"/>
        <rFont val="Trebuchet MS"/>
        <family val="2"/>
      </rPr>
      <t xml:space="preserve">Capability for user-to-user document routing and tracking of documents. </t>
    </r>
  </si>
  <si>
    <r>
      <t xml:space="preserve">·         </t>
    </r>
    <r>
      <rPr>
        <sz val="9"/>
        <color theme="1"/>
        <rFont val="Trebuchet MS"/>
        <family val="2"/>
      </rPr>
      <t>Capability to schedule meetings, events, and sharing of travel plans and calendar</t>
    </r>
  </si>
  <si>
    <r>
      <t xml:space="preserve">·         </t>
    </r>
    <r>
      <rPr>
        <sz val="9"/>
        <color theme="1"/>
        <rFont val="Trebuchet MS"/>
        <family val="2"/>
      </rPr>
      <t>Capability to full-text search of scanned documents</t>
    </r>
  </si>
  <si>
    <t>3.1         Manage Incoming Documents</t>
  </si>
  <si>
    <r>
      <t xml:space="preserve">·         </t>
    </r>
    <r>
      <rPr>
        <sz val="9"/>
        <color theme="1"/>
        <rFont val="Trebuchet MS"/>
        <family val="2"/>
      </rPr>
      <t xml:space="preserve">Capability to receive and accept paper documents / files "over the counter" and electronic documents from an external entity or person, scan (if required), attach the documents to a case, record the receipt and update a case log </t>
    </r>
  </si>
  <si>
    <r>
      <t xml:space="preserve">·         </t>
    </r>
    <r>
      <rPr>
        <sz val="9"/>
        <color theme="1"/>
        <rFont val="Trebuchet MS"/>
        <family val="2"/>
      </rPr>
      <t xml:space="preserve">Capability to issue a receipt to the document / file lodger </t>
    </r>
  </si>
  <si>
    <r>
      <t xml:space="preserve">·         </t>
    </r>
    <r>
      <rPr>
        <sz val="9"/>
        <color theme="1"/>
        <rFont val="Trebuchet MS"/>
        <family val="2"/>
      </rPr>
      <t xml:space="preserve">Capability to record specific storage / case / file identifiers for each document lodged on a file </t>
    </r>
  </si>
  <si>
    <r>
      <t xml:space="preserve">·         </t>
    </r>
    <r>
      <rPr>
        <sz val="9"/>
        <color theme="1"/>
        <rFont val="Trebuchet MS"/>
        <family val="2"/>
      </rPr>
      <t xml:space="preserve">Capability to record the appropriate details for each paper document type so that the processing rules may be performed for that document type </t>
    </r>
  </si>
  <si>
    <r>
      <t xml:space="preserve">·         </t>
    </r>
    <r>
      <rPr>
        <sz val="9"/>
        <color theme="1"/>
        <rFont val="Trebuchet MS"/>
        <family val="2"/>
      </rPr>
      <t xml:space="preserve">Capability to set up and maintain rules on who can lodge/receive each incoming document </t>
    </r>
  </si>
  <si>
    <r>
      <t xml:space="preserve">·         </t>
    </r>
    <r>
      <rPr>
        <sz val="9"/>
        <color theme="1"/>
        <rFont val="Trebuchet MS"/>
        <family val="2"/>
      </rPr>
      <t xml:space="preserve">Capability to specify who should receive a copy or notification of document </t>
    </r>
  </si>
  <si>
    <r>
      <t xml:space="preserve">·         </t>
    </r>
    <r>
      <rPr>
        <sz val="9"/>
        <color theme="1"/>
        <rFont val="Trebuchet MS"/>
        <family val="2"/>
      </rPr>
      <t xml:space="preserve">Capability to identify whether a submitted document is a response to prior correspondence, and relate this to the original correspondence </t>
    </r>
  </si>
  <si>
    <r>
      <t xml:space="preserve">·         </t>
    </r>
    <r>
      <rPr>
        <sz val="9"/>
        <color theme="1"/>
        <rFont val="Trebuchet MS"/>
        <family val="2"/>
      </rPr>
      <t xml:space="preserve">Capability to identify what documents may be accepted at what stage of the case (rules) </t>
    </r>
  </si>
  <si>
    <r>
      <t xml:space="preserve">·         </t>
    </r>
    <r>
      <rPr>
        <sz val="9"/>
        <color theme="1"/>
        <rFont val="Trebuchet MS"/>
        <family val="2"/>
      </rPr>
      <t xml:space="preserve">Capability to identify / search by type and originator for all documents lodged or produced </t>
    </r>
  </si>
  <si>
    <r>
      <t xml:space="preserve">·         </t>
    </r>
    <r>
      <rPr>
        <sz val="9"/>
        <color theme="1"/>
        <rFont val="Trebuchet MS"/>
        <family val="2"/>
      </rPr>
      <t xml:space="preserve">Capability to control access to sensitive documents </t>
    </r>
  </si>
  <si>
    <t xml:space="preserve">3.2         Manage Outgoing Documents and Notifications </t>
  </si>
  <si>
    <r>
      <t xml:space="preserve">·         </t>
    </r>
    <r>
      <rPr>
        <sz val="9"/>
        <color theme="1"/>
        <rFont val="Trebuchet MS"/>
        <family val="2"/>
      </rPr>
      <t xml:space="preserve">Capability to select and generate official / standard documents from a list / template related to either / or the case type / event </t>
    </r>
  </si>
  <si>
    <r>
      <t xml:space="preserve">·         </t>
    </r>
    <r>
      <rPr>
        <sz val="9"/>
        <color theme="1"/>
        <rFont val="Trebuchet MS"/>
        <family val="2"/>
      </rPr>
      <t>Capability to provide JRLOS departments (e.g. RNP, NPPA, RCS, RBA, MINIJUST) access to templates to complete documents (e.g. pleadings, warrants, orders)</t>
    </r>
  </si>
  <si>
    <r>
      <t xml:space="preserve">·         </t>
    </r>
    <r>
      <rPr>
        <sz val="9"/>
        <color theme="1"/>
        <rFont val="Trebuchet MS"/>
        <family val="2"/>
      </rPr>
      <t>Capability to include default information, e.g. case number when producing documents</t>
    </r>
  </si>
  <si>
    <r>
      <t xml:space="preserve">·         </t>
    </r>
    <r>
      <rPr>
        <sz val="9"/>
        <color theme="1"/>
        <rFont val="Trebuchet MS"/>
        <family val="2"/>
      </rPr>
      <t xml:space="preserve">Capability to capture additional information specific to an outgoing document </t>
    </r>
  </si>
  <si>
    <r>
      <t xml:space="preserve">·         </t>
    </r>
    <r>
      <rPr>
        <sz val="9"/>
        <color theme="1"/>
        <rFont val="Trebuchet MS"/>
        <family val="2"/>
      </rPr>
      <t xml:space="preserve">Capability to select recipients of the document to be dispatched to </t>
    </r>
  </si>
  <si>
    <r>
      <t xml:space="preserve">·         </t>
    </r>
    <r>
      <rPr>
        <sz val="9"/>
        <color theme="1"/>
        <rFont val="Trebuchet MS"/>
        <family val="2"/>
      </rPr>
      <t xml:space="preserve">Capability to set/modify the access rights for the sent document </t>
    </r>
  </si>
  <si>
    <r>
      <t xml:space="preserve">·         </t>
    </r>
    <r>
      <rPr>
        <sz val="9"/>
        <color theme="1"/>
        <rFont val="Trebuchet MS"/>
        <family val="2"/>
      </rPr>
      <t xml:space="preserve">Capability to send the document to external parties via their preferred communication means, e.g. email, mail, SMS, IECMS notification / IECMS sharing </t>
    </r>
  </si>
  <si>
    <r>
      <t xml:space="preserve">·         </t>
    </r>
    <r>
      <rPr>
        <sz val="9"/>
        <color theme="1"/>
        <rFont val="Trebuchet MS"/>
        <family val="2"/>
      </rPr>
      <t xml:space="preserve">Capability to record the production of a document as an event (audit logging) </t>
    </r>
  </si>
  <si>
    <r>
      <t xml:space="preserve">·         </t>
    </r>
    <r>
      <rPr>
        <sz val="9"/>
        <color theme="1"/>
        <rFont val="Trebuchet MS"/>
        <family val="2"/>
      </rPr>
      <t xml:space="preserve">Capability to modify document text using word processor functionality </t>
    </r>
  </si>
  <si>
    <r>
      <t xml:space="preserve">·         </t>
    </r>
    <r>
      <rPr>
        <sz val="9"/>
        <color theme="1"/>
        <rFont val="Trebuchet MS"/>
        <family val="2"/>
      </rPr>
      <t xml:space="preserve">Capability to preview each document produced before printing and filing </t>
    </r>
  </si>
  <si>
    <r>
      <t xml:space="preserve">·         </t>
    </r>
    <r>
      <rPr>
        <sz val="9"/>
        <color theme="1"/>
        <rFont val="Trebuchet MS"/>
        <family val="2"/>
      </rPr>
      <t xml:space="preserve">Capability to store, or not store, each document produced </t>
    </r>
  </si>
  <si>
    <t xml:space="preserve">3.3         Manage Other Documents and Electronic Content </t>
  </si>
  <si>
    <t>3.3.1  General</t>
  </si>
  <si>
    <r>
      <t xml:space="preserve">·         </t>
    </r>
    <r>
      <rPr>
        <sz val="9"/>
        <color theme="1"/>
        <rFont val="Trebuchet MS"/>
        <family val="2"/>
      </rPr>
      <t xml:space="preserve">Capability to manage other internal documents, e.g. notes of meetings or audio recording of a hearing </t>
    </r>
  </si>
  <si>
    <r>
      <t xml:space="preserve">·         </t>
    </r>
    <r>
      <rPr>
        <sz val="9"/>
        <color theme="1"/>
        <rFont val="Trebuchet MS"/>
        <family val="2"/>
      </rPr>
      <t xml:space="preserve">Capability to select an application form or supporting document form by its number or by its text descriptor </t>
    </r>
  </si>
  <si>
    <r>
      <t xml:space="preserve">·         </t>
    </r>
    <r>
      <rPr>
        <sz val="9"/>
        <color theme="1"/>
        <rFont val="Trebuchet MS"/>
        <family val="2"/>
      </rPr>
      <t>Capability to uniquely identify documents across all organisations</t>
    </r>
  </si>
  <si>
    <r>
      <t xml:space="preserve">·         </t>
    </r>
    <r>
      <rPr>
        <sz val="9"/>
        <color theme="1"/>
        <rFont val="Trebuchet MS"/>
        <family val="2"/>
      </rPr>
      <t xml:space="preserve">Capability to easily update any information when recording document details, especially addresses and descriptor characteristics </t>
    </r>
  </si>
  <si>
    <r>
      <t xml:space="preserve">·         </t>
    </r>
    <r>
      <rPr>
        <sz val="9"/>
        <color theme="1"/>
        <rFont val="Trebuchet MS"/>
        <family val="2"/>
      </rPr>
      <t xml:space="preserve">Capability to support both system date and filing date for lodgement </t>
    </r>
  </si>
  <si>
    <t>3.3.2  Court Hearing Event and Notes Management</t>
  </si>
  <si>
    <r>
      <t xml:space="preserve">·         </t>
    </r>
    <r>
      <rPr>
        <sz val="9"/>
        <color theme="1"/>
        <rFont val="Trebuchet MS"/>
        <family val="2"/>
      </rPr>
      <t>Capability to record the chronology of events during a hearing</t>
    </r>
  </si>
  <si>
    <r>
      <t xml:space="preserve">·         </t>
    </r>
    <r>
      <rPr>
        <sz val="9"/>
        <color theme="1"/>
        <rFont val="Trebuchet MS"/>
        <family val="2"/>
      </rPr>
      <t xml:space="preserve">Capability to record audio, video, case transcription and other case information during a hearing </t>
    </r>
  </si>
  <si>
    <r>
      <t xml:space="preserve">·         </t>
    </r>
    <r>
      <rPr>
        <sz val="9"/>
        <color theme="1"/>
        <rFont val="Trebuchet MS"/>
        <family val="2"/>
      </rPr>
      <t>Capability to create case hearing notes based on standard comments selected from a list</t>
    </r>
  </si>
  <si>
    <r>
      <t xml:space="preserve">·         </t>
    </r>
    <r>
      <rPr>
        <sz val="9"/>
        <color theme="1"/>
        <rFont val="Trebuchet MS"/>
        <family val="2"/>
      </rPr>
      <t>Capability to attach Case Hearing Notes as part of the case information</t>
    </r>
  </si>
  <si>
    <r>
      <t xml:space="preserve">·         </t>
    </r>
    <r>
      <rPr>
        <sz val="9"/>
        <color theme="1"/>
        <rFont val="Trebuchet MS"/>
        <family val="2"/>
      </rPr>
      <t xml:space="preserve">Capability to link the case hearing notes to the related case, hearing, party, matter, order, or document </t>
    </r>
  </si>
  <si>
    <r>
      <t xml:space="preserve">·         </t>
    </r>
    <r>
      <rPr>
        <sz val="9"/>
        <color theme="1"/>
        <rFont val="Trebuchet MS"/>
        <family val="2"/>
      </rPr>
      <t>Capability to flag the existence of case hearing notes</t>
    </r>
  </si>
  <si>
    <r>
      <t xml:space="preserve">·         </t>
    </r>
    <r>
      <rPr>
        <sz val="9"/>
        <color theme="1"/>
        <rFont val="Trebuchet MS"/>
        <family val="2"/>
      </rPr>
      <t>Capability to create standard text templates for case hearing notes</t>
    </r>
  </si>
  <si>
    <r>
      <t xml:space="preserve">·         </t>
    </r>
    <r>
      <rPr>
        <sz val="9"/>
        <color theme="1"/>
        <rFont val="Trebuchet MS"/>
        <family val="2"/>
      </rPr>
      <t>Capability to set the access rights for a case hearing note. Access rights define who has the ability to know: whether the Case Note exists; it does exist, but cannot view the contents; or it exists and can see the content</t>
    </r>
  </si>
  <si>
    <t>3.3.3  Manage Court Session Audio / Video Recording</t>
  </si>
  <si>
    <r>
      <t xml:space="preserve">·         </t>
    </r>
    <r>
      <rPr>
        <sz val="9"/>
        <color theme="1"/>
        <rFont val="Trebuchet MS"/>
        <family val="2"/>
      </rPr>
      <t xml:space="preserve">Capability to make an audio recording of a court hearing </t>
    </r>
  </si>
  <si>
    <r>
      <t xml:space="preserve">·         </t>
    </r>
    <r>
      <rPr>
        <sz val="9"/>
        <color theme="1"/>
        <rFont val="Trebuchet MS"/>
        <family val="2"/>
      </rPr>
      <t xml:space="preserve">Capability to record video of a court hearing </t>
    </r>
  </si>
  <si>
    <r>
      <t xml:space="preserve">·         </t>
    </r>
    <r>
      <rPr>
        <sz val="9"/>
        <color theme="1"/>
        <rFont val="Trebuchet MS"/>
        <family val="2"/>
      </rPr>
      <t xml:space="preserve">Capability to link court notes to an audio recording </t>
    </r>
  </si>
  <si>
    <r>
      <t xml:space="preserve">·         </t>
    </r>
    <r>
      <rPr>
        <sz val="9"/>
        <color theme="1"/>
        <rFont val="Trebuchet MS"/>
        <family val="2"/>
      </rPr>
      <t xml:space="preserve">Capability to tag (link) events or instances in the audio and/or video recording (timing information) to the case notes for easy searching and indexing, i.e. annotate the audio / video recording </t>
    </r>
  </si>
  <si>
    <t xml:space="preserve">3.4         Manage Physical Case File </t>
  </si>
  <si>
    <r>
      <t xml:space="preserve">·         </t>
    </r>
    <r>
      <rPr>
        <sz val="9"/>
        <color theme="1"/>
        <rFont val="Trebuchet MS"/>
        <family val="2"/>
      </rPr>
      <t xml:space="preserve">Capability to generate and print labels (number and barcode) for physical case files </t>
    </r>
  </si>
  <si>
    <r>
      <t xml:space="preserve">·         </t>
    </r>
    <r>
      <rPr>
        <sz val="9"/>
        <color theme="1"/>
        <rFont val="Trebuchet MS"/>
        <family val="2"/>
      </rPr>
      <t xml:space="preserve">Capability to scan a barcode on a physical case file </t>
    </r>
  </si>
  <si>
    <r>
      <t xml:space="preserve">·         </t>
    </r>
    <r>
      <rPr>
        <sz val="9"/>
        <color theme="1"/>
        <rFont val="Trebuchet MS"/>
        <family val="2"/>
      </rPr>
      <t>Capability to link IECMS Case Information to the scanned barcode and file</t>
    </r>
  </si>
  <si>
    <r>
      <t xml:space="preserve">·         </t>
    </r>
    <r>
      <rPr>
        <sz val="9"/>
        <color theme="1"/>
        <rFont val="Trebuchet MS"/>
        <family val="2"/>
      </rPr>
      <t xml:space="preserve">Capability to ensure that the scanned version of a case file and the physical case file are identical (pages are in sync) </t>
    </r>
  </si>
  <si>
    <r>
      <t xml:space="preserve">·         </t>
    </r>
    <r>
      <rPr>
        <sz val="9"/>
        <color theme="1"/>
        <rFont val="Trebuchet MS"/>
        <family val="2"/>
      </rPr>
      <t xml:space="preserve">Capability to generate a case file index </t>
    </r>
  </si>
  <si>
    <r>
      <t xml:space="preserve">·         </t>
    </r>
    <r>
      <rPr>
        <sz val="9"/>
        <color theme="1"/>
        <rFont val="Trebuchet MS"/>
        <family val="2"/>
      </rPr>
      <t>Capability to record movement details of the case file</t>
    </r>
  </si>
  <si>
    <t>4                 Business Process Management and Workflow</t>
  </si>
  <si>
    <r>
      <t xml:space="preserve">·         </t>
    </r>
    <r>
      <rPr>
        <sz val="9"/>
        <color theme="1"/>
        <rFont val="Trebuchet MS"/>
        <family val="2"/>
      </rPr>
      <t xml:space="preserve">Capability to maintain various workflow work task related information, e.g.: who; task type; resource details; action date; task status; case details; task details; task type; date completed; etc. </t>
    </r>
  </si>
  <si>
    <r>
      <t xml:space="preserve">·         </t>
    </r>
    <r>
      <rPr>
        <sz val="9"/>
        <color theme="1"/>
        <rFont val="Trebuchet MS"/>
        <family val="2"/>
      </rPr>
      <t xml:space="preserve">Capability to create / modify manually or automatically work task lists </t>
    </r>
  </si>
  <si>
    <r>
      <t xml:space="preserve">·         </t>
    </r>
    <r>
      <rPr>
        <sz val="9"/>
        <color theme="1"/>
        <rFont val="Trebuchet MS"/>
        <family val="2"/>
      </rPr>
      <t xml:space="preserve">Capability to assign tasks to the workflow work task List using various rules, e.g. Pooled, i.e. done at earliest convenience, no action date set; a specific date; “not before” time delay, etc. </t>
    </r>
  </si>
  <si>
    <r>
      <t xml:space="preserve">·         </t>
    </r>
    <r>
      <rPr>
        <sz val="9"/>
        <color theme="1"/>
        <rFont val="Trebuchet MS"/>
        <family val="2"/>
      </rPr>
      <t xml:space="preserve">Capability to select a group of tasks from the work task List appropriate to a particular action officer type and action date period </t>
    </r>
  </si>
  <si>
    <r>
      <t xml:space="preserve">·         </t>
    </r>
    <r>
      <rPr>
        <sz val="9"/>
        <color theme="1"/>
        <rFont val="Trebuchet MS"/>
        <family val="2"/>
      </rPr>
      <t>Capability to support the assignment of further work tasks including rescheduling a task and repeating the task at a later date</t>
    </r>
  </si>
  <si>
    <r>
      <t xml:space="preserve">·         </t>
    </r>
    <r>
      <rPr>
        <sz val="9"/>
        <color theme="1"/>
        <rFont val="Trebuchet MS"/>
        <family val="2"/>
      </rPr>
      <t>Capability to schedule or trigger a single or multiple Work Task(s), e.g. by a case outcome, another workflow Work Task, document filing or other event</t>
    </r>
  </si>
  <si>
    <r>
      <t xml:space="preserve">·         </t>
    </r>
    <r>
      <rPr>
        <sz val="9"/>
        <color theme="1"/>
        <rFont val="Trebuchet MS"/>
        <family val="2"/>
      </rPr>
      <t>Capability to generate a notification of assignment / directive to a person concerned, e.g. a notification about the assignment of a task, the status of a task, the flow history of a task, reminder flags of a task, the delay in completion of a task, and the actual completion of a task</t>
    </r>
  </si>
  <si>
    <r>
      <t xml:space="preserve">·         </t>
    </r>
    <r>
      <rPr>
        <sz val="9"/>
        <color theme="1"/>
        <rFont val="Trebuchet MS"/>
        <family val="2"/>
      </rPr>
      <t>Capability to change the status of workflow work tasks, e.g. “outstanding” to “completed” once the task has been performed</t>
    </r>
  </si>
  <si>
    <r>
      <t xml:space="preserve">·         </t>
    </r>
    <r>
      <rPr>
        <sz val="9"/>
        <color theme="1"/>
        <rFont val="Trebuchet MS"/>
        <family val="2"/>
      </rPr>
      <t>Capability</t>
    </r>
    <r>
      <rPr>
        <sz val="9"/>
        <color rgb="FF0F0F0F"/>
        <rFont val="Trebuchet MS"/>
        <family val="2"/>
      </rPr>
      <t xml:space="preserve"> </t>
    </r>
    <r>
      <rPr>
        <sz val="9"/>
        <color theme="1"/>
        <rFont val="Trebuchet MS"/>
        <family val="2"/>
      </rPr>
      <t xml:space="preserve">to view the full schedule of workflow work tasks pending by case, date or person. </t>
    </r>
  </si>
  <si>
    <r>
      <t xml:space="preserve">·         </t>
    </r>
    <r>
      <rPr>
        <sz val="9"/>
        <color theme="1"/>
        <rFont val="Trebuchet MS"/>
        <family val="2"/>
      </rPr>
      <t>Capability to schedule the generation of documents to specific party(s) based on events happening or not happening</t>
    </r>
  </si>
  <si>
    <r>
      <t xml:space="preserve">·         </t>
    </r>
    <r>
      <rPr>
        <sz val="9"/>
        <color theme="1"/>
        <rFont val="Trebuchet MS"/>
        <family val="2"/>
      </rPr>
      <t>Capability to automatically generate documents as required by elapsed time triggers or other activity triggers</t>
    </r>
  </si>
  <si>
    <r>
      <t xml:space="preserve">·         </t>
    </r>
    <r>
      <rPr>
        <sz val="9"/>
        <color theme="1"/>
        <rFont val="Trebuchet MS"/>
        <family val="2"/>
      </rPr>
      <t>Capability to generate a document as a result of the scheduling of an initiating event</t>
    </r>
  </si>
  <si>
    <r>
      <t xml:space="preserve">·         </t>
    </r>
    <r>
      <rPr>
        <sz val="9"/>
        <color theme="1"/>
        <rFont val="Trebuchet MS"/>
        <family val="2"/>
      </rPr>
      <t>Capability to initiate schedule of future events based on user input or occurrence of prior events</t>
    </r>
  </si>
  <si>
    <r>
      <t xml:space="preserve">·         </t>
    </r>
    <r>
      <rPr>
        <sz val="9"/>
        <color theme="1"/>
        <rFont val="Trebuchet MS"/>
        <family val="2"/>
      </rPr>
      <t>Capability to allow some trigger functions to be over-ridden by authorised users</t>
    </r>
  </si>
  <si>
    <r>
      <t xml:space="preserve">·         </t>
    </r>
    <r>
      <rPr>
        <sz val="9"/>
        <color theme="1"/>
        <rFont val="Trebuchet MS"/>
        <family val="2"/>
      </rPr>
      <t>Capability to automate processes using work tasks</t>
    </r>
  </si>
  <si>
    <r>
      <t xml:space="preserve">·         </t>
    </r>
    <r>
      <rPr>
        <sz val="9"/>
        <color theme="1"/>
        <rFont val="Trebuchet MS"/>
        <family val="2"/>
      </rPr>
      <t xml:space="preserve">Capability to monitor workflow status and progress </t>
    </r>
  </si>
  <si>
    <r>
      <t xml:space="preserve">·         </t>
    </r>
    <r>
      <rPr>
        <sz val="9"/>
        <color theme="1"/>
        <rFont val="Trebuchet MS"/>
        <family val="2"/>
      </rPr>
      <t xml:space="preserve">Capability to report on process performance </t>
    </r>
  </si>
  <si>
    <r>
      <t xml:space="preserve">·         </t>
    </r>
    <r>
      <rPr>
        <sz val="9"/>
        <color theme="1"/>
        <rFont val="Trebuchet MS"/>
        <family val="2"/>
      </rPr>
      <t xml:space="preserve">Capability for alerting and notification based on rules </t>
    </r>
  </si>
  <si>
    <t xml:space="preserve">4.1         Process Workflow </t>
  </si>
  <si>
    <t>4.1.1  General</t>
  </si>
  <si>
    <r>
      <t xml:space="preserve">·         </t>
    </r>
    <r>
      <rPr>
        <sz val="9"/>
        <color theme="1"/>
        <rFont val="Trebuchet MS"/>
        <family val="2"/>
      </rPr>
      <t xml:space="preserve">Capability to automate and control a business process flow </t>
    </r>
  </si>
  <si>
    <r>
      <t xml:space="preserve">·         </t>
    </r>
    <r>
      <rPr>
        <sz val="9"/>
        <color theme="1"/>
        <rFont val="Trebuchet MS"/>
        <family val="2"/>
      </rPr>
      <t xml:space="preserve">Capability to customise / modify the process workflow </t>
    </r>
  </si>
  <si>
    <r>
      <t xml:space="preserve">·         </t>
    </r>
    <r>
      <rPr>
        <sz val="9"/>
        <color theme="1"/>
        <rFont val="Trebuchet MS"/>
        <family val="2"/>
      </rPr>
      <t>Capability to set triggers and reminders, and assign actions to users (business roles)</t>
    </r>
  </si>
  <si>
    <r>
      <t xml:space="preserve">·         </t>
    </r>
    <r>
      <rPr>
        <sz val="9"/>
        <color theme="1"/>
        <rFont val="Trebuchet MS"/>
        <family val="2"/>
      </rPr>
      <t xml:space="preserve">Capability to identify events coming due or overdue, periods about to expire or expired </t>
    </r>
  </si>
  <si>
    <r>
      <t xml:space="preserve">·         </t>
    </r>
    <r>
      <rPr>
        <sz val="9"/>
        <color theme="1"/>
        <rFont val="Trebuchet MS"/>
        <family val="2"/>
      </rPr>
      <t xml:space="preserve">Capability to support sequential, parallel and ad-hoc routing of work </t>
    </r>
  </si>
  <si>
    <r>
      <t xml:space="preserve">·         </t>
    </r>
    <r>
      <rPr>
        <sz val="9"/>
        <color theme="1"/>
        <rFont val="Trebuchet MS"/>
        <family val="2"/>
      </rPr>
      <t xml:space="preserve">Capability for housekeeping functions (monitoring and escalating stalled processes, etc.) </t>
    </r>
  </si>
  <si>
    <r>
      <t xml:space="preserve">·         </t>
    </r>
    <r>
      <rPr>
        <sz val="9"/>
        <color theme="1"/>
        <rFont val="Trebuchet MS"/>
        <family val="2"/>
      </rPr>
      <t xml:space="preserve">Capability to design and deploy electronic forms </t>
    </r>
  </si>
  <si>
    <r>
      <t xml:space="preserve">·         </t>
    </r>
    <r>
      <rPr>
        <sz val="9"/>
        <color theme="1"/>
        <rFont val="Trebuchet MS"/>
        <family val="2"/>
      </rPr>
      <t xml:space="preserve">Capability to support work tasks, e.g. the production of a document, the assignment of a hearing, or a support task like returning items </t>
    </r>
  </si>
  <si>
    <t>4.2         Alerting and Notification</t>
  </si>
  <si>
    <t>4.2.1  General</t>
  </si>
  <si>
    <r>
      <t xml:space="preserve">·         </t>
    </r>
    <r>
      <rPr>
        <sz val="9"/>
        <color theme="1"/>
        <rFont val="Trebuchet MS"/>
        <family val="2"/>
      </rPr>
      <t xml:space="preserve">Capability to send and receive alerts and notifications to actors within the organisation. It is an important service associated with workflow task management, handover and automation of business processes </t>
    </r>
  </si>
  <si>
    <t>4.2.2  Inmate / Detainee Alerting and Notification</t>
  </si>
  <si>
    <r>
      <t xml:space="preserve">·         </t>
    </r>
    <r>
      <rPr>
        <sz val="9"/>
        <color theme="1"/>
        <rFont val="Trebuchet MS"/>
        <family val="2"/>
      </rPr>
      <t>Capability for alerting for Inmate Completed Sentence</t>
    </r>
  </si>
  <si>
    <r>
      <t xml:space="preserve">·         </t>
    </r>
    <r>
      <rPr>
        <sz val="9"/>
        <color theme="1"/>
        <rFont val="Trebuchet MS"/>
        <family val="2"/>
      </rPr>
      <t>Capability for alerting for Provisional Detainee Exceeding 30 Days</t>
    </r>
  </si>
  <si>
    <r>
      <t xml:space="preserve">·         </t>
    </r>
    <r>
      <rPr>
        <sz val="9"/>
        <color theme="1"/>
        <rFont val="Trebuchet MS"/>
        <family val="2"/>
      </rPr>
      <t>Capability for alerting for Provisional Detainee Exceeding 30 Days and Whose Case was Communicated to Court with no Action</t>
    </r>
  </si>
  <si>
    <r>
      <t xml:space="preserve">·         </t>
    </r>
    <r>
      <rPr>
        <sz val="9"/>
        <color theme="1"/>
        <rFont val="Trebuchet MS"/>
        <family val="2"/>
      </rPr>
      <t>Capability for alerting for Provisional Detainee Exceeding 30 Days with Extension</t>
    </r>
  </si>
  <si>
    <r>
      <t xml:space="preserve">·         </t>
    </r>
    <r>
      <rPr>
        <sz val="9"/>
        <color theme="1"/>
        <rFont val="Trebuchet MS"/>
        <family val="2"/>
      </rPr>
      <t>Capability for alerting for Provisional Detainee Exceeding 30 Days with Court Appointment</t>
    </r>
  </si>
  <si>
    <r>
      <t xml:space="preserve">·         </t>
    </r>
    <r>
      <rPr>
        <sz val="9"/>
        <color theme="1"/>
        <rFont val="Trebuchet MS"/>
        <family val="2"/>
      </rPr>
      <t>Capability for alerting for Provisional Detainee Exceeding 30 Days Without Taken to Court</t>
    </r>
  </si>
  <si>
    <r>
      <t xml:space="preserve">·         </t>
    </r>
    <r>
      <rPr>
        <sz val="9"/>
        <color theme="1"/>
        <rFont val="Trebuchet MS"/>
        <family val="2"/>
      </rPr>
      <t>Capability for alerting for Provisional Detainee with Court Session Today</t>
    </r>
  </si>
  <si>
    <r>
      <t xml:space="preserve">·         </t>
    </r>
    <r>
      <rPr>
        <sz val="9"/>
        <color theme="1"/>
        <rFont val="Trebuchet MS"/>
        <family val="2"/>
      </rPr>
      <t>Capability for alerting for Detainees who Completed their Sentence</t>
    </r>
  </si>
  <si>
    <r>
      <t xml:space="preserve">·         </t>
    </r>
    <r>
      <rPr>
        <sz val="9"/>
        <color theme="1"/>
        <rFont val="Trebuchet MS"/>
        <family val="2"/>
      </rPr>
      <t>Capability for alerting for Detainees Who Completed 1/4 of Their Sentences</t>
    </r>
  </si>
  <si>
    <r>
      <t xml:space="preserve">·         </t>
    </r>
    <r>
      <rPr>
        <sz val="9"/>
        <color theme="1"/>
        <rFont val="Trebuchet MS"/>
        <family val="2"/>
      </rPr>
      <t>Capability for alerting for Detainees About to Complete Their Sentence</t>
    </r>
  </si>
  <si>
    <t>4.3         Compliance Monitoring, Business Activity Monitoring and Auditing</t>
  </si>
  <si>
    <t>4.3.1  General</t>
  </si>
  <si>
    <r>
      <t xml:space="preserve">·         </t>
    </r>
    <r>
      <rPr>
        <sz val="9"/>
        <color theme="1"/>
        <rFont val="Trebuchet MS"/>
        <family val="2"/>
      </rPr>
      <t xml:space="preserve">Capability to monitor compliance, i.e. time sensitive activities according to rules (compliance) and norms (performance standards) </t>
    </r>
  </si>
  <si>
    <r>
      <t xml:space="preserve">·         </t>
    </r>
    <r>
      <rPr>
        <sz val="9"/>
        <color theme="1"/>
        <rFont val="Trebuchet MS"/>
        <family val="2"/>
      </rPr>
      <t>Capability to track critical dates</t>
    </r>
  </si>
  <si>
    <t>4.3.2  Detention / Rehabilitation Compliance Monitoring and Auditing</t>
  </si>
  <si>
    <r>
      <t xml:space="preserve">·         </t>
    </r>
    <r>
      <rPr>
        <sz val="9"/>
        <color theme="1"/>
        <rFont val="Trebuchet MS"/>
        <family val="2"/>
      </rPr>
      <t>Capability to calculate the Inmate or Detainee's Release Date</t>
    </r>
  </si>
  <si>
    <r>
      <t xml:space="preserve">·         </t>
    </r>
    <r>
      <rPr>
        <sz val="9"/>
        <color theme="1"/>
        <rFont val="Trebuchet MS"/>
        <family val="2"/>
      </rPr>
      <t>Capability to calculate the number of days served</t>
    </r>
  </si>
  <si>
    <r>
      <t xml:space="preserve">·         </t>
    </r>
    <r>
      <rPr>
        <sz val="9"/>
        <color theme="1"/>
        <rFont val="Trebuchet MS"/>
        <family val="2"/>
      </rPr>
      <t>Capability to verify if the Inmate has completed 1/4 of his/her sentence</t>
    </r>
  </si>
  <si>
    <t>4.4         Track Physical Case File</t>
  </si>
  <si>
    <r>
      <t xml:space="preserve">·         </t>
    </r>
    <r>
      <rPr>
        <sz val="9"/>
        <color theme="1"/>
        <rFont val="Trebuchet MS"/>
        <family val="2"/>
      </rPr>
      <t xml:space="preserve">Capability to record movement (tracking) details of the file. A file must never be unallocated. File movement details include: date and time file due/checked out/returned; file number; present location of file; borrower; reason file needed; and destination </t>
    </r>
  </si>
  <si>
    <r>
      <t xml:space="preserve">·         </t>
    </r>
    <r>
      <rPr>
        <sz val="9"/>
        <color theme="1"/>
        <rFont val="Trebuchet MS"/>
        <family val="2"/>
      </rPr>
      <t xml:space="preserve">Capability to select either a file location or an individual from list of values </t>
    </r>
  </si>
  <si>
    <r>
      <t xml:space="preserve">·         </t>
    </r>
    <r>
      <rPr>
        <sz val="9"/>
        <color theme="1"/>
        <rFont val="Trebuchet MS"/>
        <family val="2"/>
      </rPr>
      <t xml:space="preserve">Capability to request a confirmation of possession to the recorded holder of a file </t>
    </r>
  </si>
  <si>
    <r>
      <t xml:space="preserve">·         </t>
    </r>
    <r>
      <rPr>
        <sz val="9"/>
        <color theme="1"/>
        <rFont val="Trebuchet MS"/>
        <family val="2"/>
      </rPr>
      <t xml:space="preserve">Capability to request a re-confirmation of possession of the file (on an individual file basis) if no activity occurs within “X” days and the file is not in a storage location </t>
    </r>
  </si>
  <si>
    <r>
      <t xml:space="preserve">·         </t>
    </r>
    <r>
      <rPr>
        <sz val="9"/>
        <color theme="1"/>
        <rFont val="Trebuchet MS"/>
        <family val="2"/>
      </rPr>
      <t xml:space="preserve">Capability to flag for a missing file when there is any denial by the person it was last allocated to, during re-confirmation of possession </t>
    </r>
  </si>
  <si>
    <r>
      <t xml:space="preserve">·         </t>
    </r>
    <r>
      <rPr>
        <sz val="9"/>
        <color theme="1"/>
        <rFont val="Trebuchet MS"/>
        <family val="2"/>
      </rPr>
      <t xml:space="preserve">Capability to flag cases that have their file misplaced. When a case has its file “missing”, a flag will display whenever the case is accessed for inquiry or update </t>
    </r>
  </si>
  <si>
    <r>
      <t xml:space="preserve">·         </t>
    </r>
    <r>
      <rPr>
        <sz val="9"/>
        <color theme="1"/>
        <rFont val="Trebuchet MS"/>
        <family val="2"/>
      </rPr>
      <t>Capability to view requested file movements details. The view can be ordered by date, reason, current location, destination or flagged as missing</t>
    </r>
  </si>
  <si>
    <t>4.6         Manage and Track Evidence and Property Items</t>
  </si>
  <si>
    <r>
      <t xml:space="preserve">·         </t>
    </r>
    <r>
      <rPr>
        <sz val="9"/>
        <color theme="1"/>
        <rFont val="Trebuchet MS"/>
        <family val="2"/>
      </rPr>
      <t xml:space="preserve">Capability to record receipt details of items. This includes the party submitting the item, item description and status such as submitted into evidence </t>
    </r>
  </si>
  <si>
    <r>
      <t xml:space="preserve">·         </t>
    </r>
    <r>
      <rPr>
        <sz val="9"/>
        <color theme="1"/>
        <rFont val="Trebuchet MS"/>
        <family val="2"/>
      </rPr>
      <t>Capability to generate a receipt for the item upon receipt of it</t>
    </r>
  </si>
  <si>
    <r>
      <t xml:space="preserve">·         </t>
    </r>
    <r>
      <rPr>
        <sz val="9"/>
        <color theme="1"/>
        <rFont val="Trebuchet MS"/>
        <family val="2"/>
      </rPr>
      <t xml:space="preserve">Capability to generate evidence and/or property numbers or other tags related to a specific case </t>
    </r>
  </si>
  <si>
    <r>
      <t xml:space="preserve">·         </t>
    </r>
    <r>
      <rPr>
        <sz val="9"/>
        <color theme="1"/>
        <rFont val="Trebuchet MS"/>
        <family val="2"/>
      </rPr>
      <t xml:space="preserve">Capability to track location of evidence items </t>
    </r>
  </si>
  <si>
    <r>
      <t xml:space="preserve">·         </t>
    </r>
    <r>
      <rPr>
        <sz val="9"/>
        <color theme="1"/>
        <rFont val="Trebuchet MS"/>
        <family val="2"/>
      </rPr>
      <t>Capability to record the evidence item status e.g.: accepted/marked; identified; returned; or disposed</t>
    </r>
  </si>
  <si>
    <r>
      <t xml:space="preserve">·         </t>
    </r>
    <r>
      <rPr>
        <sz val="9"/>
        <color theme="1"/>
        <rFont val="Trebuchet MS"/>
        <family val="2"/>
      </rPr>
      <t xml:space="preserve">Capability to assign, print or display lists of evidence items and other property according to case or party </t>
    </r>
  </si>
  <si>
    <r>
      <t xml:space="preserve">·         </t>
    </r>
    <r>
      <rPr>
        <sz val="9"/>
        <color theme="1"/>
        <rFont val="Trebuchet MS"/>
        <family val="2"/>
      </rPr>
      <t>Capability to set the date for the return / disposal of items</t>
    </r>
  </si>
  <si>
    <r>
      <t xml:space="preserve">·         </t>
    </r>
    <r>
      <rPr>
        <sz val="9"/>
        <color theme="1"/>
        <rFont val="Trebuchet MS"/>
        <family val="2"/>
      </rPr>
      <t xml:space="preserve">Capability to record the disposal method of the evidence </t>
    </r>
  </si>
  <si>
    <r>
      <t xml:space="preserve">·         </t>
    </r>
    <r>
      <rPr>
        <sz val="9"/>
        <color theme="1"/>
        <rFont val="Trebuchet MS"/>
        <family val="2"/>
      </rPr>
      <t>Capability to generate notices to reclaim evidence when the usage is completed. This includes the ability to inform the owner(s) that evidence has been destroyed</t>
    </r>
  </si>
  <si>
    <t>4.7         Case Scheduling and Resource management</t>
  </si>
  <si>
    <t>4.7.1  Public Civil Litigation Case Scheduling and Resource Management</t>
  </si>
  <si>
    <r>
      <t xml:space="preserve">·         </t>
    </r>
    <r>
      <rPr>
        <sz val="9"/>
        <color theme="1"/>
        <rFont val="Trebuchet MS"/>
        <family val="2"/>
      </rPr>
      <t>Capability to view the assignments and allocation of resources (calendar view)</t>
    </r>
  </si>
  <si>
    <r>
      <t xml:space="preserve">·         </t>
    </r>
    <r>
      <rPr>
        <sz val="9"/>
        <color theme="1"/>
        <rFont val="Trebuchet MS"/>
        <family val="2"/>
      </rPr>
      <t>Capability to allocate an attorney to a case</t>
    </r>
  </si>
  <si>
    <r>
      <t xml:space="preserve">·         </t>
    </r>
    <r>
      <rPr>
        <sz val="9"/>
        <color theme="1"/>
        <rFont val="Trebuchet MS"/>
        <family val="2"/>
      </rPr>
      <t>Capability to schedule tasks assigned to resources</t>
    </r>
  </si>
  <si>
    <t>4.7.2  Court Case Scheduling and Resource Management</t>
  </si>
  <si>
    <r>
      <t xml:space="preserve">·         </t>
    </r>
    <r>
      <rPr>
        <sz val="9"/>
        <color theme="1"/>
        <rFont val="Trebuchet MS"/>
        <family val="2"/>
      </rPr>
      <t>Capability to create resource diaries and record/update the relevant characteristics, e.g. diaries will be created for Judges, locations, courtrooms and equipment. Any person, group, or resource will need to be added as a diary holder if any person wishes to record commitments (of any sort) against that person, group or resource</t>
    </r>
  </si>
  <si>
    <r>
      <t xml:space="preserve">·         </t>
    </r>
    <r>
      <rPr>
        <sz val="9"/>
        <color theme="1"/>
        <rFont val="Trebuchet MS"/>
        <family val="2"/>
      </rPr>
      <t>Capability to select appointment types from list of values or free text when building a personal diary</t>
    </r>
  </si>
  <si>
    <r>
      <t xml:space="preserve">·         </t>
    </r>
    <r>
      <rPr>
        <sz val="9"/>
        <color rgb="FF0F0F0F"/>
        <rFont val="Trebuchet MS"/>
        <family val="2"/>
      </rPr>
      <t>Capability to establish court lists and the associated rules for such lists and assigning cases and judge(s) to the court lists. This will enable tentative and then final allocation of all resources that are needed for a hearing</t>
    </r>
    <r>
      <rPr>
        <sz val="9"/>
        <color theme="1"/>
        <rFont val="Trebuchet MS"/>
        <family val="2"/>
      </rPr>
      <t xml:space="preserve"> </t>
    </r>
  </si>
  <si>
    <r>
      <t xml:space="preserve">·         </t>
    </r>
    <r>
      <rPr>
        <sz val="9"/>
        <color rgb="FF0F0F0F"/>
        <rFont val="Trebuchet MS"/>
        <family val="2"/>
      </rPr>
      <t>Capability to view court lists and Judicial availability in a calendar view</t>
    </r>
    <r>
      <rPr>
        <sz val="9"/>
        <color theme="1"/>
        <rFont val="Trebuchet MS"/>
        <family val="2"/>
      </rPr>
      <t xml:space="preserve"> </t>
    </r>
  </si>
  <si>
    <r>
      <t xml:space="preserve">·         </t>
    </r>
    <r>
      <rPr>
        <sz val="9"/>
        <color rgb="FF0F0F0F"/>
        <rFont val="Trebuchet MS"/>
        <family val="2"/>
      </rPr>
      <t>Capability to define a court calendar (weekends, public holidays and non-sitting days for each location)</t>
    </r>
    <r>
      <rPr>
        <sz val="9"/>
        <color theme="1"/>
        <rFont val="Trebuchet MS"/>
        <family val="2"/>
      </rPr>
      <t xml:space="preserve"> </t>
    </r>
  </si>
  <si>
    <r>
      <t xml:space="preserve">·         </t>
    </r>
    <r>
      <rPr>
        <sz val="9"/>
        <color rgb="FF0F0F0F"/>
        <rFont val="Trebuchet MS"/>
        <family val="2"/>
      </rPr>
      <t>Capability to create specific diary rules for a court list</t>
    </r>
    <r>
      <rPr>
        <sz val="9"/>
        <color theme="1"/>
        <rFont val="Trebuchet MS"/>
        <family val="2"/>
      </rPr>
      <t xml:space="preserve"> </t>
    </r>
  </si>
  <si>
    <r>
      <t xml:space="preserve">·         </t>
    </r>
    <r>
      <rPr>
        <sz val="9"/>
        <color rgb="FF0F0F0F"/>
        <rFont val="Trebuchet MS"/>
        <family val="2"/>
      </rPr>
      <t>Capability to maintain availability information on judges, lawyers, parties and other participants</t>
    </r>
    <r>
      <rPr>
        <sz val="9"/>
        <color theme="1"/>
        <rFont val="Trebuchet MS"/>
        <family val="2"/>
      </rPr>
      <t xml:space="preserve"> </t>
    </r>
  </si>
  <si>
    <r>
      <t xml:space="preserve">·         </t>
    </r>
    <r>
      <rPr>
        <sz val="9"/>
        <color rgb="FF0F0F0F"/>
        <rFont val="Trebuchet MS"/>
        <family val="2"/>
      </rPr>
      <t>Capability to create court lists based on availability and other diary rules</t>
    </r>
    <r>
      <rPr>
        <sz val="9"/>
        <color theme="1"/>
        <rFont val="Trebuchet MS"/>
        <family val="2"/>
      </rPr>
      <t xml:space="preserve"> </t>
    </r>
  </si>
  <si>
    <r>
      <t xml:space="preserve">·         </t>
    </r>
    <r>
      <rPr>
        <sz val="9"/>
        <color rgb="FF0F0F0F"/>
        <rFont val="Trebuchet MS"/>
        <family val="2"/>
      </rPr>
      <t>Capability to set/record dairy rules on who can/cannot hear a particular case</t>
    </r>
    <r>
      <rPr>
        <sz val="9"/>
        <color theme="1"/>
        <rFont val="Trebuchet MS"/>
        <family val="2"/>
      </rPr>
      <t xml:space="preserve"> </t>
    </r>
  </si>
  <si>
    <r>
      <t xml:space="preserve">·         </t>
    </r>
    <r>
      <rPr>
        <sz val="9"/>
        <color rgb="FF0F0F0F"/>
        <rFont val="Trebuchet MS"/>
        <family val="2"/>
      </rPr>
      <t>Capability to identify and display scheduling conflicts. This includes records of all related parties, participants, calendars, case entries, and other data</t>
    </r>
    <r>
      <rPr>
        <sz val="9"/>
        <color theme="1"/>
        <rFont val="Trebuchet MS"/>
        <family val="2"/>
      </rPr>
      <t xml:space="preserve"> </t>
    </r>
  </si>
  <si>
    <r>
      <t xml:space="preserve">·         </t>
    </r>
    <r>
      <rPr>
        <sz val="9"/>
        <color rgb="FF0F0F0F"/>
        <rFont val="Trebuchet MS"/>
        <family val="2"/>
      </rPr>
      <t>Capability to display/print lists that show all events due on specific date or date range sorted by date, event, or other criteria</t>
    </r>
    <r>
      <rPr>
        <sz val="9"/>
        <color theme="1"/>
        <rFont val="Trebuchet MS"/>
        <family val="2"/>
      </rPr>
      <t xml:space="preserve"> </t>
    </r>
  </si>
  <si>
    <r>
      <t xml:space="preserve">·         </t>
    </r>
    <r>
      <rPr>
        <sz val="9"/>
        <color rgb="FF0F0F0F"/>
        <rFont val="Trebuchet MS"/>
        <family val="2"/>
      </rPr>
      <t>Capability to make a recurring and different types of appointment in a diary</t>
    </r>
    <r>
      <rPr>
        <sz val="9"/>
        <color theme="1"/>
        <rFont val="Trebuchet MS"/>
        <family val="2"/>
      </rPr>
      <t xml:space="preserve"> </t>
    </r>
  </si>
  <si>
    <r>
      <t xml:space="preserve">·         </t>
    </r>
    <r>
      <rPr>
        <sz val="9"/>
        <color rgb="FF0F0F0F"/>
        <rFont val="Trebuchet MS"/>
        <family val="2"/>
      </rPr>
      <t>Capability to accept/reject/reschedule an appointment in a diary</t>
    </r>
    <r>
      <rPr>
        <sz val="9"/>
        <color theme="1"/>
        <rFont val="Trebuchet MS"/>
        <family val="2"/>
      </rPr>
      <t xml:space="preserve"> </t>
    </r>
  </si>
  <si>
    <r>
      <t xml:space="preserve">·         </t>
    </r>
    <r>
      <rPr>
        <sz val="9"/>
        <color rgb="FF0F0F0F"/>
        <rFont val="Trebuchet MS"/>
        <family val="2"/>
      </rPr>
      <t>Capability to change the details of an appointment</t>
    </r>
    <r>
      <rPr>
        <sz val="9"/>
        <color theme="1"/>
        <rFont val="Trebuchet MS"/>
        <family val="2"/>
      </rPr>
      <t xml:space="preserve"> </t>
    </r>
  </si>
  <si>
    <r>
      <t xml:space="preserve">·         </t>
    </r>
    <r>
      <rPr>
        <sz val="9"/>
        <color rgb="FF0F0F0F"/>
        <rFont val="Trebuchet MS"/>
        <family val="2"/>
      </rPr>
      <t>Capability to automatically book facilities as required by the case or the hearing type when a booking is made</t>
    </r>
    <r>
      <rPr>
        <sz val="9"/>
        <color theme="1"/>
        <rFont val="Trebuchet MS"/>
        <family val="2"/>
      </rPr>
      <t xml:space="preserve"> </t>
    </r>
  </si>
  <si>
    <r>
      <t xml:space="preserve">·         </t>
    </r>
    <r>
      <rPr>
        <sz val="9"/>
        <color rgb="FF0F0F0F"/>
        <rFont val="Trebuchet MS"/>
        <family val="2"/>
      </rPr>
      <t>Capability to set prompts/reminders for upcoming/overdue appointments, e.g. a day or an hour before an event</t>
    </r>
    <r>
      <rPr>
        <sz val="9"/>
        <color theme="1"/>
        <rFont val="Trebuchet MS"/>
        <family val="2"/>
      </rPr>
      <t xml:space="preserve"> </t>
    </r>
  </si>
  <si>
    <r>
      <t xml:space="preserve">·         </t>
    </r>
    <r>
      <rPr>
        <sz val="9"/>
        <color rgb="FF0F0F0F"/>
        <rFont val="Trebuchet MS"/>
        <family val="2"/>
      </rPr>
      <t>Capability to view the availability of the recipient(s) of the appointment</t>
    </r>
    <r>
      <rPr>
        <sz val="9"/>
        <color theme="1"/>
        <rFont val="Trebuchet MS"/>
        <family val="2"/>
      </rPr>
      <t xml:space="preserve"> </t>
    </r>
  </si>
  <si>
    <t>5                 Payment Module</t>
  </si>
  <si>
    <r>
      <t xml:space="preserve">·         </t>
    </r>
    <r>
      <rPr>
        <sz val="9"/>
        <color theme="1"/>
        <rFont val="Trebuchet MS"/>
        <family val="2"/>
      </rPr>
      <t xml:space="preserve">Capability </t>
    </r>
    <r>
      <rPr>
        <sz val="9"/>
        <color rgb="FF0F0F0F"/>
        <rFont val="Trebuchet MS"/>
        <family val="2"/>
      </rPr>
      <t>to produce request for payments</t>
    </r>
    <r>
      <rPr>
        <sz val="9"/>
        <color theme="1"/>
        <rFont val="Trebuchet MS"/>
        <family val="2"/>
      </rPr>
      <t xml:space="preserve"> </t>
    </r>
  </si>
  <si>
    <r>
      <t xml:space="preserve">·         </t>
    </r>
    <r>
      <rPr>
        <sz val="9"/>
        <color theme="1"/>
        <rFont val="Trebuchet MS"/>
        <family val="2"/>
      </rPr>
      <t xml:space="preserve">Capability to support a range of transaction types from a select list, e.g. fine, service, report or e-Filing </t>
    </r>
  </si>
  <si>
    <r>
      <t xml:space="preserve">·         </t>
    </r>
    <r>
      <rPr>
        <sz val="9"/>
        <color theme="1"/>
        <rFont val="Trebuchet MS"/>
        <family val="2"/>
      </rPr>
      <t xml:space="preserve">Capability </t>
    </r>
    <r>
      <rPr>
        <sz val="9"/>
        <color rgb="FF0F0F0F"/>
        <rFont val="Trebuchet MS"/>
        <family val="2"/>
      </rPr>
      <t>to produce a proof of payment / receipt</t>
    </r>
    <r>
      <rPr>
        <sz val="9"/>
        <color theme="1"/>
        <rFont val="Trebuchet MS"/>
        <family val="2"/>
      </rPr>
      <t xml:space="preserve"> </t>
    </r>
  </si>
  <si>
    <r>
      <t xml:space="preserve">·         </t>
    </r>
    <r>
      <rPr>
        <sz val="9"/>
        <color theme="1"/>
        <rFont val="Trebuchet MS"/>
        <family val="2"/>
      </rPr>
      <t xml:space="preserve">Capability </t>
    </r>
    <r>
      <rPr>
        <sz val="9"/>
        <color rgb="FF0F0F0F"/>
        <rFont val="Trebuchet MS"/>
        <family val="2"/>
      </rPr>
      <t>to support the separation of duty between the issue of the receipt and the recording of the application/document details</t>
    </r>
    <r>
      <rPr>
        <sz val="9"/>
        <color theme="1"/>
        <rFont val="Trebuchet MS"/>
        <family val="2"/>
      </rPr>
      <t xml:space="preserve"> </t>
    </r>
  </si>
  <si>
    <r>
      <t xml:space="preserve">·         </t>
    </r>
    <r>
      <rPr>
        <sz val="9"/>
        <color theme="1"/>
        <rFont val="Trebuchet MS"/>
        <family val="2"/>
      </rPr>
      <t xml:space="preserve">Capability </t>
    </r>
    <r>
      <rPr>
        <sz val="9"/>
        <color rgb="FF0F0F0F"/>
        <rFont val="Trebuchet MS"/>
        <family val="2"/>
      </rPr>
      <t>to enable a number of options to cover the possibilities of payment allowable where a fine is applicable, e.g.</t>
    </r>
    <r>
      <rPr>
        <sz val="9"/>
        <color theme="1"/>
        <rFont val="Trebuchet MS"/>
        <family val="2"/>
      </rPr>
      <t xml:space="preserve"> </t>
    </r>
    <r>
      <rPr>
        <sz val="9"/>
        <color rgb="FF0F0F0F"/>
        <rFont val="Trebuchet MS"/>
        <family val="2"/>
      </rPr>
      <t xml:space="preserve">the fine was paid, </t>
    </r>
    <r>
      <rPr>
        <sz val="9"/>
        <color theme="1"/>
        <rFont val="Trebuchet MS"/>
        <family val="2"/>
      </rPr>
      <t>t</t>
    </r>
    <r>
      <rPr>
        <sz val="9"/>
        <color rgb="FF0F0F0F"/>
        <rFont val="Trebuchet MS"/>
        <family val="2"/>
      </rPr>
      <t>he fine was reduced</t>
    </r>
    <r>
      <rPr>
        <sz val="9"/>
        <color theme="1"/>
        <rFont val="Trebuchet MS"/>
        <family val="2"/>
      </rPr>
      <t>, t</t>
    </r>
    <r>
      <rPr>
        <sz val="9"/>
        <color rgb="FF0F0F0F"/>
        <rFont val="Trebuchet MS"/>
        <family val="2"/>
      </rPr>
      <t>he fine was waived by an officer</t>
    </r>
    <r>
      <rPr>
        <sz val="9"/>
        <color theme="1"/>
        <rFont val="Trebuchet MS"/>
        <family val="2"/>
      </rPr>
      <t>, t</t>
    </r>
    <r>
      <rPr>
        <sz val="9"/>
        <color rgb="FF0F0F0F"/>
        <rFont val="Trebuchet MS"/>
        <family val="2"/>
      </rPr>
      <t>he fine was not paid because the applicant was exempt from paying for some other reason</t>
    </r>
    <r>
      <rPr>
        <sz val="9"/>
        <color theme="1"/>
        <rFont val="Trebuchet MS"/>
        <family val="2"/>
      </rPr>
      <t xml:space="preserve"> </t>
    </r>
  </si>
  <si>
    <t>6                 Application and Infrastructure Support Services</t>
  </si>
  <si>
    <t>6.1         System Administration and Security</t>
  </si>
  <si>
    <r>
      <t xml:space="preserve">·         </t>
    </r>
    <r>
      <rPr>
        <sz val="9"/>
        <color theme="1"/>
        <rFont val="Trebuchet MS"/>
        <family val="2"/>
      </rPr>
      <t>Capability to use configuration facilities to allow system administrators to manage and maintain the metadata (list of values and tables) used to control the system, e.g. add new document types, locations and user rights</t>
    </r>
  </si>
  <si>
    <r>
      <t xml:space="preserve">·         </t>
    </r>
    <r>
      <rPr>
        <sz val="9"/>
        <color theme="1"/>
        <rFont val="Trebuchet MS"/>
        <family val="2"/>
      </rPr>
      <t xml:space="preserve">Capability to accommodate archiving of the case records </t>
    </r>
  </si>
  <si>
    <r>
      <t xml:space="preserve">·         </t>
    </r>
    <r>
      <rPr>
        <sz val="9"/>
        <color theme="1"/>
        <rFont val="Trebuchet MS"/>
        <family val="2"/>
      </rPr>
      <t>Capability to provide a means of easy retrieval of archived case records</t>
    </r>
  </si>
  <si>
    <r>
      <t xml:space="preserve">·         </t>
    </r>
    <r>
      <rPr>
        <sz val="9"/>
        <color theme="1"/>
        <rFont val="Trebuchet MS"/>
        <family val="2"/>
      </rPr>
      <t>Capability for case records to be locked so that no further updates can be made unless the full record retrieved and reactivated</t>
    </r>
  </si>
  <si>
    <r>
      <t xml:space="preserve">·         </t>
    </r>
    <r>
      <rPr>
        <sz val="9"/>
        <color theme="1"/>
        <rFont val="Trebuchet MS"/>
        <family val="2"/>
      </rPr>
      <t>Provide procedures and automated support for the regular backup of the IECMS system as well as system restore</t>
    </r>
  </si>
  <si>
    <r>
      <t xml:space="preserve">·         </t>
    </r>
    <r>
      <rPr>
        <sz val="9"/>
        <color theme="1"/>
        <rFont val="Trebuchet MS"/>
        <family val="2"/>
      </rPr>
      <t>Capability to maintain logs of back-up and restore activities such that activities can be reapplied from the last backup should a disaster recovery be needed</t>
    </r>
  </si>
  <si>
    <r>
      <t xml:space="preserve">·         </t>
    </r>
    <r>
      <rPr>
        <sz val="9"/>
        <color theme="1"/>
        <rFont val="Trebuchet MS"/>
        <family val="2"/>
      </rPr>
      <t>Capability to provide system log records to assist in reviewing case management practices and activities</t>
    </r>
  </si>
  <si>
    <r>
      <t xml:space="preserve">·         </t>
    </r>
    <r>
      <rPr>
        <sz val="9"/>
        <color theme="1"/>
        <rFont val="Trebuchet MS"/>
        <family val="2"/>
      </rPr>
      <t>Capability to perform an audit trail of changes with before and after image, and who performed change and through what function</t>
    </r>
  </si>
  <si>
    <r>
      <t xml:space="preserve">·         </t>
    </r>
    <r>
      <rPr>
        <sz val="9"/>
        <color theme="1"/>
        <rFont val="Trebuchet MS"/>
        <family val="2"/>
      </rPr>
      <t>Capability to provide the system administrator monitoring facilities to gauge the level of performance of the system, for example, database usage, log usage and performance monitoring facilities</t>
    </r>
  </si>
  <si>
    <t>6.2         User Administration and Role-Based Access Control</t>
  </si>
  <si>
    <r>
      <t xml:space="preserve">·         </t>
    </r>
    <r>
      <rPr>
        <sz val="9"/>
        <color theme="1"/>
        <rFont val="Trebuchet MS"/>
        <family val="2"/>
      </rPr>
      <t>Capability to manage the system's users and their privileges (access rights)</t>
    </r>
  </si>
  <si>
    <r>
      <t xml:space="preserve">·         </t>
    </r>
    <r>
      <rPr>
        <sz val="9"/>
        <color theme="1"/>
        <rFont val="Trebuchet MS"/>
        <family val="2"/>
      </rPr>
      <t xml:space="preserve">Capability to manage user accounts, i.e. add, update and delete system users, define and assign application and security roles, and report on user security </t>
    </r>
  </si>
  <si>
    <r>
      <t xml:space="preserve">·         </t>
    </r>
    <r>
      <rPr>
        <sz val="9"/>
        <color theme="1"/>
        <rFont val="Trebuchet MS"/>
        <family val="2"/>
      </rPr>
      <t xml:space="preserve">Capability to allow “location managers” to self-manage user logons within their respective area </t>
    </r>
  </si>
  <si>
    <r>
      <t xml:space="preserve">·         </t>
    </r>
    <r>
      <rPr>
        <sz val="9"/>
        <color theme="1"/>
        <rFont val="Trebuchet MS"/>
        <family val="2"/>
      </rPr>
      <t xml:space="preserve">Capability for logon, authentication and session management: Secure sign-on with password validation and session time-out after a specified period of inactivity </t>
    </r>
  </si>
  <si>
    <r>
      <t xml:space="preserve">·         </t>
    </r>
    <r>
      <rPr>
        <sz val="9"/>
        <color theme="1"/>
        <rFont val="Trebuchet MS"/>
        <family val="2"/>
      </rPr>
      <t xml:space="preserve">Capability to manage user groups: Hierarchical grouping of users (e.g. supervisor or chief can access work/documents for those within his/her ‘group’) </t>
    </r>
  </si>
  <si>
    <r>
      <t xml:space="preserve">·         </t>
    </r>
    <r>
      <rPr>
        <sz val="9"/>
        <color theme="1"/>
        <rFont val="Trebuchet MS"/>
        <family val="2"/>
      </rPr>
      <t xml:space="preserve">Capability to manage user roles: Multiple roles for individual user (e.g., user for some functions and supervisor for others) </t>
    </r>
  </si>
  <si>
    <r>
      <t xml:space="preserve">·         </t>
    </r>
    <r>
      <rPr>
        <sz val="9"/>
        <color theme="1"/>
        <rFont val="Trebuchet MS"/>
        <family val="2"/>
      </rPr>
      <t>Capability to have proper password and session control according to industry standards and policy</t>
    </r>
  </si>
  <si>
    <r>
      <t xml:space="preserve">·         </t>
    </r>
    <r>
      <rPr>
        <sz val="9"/>
        <color theme="1"/>
        <rFont val="Trebuchet MS"/>
        <family val="2"/>
      </rPr>
      <t xml:space="preserve">Capability for role-based, folder-based and document level security. ‘Lock-down’ documents deemed confidential so that document can only be viewed (and not downloaded) by those authorised to see such document </t>
    </r>
  </si>
  <si>
    <r>
      <t xml:space="preserve">·         </t>
    </r>
    <r>
      <rPr>
        <sz val="9"/>
        <color theme="1"/>
        <rFont val="Trebuchet MS"/>
        <family val="2"/>
      </rPr>
      <t xml:space="preserve">Capability to assign users to roles and roles to functions / folders / documents / information / folders </t>
    </r>
  </si>
  <si>
    <r>
      <t xml:space="preserve">·         </t>
    </r>
    <r>
      <rPr>
        <sz val="9"/>
        <color theme="1"/>
        <rFont val="Trebuchet MS"/>
        <family val="2"/>
      </rPr>
      <t xml:space="preserve">Capability to suppress case information from public view (via the Internet, etc.) </t>
    </r>
  </si>
  <si>
    <r>
      <t xml:space="preserve">·         </t>
    </r>
    <r>
      <rPr>
        <sz val="9"/>
        <color theme="1"/>
        <rFont val="Trebuchet MS"/>
        <family val="2"/>
      </rPr>
      <t xml:space="preserve">Capability to set access rights to view information on the system (e.g. some orders are access-restricted to certain persons) </t>
    </r>
  </si>
  <si>
    <r>
      <t xml:space="preserve">·         </t>
    </r>
    <r>
      <rPr>
        <sz val="9"/>
        <color theme="1"/>
        <rFont val="Trebuchet MS"/>
        <family val="2"/>
      </rPr>
      <t xml:space="preserve">Capability to restrict roles to certain functions </t>
    </r>
  </si>
  <si>
    <r>
      <t xml:space="preserve">·         </t>
    </r>
    <r>
      <rPr>
        <sz val="9"/>
        <color theme="1"/>
        <rFont val="Trebuchet MS"/>
        <family val="2"/>
      </rPr>
      <t xml:space="preserve">Capability to assign one or many roles to a person </t>
    </r>
  </si>
  <si>
    <r>
      <t xml:space="preserve">·         </t>
    </r>
    <r>
      <rPr>
        <sz val="9"/>
        <color theme="1"/>
        <rFont val="Trebuchet MS"/>
        <family val="2"/>
      </rPr>
      <t xml:space="preserve">Capability to restrict jurisdictional access to individuals </t>
    </r>
  </si>
  <si>
    <r>
      <t xml:space="preserve">·         </t>
    </r>
    <r>
      <rPr>
        <sz val="9"/>
        <color theme="1"/>
        <rFont val="Trebuchet MS"/>
        <family val="2"/>
      </rPr>
      <t xml:space="preserve">Capability to restrict access to certain locations by individual </t>
    </r>
  </si>
  <si>
    <r>
      <t xml:space="preserve">·         </t>
    </r>
    <r>
      <rPr>
        <sz val="9"/>
        <color theme="1"/>
        <rFont val="Trebuchet MS"/>
        <family val="2"/>
      </rPr>
      <t>Capability to secure specific information fields from certain roles</t>
    </r>
  </si>
  <si>
    <t>7                 External Systems</t>
  </si>
  <si>
    <t>7.1         Automatic Fingerprint Identification System (AFIS)</t>
  </si>
  <si>
    <r>
      <t xml:space="preserve">·         </t>
    </r>
    <r>
      <rPr>
        <sz val="9"/>
        <color theme="1"/>
        <rFont val="Trebuchet MS"/>
        <family val="2"/>
      </rPr>
      <t xml:space="preserve">Capability to store (enrol) fingerprint and other biometric information in an Automatic Fingerprint Identification System ((AFIS) to assist with identifying individuals based on this information </t>
    </r>
  </si>
  <si>
    <r>
      <t xml:space="preserve">·         </t>
    </r>
    <r>
      <rPr>
        <sz val="9"/>
        <color theme="1"/>
        <rFont val="Trebuchet MS"/>
        <family val="2"/>
      </rPr>
      <t>Capability to provide appropriate biometric identification mechanisms in order to uniquely identify a persons</t>
    </r>
  </si>
  <si>
    <r>
      <t xml:space="preserve">·         </t>
    </r>
    <r>
      <rPr>
        <sz val="9"/>
        <color theme="1"/>
        <rFont val="Trebuchet MS"/>
        <family val="2"/>
      </rPr>
      <t xml:space="preserve">Capability to support other biometric mechanisms, such as face-recognition </t>
    </r>
  </si>
  <si>
    <t>7.2         Call Centre System</t>
  </si>
  <si>
    <r>
      <t xml:space="preserve">·         </t>
    </r>
    <r>
      <rPr>
        <sz val="9"/>
        <color theme="1"/>
        <rFont val="Trebuchet MS"/>
        <family val="2"/>
      </rPr>
      <t>Capability</t>
    </r>
    <r>
      <rPr>
        <sz val="9"/>
        <color rgb="FF0F0F0F"/>
        <rFont val="Trebuchet MS"/>
        <family val="2"/>
      </rPr>
      <t xml:space="preserve"> </t>
    </r>
    <r>
      <rPr>
        <sz val="9"/>
        <color theme="1"/>
        <rFont val="Trebuchet MS"/>
        <family val="2"/>
      </rPr>
      <t xml:space="preserve">to receive, track, report, escalate and manage the status and lifecycle of an incident (from start to closed) </t>
    </r>
  </si>
  <si>
    <r>
      <t xml:space="preserve">·         </t>
    </r>
    <r>
      <rPr>
        <sz val="9"/>
        <color theme="1"/>
        <rFont val="Trebuchet MS"/>
        <family val="2"/>
      </rPr>
      <t>Capability</t>
    </r>
    <r>
      <rPr>
        <sz val="9"/>
        <color rgb="FF0F0F0F"/>
        <rFont val="Trebuchet MS"/>
        <family val="2"/>
      </rPr>
      <t xml:space="preserve"> </t>
    </r>
    <r>
      <rPr>
        <sz val="9"/>
        <color theme="1"/>
        <rFont val="Trebuchet MS"/>
        <family val="2"/>
      </rPr>
      <t xml:space="preserve">to receive / log an incident by email or SMS </t>
    </r>
  </si>
  <si>
    <r>
      <t xml:space="preserve">·         </t>
    </r>
    <r>
      <rPr>
        <sz val="9"/>
        <color theme="1"/>
        <rFont val="Trebuchet MS"/>
        <family val="2"/>
      </rPr>
      <t>Capability</t>
    </r>
    <r>
      <rPr>
        <sz val="9"/>
        <color rgb="FF0F0F0F"/>
        <rFont val="Trebuchet MS"/>
        <family val="2"/>
      </rPr>
      <t xml:space="preserve"> </t>
    </r>
    <r>
      <rPr>
        <sz val="9"/>
        <color theme="1"/>
        <rFont val="Trebuchet MS"/>
        <family val="2"/>
      </rPr>
      <t xml:space="preserve">to notify the originator of the status of the incident by email or SMS </t>
    </r>
  </si>
  <si>
    <r>
      <t xml:space="preserve">·         </t>
    </r>
    <r>
      <rPr>
        <sz val="9"/>
        <color theme="1"/>
        <rFont val="Trebuchet MS"/>
        <family val="2"/>
      </rPr>
      <t>Capability</t>
    </r>
    <r>
      <rPr>
        <sz val="9"/>
        <color rgb="FF0F0F0F"/>
        <rFont val="Trebuchet MS"/>
        <family val="2"/>
      </rPr>
      <t xml:space="preserve"> </t>
    </r>
    <r>
      <rPr>
        <sz val="9"/>
        <color theme="1"/>
        <rFont val="Trebuchet MS"/>
        <family val="2"/>
      </rPr>
      <t xml:space="preserve">to record / log basic information related to the incident </t>
    </r>
  </si>
  <si>
    <r>
      <t xml:space="preserve">·         </t>
    </r>
    <r>
      <rPr>
        <sz val="9"/>
        <color theme="1"/>
        <rFont val="Trebuchet MS"/>
        <family val="2"/>
      </rPr>
      <t>Capability</t>
    </r>
    <r>
      <rPr>
        <sz val="9"/>
        <color rgb="FF0F0F0F"/>
        <rFont val="Trebuchet MS"/>
        <family val="2"/>
      </rPr>
      <t xml:space="preserve"> </t>
    </r>
    <r>
      <rPr>
        <sz val="9"/>
        <color theme="1"/>
        <rFont val="Trebuchet MS"/>
        <family val="2"/>
      </rPr>
      <t>to record audio of a telephone call</t>
    </r>
  </si>
  <si>
    <t>Alerting and notification</t>
  </si>
  <si>
    <t>Process Workflow: General: This application function provides the following functionality:</t>
  </si>
  <si>
    <t>Inmate / Detainee Alerting and Notification: The following specific application features are required for the Detention and rehabilitation Module:</t>
  </si>
  <si>
    <t>Compliance Monitoring, Business Activity Monitoring and Auditing:</t>
  </si>
  <si>
    <t>Detention / Rehabilitation Compliance Monitoring and Auditing: The following specific application features are required for the Detention and rehabilitation Module:</t>
  </si>
  <si>
    <t>Track Physical Case File: This application function provides the following functionality:</t>
  </si>
  <si>
    <t>Manage and Track Evidence and Property Items: This application function provides the following functionality:</t>
  </si>
  <si>
    <t>Case Scheduling and Resource management</t>
  </si>
  <si>
    <t>Public Civil Litigation Case Scheduling and Resource Management: This application function provides the following functionality:</t>
  </si>
  <si>
    <t>Court Case Scheduling and Resource Management: This application function provides the following functionality:</t>
  </si>
  <si>
    <t>Payment Module: This application function provides the following functionality:</t>
  </si>
  <si>
    <t>System Administration and Security: This application function provides the functionality:</t>
  </si>
  <si>
    <t>Application and infrastructure support services:</t>
  </si>
  <si>
    <t>User Administration and Role-Based Access Control: This application function provides the following functionality:</t>
  </si>
  <si>
    <t>External systems</t>
  </si>
  <si>
    <t>Fingerprint and biometric validation. The AFIS System will provide the following functionality:</t>
  </si>
  <si>
    <t>Call centre system (police). The Call Centre System will provide the following functionality:</t>
  </si>
  <si>
    <t>1.3.3.a</t>
  </si>
  <si>
    <t>1.3.3.b</t>
  </si>
  <si>
    <t>1.3.3.c</t>
  </si>
  <si>
    <t>1.3.3.d</t>
  </si>
  <si>
    <t>1.3.3.e</t>
  </si>
  <si>
    <t>1.3.3.f</t>
  </si>
  <si>
    <t>1.3.3.g</t>
  </si>
  <si>
    <t>1.3.3.h</t>
  </si>
  <si>
    <t>1.3.3.i</t>
  </si>
  <si>
    <t>1.3.3.j</t>
  </si>
  <si>
    <t>1.3.3.k</t>
  </si>
  <si>
    <t>1.3.3.l</t>
  </si>
  <si>
    <t>1.3.3.m</t>
  </si>
  <si>
    <t>1.3.3.n</t>
  </si>
  <si>
    <t>1.3.3.p</t>
  </si>
  <si>
    <t>1.3.3.q</t>
  </si>
  <si>
    <t>1.3.3.r</t>
  </si>
  <si>
    <t>1.3.3.s</t>
  </si>
  <si>
    <t>1.3.3.t</t>
  </si>
  <si>
    <t>1.3.3.u</t>
  </si>
  <si>
    <t>1.3.3.v</t>
  </si>
  <si>
    <t>1.3.3.w</t>
  </si>
  <si>
    <t>1.3.3.x</t>
  </si>
  <si>
    <t>1.3.3.y</t>
  </si>
  <si>
    <t>1.3.3.1.1</t>
  </si>
  <si>
    <t>1.3.3.1.2</t>
  </si>
  <si>
    <t>1.3.3.1.3</t>
  </si>
  <si>
    <t>1.3.3.1.4</t>
  </si>
  <si>
    <t>1.3.3.1.5</t>
  </si>
  <si>
    <t>1.3.3.1.6</t>
  </si>
  <si>
    <t>1.3.3.1.7</t>
  </si>
  <si>
    <t>1.3.3.1.8</t>
  </si>
  <si>
    <t>1.3.3.1.9</t>
  </si>
  <si>
    <t>1.3.3.2.1</t>
  </si>
  <si>
    <t>1.3.3.2.2</t>
  </si>
  <si>
    <t>1.3.3.2.3</t>
  </si>
  <si>
    <t>1.3.3.2.4</t>
  </si>
  <si>
    <t>1.3.3.2.5</t>
  </si>
  <si>
    <t>1.3.3.2.6</t>
  </si>
  <si>
    <t>1.3.3.2.7</t>
  </si>
  <si>
    <t>1.3.3.2.8</t>
  </si>
  <si>
    <t>1.3.3.2.9</t>
  </si>
  <si>
    <t>1.3.3.2.10</t>
  </si>
  <si>
    <t>1.3.3.2.11</t>
  </si>
  <si>
    <t>1.3.3.3.1</t>
  </si>
  <si>
    <t>1.3.3.3.1.1</t>
  </si>
  <si>
    <t>1.3.3.3.1.2</t>
  </si>
  <si>
    <t>1.3.3.3.1.3</t>
  </si>
  <si>
    <t>1.3.3.3.1.4</t>
  </si>
  <si>
    <t>1.3.3.3.1.5</t>
  </si>
  <si>
    <t>1.3.3.3.2</t>
  </si>
  <si>
    <t>1.3.3.3.2.1</t>
  </si>
  <si>
    <t>1.3.3.3.2.2</t>
  </si>
  <si>
    <t>1.3.3.3.2.3</t>
  </si>
  <si>
    <t>1.3.3.3.2.4</t>
  </si>
  <si>
    <t>1.3.3.3.2.5</t>
  </si>
  <si>
    <t>1.3.3.3.2.6</t>
  </si>
  <si>
    <t>1.3.3.3.2.7</t>
  </si>
  <si>
    <t>1.3.3.3.2.8</t>
  </si>
  <si>
    <t>1.3.3.3.3</t>
  </si>
  <si>
    <t>1.3.3.3.3.1</t>
  </si>
  <si>
    <t>1.3.3.3.3.2</t>
  </si>
  <si>
    <t>1.3.3.3.3.3</t>
  </si>
  <si>
    <t>1.3.3.3.3.4</t>
  </si>
  <si>
    <t>1.3.3.4.1</t>
  </si>
  <si>
    <t>1.3.3.4.2</t>
  </si>
  <si>
    <t>1.3.3.4.3</t>
  </si>
  <si>
    <t>1.3.3.4.4</t>
  </si>
  <si>
    <t>1.3.3.4.5</t>
  </si>
  <si>
    <t>1.3.3.4.6</t>
  </si>
  <si>
    <t>1.3.3.5.1</t>
  </si>
  <si>
    <t>1.3.3.5.2</t>
  </si>
  <si>
    <t>1.3.3.5.3</t>
  </si>
  <si>
    <t>1.3.3.5.4</t>
  </si>
  <si>
    <t>1.3.3.5.5</t>
  </si>
  <si>
    <t>1.3.3.5.6</t>
  </si>
  <si>
    <t>1.3.3.5.7</t>
  </si>
  <si>
    <t>1.3.3.5.8</t>
  </si>
  <si>
    <t>1.3.3.5.9</t>
  </si>
  <si>
    <t>1.3.3.5.10</t>
  </si>
  <si>
    <t>1.3.3.5.11</t>
  </si>
  <si>
    <t>1.3.3.5.12</t>
  </si>
  <si>
    <t>1.3.3.5.13</t>
  </si>
  <si>
    <t>1.3.3.5.14</t>
  </si>
  <si>
    <t>1.3.3.5.15</t>
  </si>
  <si>
    <t>1.3.3.5.16</t>
  </si>
  <si>
    <t>1.3.3.5.17</t>
  </si>
  <si>
    <t>1.3.3.5.18</t>
  </si>
  <si>
    <t>1.3.3.5.19</t>
  </si>
  <si>
    <t>1.3.3.5.20</t>
  </si>
  <si>
    <t>1.3.4</t>
  </si>
  <si>
    <t>1.3.4.1</t>
  </si>
  <si>
    <t>1.3.4.a</t>
  </si>
  <si>
    <t>1.3.4.b</t>
  </si>
  <si>
    <t>1.3.4.c</t>
  </si>
  <si>
    <t>1.3.4.d</t>
  </si>
  <si>
    <t>1.3.4.e</t>
  </si>
  <si>
    <t>1.3.4.f</t>
  </si>
  <si>
    <t>1.3.4.g</t>
  </si>
  <si>
    <t>1.3.4.h</t>
  </si>
  <si>
    <t>1.3.4.i</t>
  </si>
  <si>
    <t>1.3.4.j</t>
  </si>
  <si>
    <t>1.3.4.k</t>
  </si>
  <si>
    <t>1.3.4.l</t>
  </si>
  <si>
    <t>1.3.4.m</t>
  </si>
  <si>
    <t>1.3.4.n</t>
  </si>
  <si>
    <t>1.3.4.o</t>
  </si>
  <si>
    <t>1.3.4.p</t>
  </si>
  <si>
    <t>1.3.4.q</t>
  </si>
  <si>
    <t>1.3.4.r</t>
  </si>
  <si>
    <t>1.3.4.1.1</t>
  </si>
  <si>
    <t>1.3.4.1.2</t>
  </si>
  <si>
    <t>1.3.4.1.3</t>
  </si>
  <si>
    <t>1.3.4.1.4</t>
  </si>
  <si>
    <t>1.3.4.1.5</t>
  </si>
  <si>
    <t>1.3.4.1.6</t>
  </si>
  <si>
    <t>1.3.4.1.7</t>
  </si>
  <si>
    <t>1.3.4.1.8</t>
  </si>
  <si>
    <t>1.3.4.2</t>
  </si>
  <si>
    <t>1.3.4.2.1</t>
  </si>
  <si>
    <t>1.3.4.2.2</t>
  </si>
  <si>
    <t>1.3.4.2.1.1</t>
  </si>
  <si>
    <t>1.3.4.2.2.1</t>
  </si>
  <si>
    <t>1.3.4.2.2.2</t>
  </si>
  <si>
    <t>1.3.4.2.2.3</t>
  </si>
  <si>
    <t>1.3.4.2.2.4</t>
  </si>
  <si>
    <t>1.3.4.2.2.5</t>
  </si>
  <si>
    <t>1.3.4.2.2.6</t>
  </si>
  <si>
    <t>1.3.4.2.2.7</t>
  </si>
  <si>
    <t>1.3.4.2.2.8</t>
  </si>
  <si>
    <t>1.3.4.2.2.9</t>
  </si>
  <si>
    <t>1.3.4.2.2.10</t>
  </si>
  <si>
    <t>1.3.4.3</t>
  </si>
  <si>
    <t>1.3.4.3.1</t>
  </si>
  <si>
    <t>1.3.4.3.1.1</t>
  </si>
  <si>
    <t>1.3.4.3.1.2</t>
  </si>
  <si>
    <t>1.3.4.3.2</t>
  </si>
  <si>
    <t>1.3.4.3.2.1</t>
  </si>
  <si>
    <t>1.3.4.3.2.2</t>
  </si>
  <si>
    <t>1.3.4.3.2.3</t>
  </si>
  <si>
    <t>1.3.4.4</t>
  </si>
  <si>
    <t>1.3.4.4.1</t>
  </si>
  <si>
    <t>1.3.4.4.3</t>
  </si>
  <si>
    <t>1.3.4.4.4</t>
  </si>
  <si>
    <t>1.3.4.4.5</t>
  </si>
  <si>
    <t>1.3.4.4.6</t>
  </si>
  <si>
    <t>1.3.4.4.7</t>
  </si>
  <si>
    <t>1.3.4.4.8</t>
  </si>
  <si>
    <t>1.3.4.5</t>
  </si>
  <si>
    <t>1.3.4.5.1</t>
  </si>
  <si>
    <t>1.3.4.6</t>
  </si>
  <si>
    <t>1.3.4.6.1</t>
  </si>
  <si>
    <t>1.3.4.6.2</t>
  </si>
  <si>
    <t>1.3.4.6.3</t>
  </si>
  <si>
    <t>1.3.4.6.4</t>
  </si>
  <si>
    <t>1.3.4.6.5</t>
  </si>
  <si>
    <t>1.3.4.6.6</t>
  </si>
  <si>
    <t>1.3.4.6.7</t>
  </si>
  <si>
    <t>1.3.4.6.8</t>
  </si>
  <si>
    <t>1.3.4.6.9</t>
  </si>
  <si>
    <t>1.3.4.7</t>
  </si>
  <si>
    <t>1.3.4.7.1</t>
  </si>
  <si>
    <t>1.3.4.7.2</t>
  </si>
  <si>
    <t>1.3.4.7.2.1</t>
  </si>
  <si>
    <t>1.3.4.7.2.2</t>
  </si>
  <si>
    <t>1.3.4.7.2.3</t>
  </si>
  <si>
    <t>1.3.4.7.2.4</t>
  </si>
  <si>
    <t>1.3.4.7.2.5</t>
  </si>
  <si>
    <t>1.3.4.7.2.6</t>
  </si>
  <si>
    <t>1.3.4.7.2.7</t>
  </si>
  <si>
    <t>1.3.4.7.2.8</t>
  </si>
  <si>
    <t>1.3.4.7.2.9</t>
  </si>
  <si>
    <t>1.3.4.7.2.10</t>
  </si>
  <si>
    <t>1.3.4.7.2.11</t>
  </si>
  <si>
    <t>1.3.4.7.2.12</t>
  </si>
  <si>
    <t>1.3.4.7.2.13</t>
  </si>
  <si>
    <t>1.3.4.7.2.14</t>
  </si>
  <si>
    <t>1.3.4.7.2.15</t>
  </si>
  <si>
    <t>1.3.4.7.2.16</t>
  </si>
  <si>
    <t>1.3.4.7.2.17</t>
  </si>
  <si>
    <t>1.3.5</t>
  </si>
  <si>
    <t>1.3.5.1</t>
  </si>
  <si>
    <t>1.3.5.3</t>
  </si>
  <si>
    <t>1.3.5.7</t>
  </si>
  <si>
    <t>1.3.5.8</t>
  </si>
  <si>
    <t>1.3.5.9</t>
  </si>
  <si>
    <t>1.3.6</t>
  </si>
  <si>
    <t>1.3.6.1</t>
  </si>
  <si>
    <t>1.3.6.1.1</t>
  </si>
  <si>
    <t>1.3.6.1.2</t>
  </si>
  <si>
    <t>1.3.6.1.3</t>
  </si>
  <si>
    <t>1.3.6.1.4</t>
  </si>
  <si>
    <t>1.3.6.1.5</t>
  </si>
  <si>
    <t>1.3.6.1.6</t>
  </si>
  <si>
    <t>1.3.6.1.7</t>
  </si>
  <si>
    <t>1.3.6.1.8</t>
  </si>
  <si>
    <t>1.3.6.1.9</t>
  </si>
  <si>
    <t>1.3.6.2</t>
  </si>
  <si>
    <t>1.3.6.2.1</t>
  </si>
  <si>
    <t>1.3.6.2.2</t>
  </si>
  <si>
    <t>1.3.6.2.3</t>
  </si>
  <si>
    <t>1.3.6.2.4</t>
  </si>
  <si>
    <t>1.3.6.2.5</t>
  </si>
  <si>
    <t>1.3.6.2.6</t>
  </si>
  <si>
    <t>1.3.6.2.7</t>
  </si>
  <si>
    <t>1.3.6.2.8</t>
  </si>
  <si>
    <t>1.3.6.2.9</t>
  </si>
  <si>
    <t>1.3.6.2.10</t>
  </si>
  <si>
    <t>1.3.6.2.11</t>
  </si>
  <si>
    <t>1.3.6.2.12</t>
  </si>
  <si>
    <t>1.3.6.2.13</t>
  </si>
  <si>
    <t>1.3.6.2.14</t>
  </si>
  <si>
    <t>1.3.6.2.15</t>
  </si>
  <si>
    <t>1.3.6.2.16</t>
  </si>
  <si>
    <t>1.3.7.1.1</t>
  </si>
  <si>
    <t>1.3.7.1.2</t>
  </si>
  <si>
    <t>1.3.7.1.3</t>
  </si>
  <si>
    <t>1.3.7.2.1</t>
  </si>
  <si>
    <t>1.3.7.2.2</t>
  </si>
  <si>
    <t>1.3.7.2.3</t>
  </si>
  <si>
    <t>1.3.7.2.4</t>
  </si>
  <si>
    <t>1.3.7.2.5</t>
  </si>
  <si>
    <t>1.3.7.2.6</t>
  </si>
  <si>
    <t xml:space="preserve">The high-level objectives of the IECMS system are: </t>
  </si>
  <si>
    <t xml:space="preserve">Capability to record, manage and update information regarding an expert report associated with a Prosecution case, e.g. type, date, identifier, originator authority, etc. </t>
  </si>
  <si>
    <t xml:space="preserve">Capability to record and modify an Inmate or Detainee's Crime information: Police Statement; Arrest Warrant; Provisional Detention information; Provisional Detention Appeal Decision information; or Provisional Detention Extension information </t>
  </si>
  <si>
    <t xml:space="preserve">Capability to add additional pages to an electronic document </t>
  </si>
  <si>
    <t>Information and Electronic Records management supports the long-term retention of content through automation and policies, ensuring legal and regulatory compliance. This application function provides the following functionality:</t>
  </si>
  <si>
    <t>1.2.11.2</t>
  </si>
  <si>
    <t>1.2.17</t>
  </si>
  <si>
    <t>1.2.17.1</t>
  </si>
  <si>
    <t>1.2.17.2</t>
  </si>
  <si>
    <t>1.2.17.3</t>
  </si>
  <si>
    <t>1.2.17.4</t>
  </si>
  <si>
    <t>1.2.17.5</t>
  </si>
  <si>
    <t>1.2.17.6</t>
  </si>
  <si>
    <t>1.2.20.2</t>
  </si>
  <si>
    <t>1.2.24.2</t>
  </si>
  <si>
    <t>1.3.2.1.5.16</t>
  </si>
  <si>
    <t>1.3.2.1.5.17</t>
  </si>
  <si>
    <t>1.3.2.1.5.18</t>
  </si>
  <si>
    <t>1.3.2.1.5.19</t>
  </si>
  <si>
    <t>1.3.2.1.5.20</t>
  </si>
  <si>
    <t>1.3.2.1.5.22</t>
  </si>
  <si>
    <t>1.3.2.1.5.23</t>
  </si>
  <si>
    <t>1.3.2.1.5.24</t>
  </si>
  <si>
    <t>Formatted and re-formulated for inclusion in the Requirements Definition</t>
  </si>
  <si>
    <t>Sum of Sections 2 and 3 (Architecture Fit)</t>
  </si>
  <si>
    <t>Function Requirements: Technology Solution Architecture Requirements:</t>
  </si>
  <si>
    <t>Core Technology Solution Architecture Requirements:</t>
  </si>
  <si>
    <t>Source Applic ation Architecture Requirements from SPARX-extracted from Word Document</t>
  </si>
  <si>
    <t>The Integrated Electronic Case Management System (IECMS) is an envisioned integrated system to manage the primary processes in the JRLOS sector, specifically the Rwanda National Police, National Public Prosecution Authority (NPPA), Judiciary, Rwanda Bar Association (RBA), MINIJUST and Rwanda Correctional Services (RCS).</t>
  </si>
  <si>
    <t xml:space="preserve">The Integrated Electronic Case Management System (IECMS) is an envisioned integrated system to manage the primary processes in the JRLOS sector, specifically the Rwanda National Police, National Public Prosecution Authority (NPPA), Judiciary, Rwanda Bar Association (RBA), MINIJUST and Rwanda Correctional Services (RCS). </t>
  </si>
  <si>
    <r>
      <t xml:space="preserve">·         </t>
    </r>
    <r>
      <rPr>
        <sz val="9"/>
        <color theme="1"/>
        <rFont val="Trebuchet MS"/>
        <family val="2"/>
      </rPr>
      <t>Integration of the JRLOS entities and associated data</t>
    </r>
  </si>
  <si>
    <t xml:space="preserve">Integration of the JRLOS entities and associated data, </t>
  </si>
  <si>
    <r>
      <t xml:space="preserve">·         </t>
    </r>
    <r>
      <rPr>
        <sz val="9"/>
        <color theme="1"/>
        <rFont val="Trebuchet MS"/>
        <family val="2"/>
      </rPr>
      <t>Capability for document electronic stamping and signing, e.g. PDF watermarks and digital signatures based on Public Key Infrastructure (PKI)</t>
    </r>
  </si>
  <si>
    <t xml:space="preserve">Capability for document electronic stamping and signing, e.g. PDF watermarks and digital signatures based on Public Key Infrastructure (PKI) </t>
  </si>
  <si>
    <t>4.5         Track Status of Documents</t>
  </si>
  <si>
    <r>
      <t xml:space="preserve">·         </t>
    </r>
    <r>
      <rPr>
        <sz val="9"/>
        <color rgb="FF0F0F0F"/>
        <rFont val="Trebuchet MS"/>
        <family val="2"/>
      </rPr>
      <t>Capability to track the status of documents such as expert reports (e.g. blood tests, urine samples), warrants and fines, etc.</t>
    </r>
  </si>
  <si>
    <t>Capability to track the status of documents such as expert reports (e.g. blood tests, urine samples), warrants and fines, etc.</t>
  </si>
  <si>
    <t>Track Status of Documents: This application function provides the following functionality:</t>
  </si>
  <si>
    <r>
      <t>Document and Content Management</t>
    </r>
    <r>
      <rPr>
        <sz val="9"/>
        <color theme="1"/>
        <rFont val="Trebuchet MS"/>
        <family val="2"/>
      </rPr>
      <t xml:space="preserve"> is the management of business documents, capturing, transforming and managing images of paper documents and support for multi-media such as photographs, audio, video, etc. Document and Content Management include Document, Image-processing and Content Management for business documents, capturing, transforming and managing images of paper documents and support for multi-media such as voice, photographs, audio, etc.</t>
    </r>
  </si>
  <si>
    <t>Document and Enterprise Content Management. Document and Content Management is the management of business documents, capturing, transforming and managing images of paper documents and support for multi-media such as photographs, audio, video, etc. Document and Content Management include Document, Image-processing and Content Management for business documents, capturing, transforming and managing images of paper documents and support for multi-media such as voice, photographs, audio, etc. This module groups application functions that manages electronic documents and content and transformation of scanned paper documents into electronic documents. This application function provides the following functionality:</t>
  </si>
  <si>
    <t>Provide Public Access to IECMS Information and Case Reports. This application function provides the following functionality:</t>
  </si>
  <si>
    <t>2.4.5  Provide Public Access to IECMS Information and Case reports</t>
  </si>
  <si>
    <t>Capability for external parties to (and securely) search selected information</t>
  </si>
  <si>
    <r>
      <t xml:space="preserve">·         </t>
    </r>
    <r>
      <rPr>
        <sz val="9"/>
        <color theme="1"/>
        <rFont val="Trebuchet MS"/>
        <family val="2"/>
      </rPr>
      <t>Capability for external parties to (and securely) search selected information</t>
    </r>
  </si>
  <si>
    <r>
      <t xml:space="preserve">·         </t>
    </r>
    <r>
      <rPr>
        <sz val="9"/>
        <color theme="1"/>
        <rFont val="Trebuchet MS"/>
        <family val="2"/>
      </rPr>
      <t>Capability to provide access for the public and lawyers to access case and other IECMS information</t>
    </r>
  </si>
  <si>
    <t>Capability to provide access for the public and lawyers to access case and other IECMS information</t>
  </si>
  <si>
    <r>
      <t xml:space="preserve">·         </t>
    </r>
    <r>
      <rPr>
        <sz val="9"/>
        <color theme="1"/>
        <rFont val="Trebuchet MS"/>
        <family val="2"/>
      </rPr>
      <t xml:space="preserve">Capability to control what specific case and other IECMS information is to be made available through the Internet   </t>
    </r>
  </si>
  <si>
    <t xml:space="preserve">Capability to control what specific case and other IECMS information is to be made available through the Internet   </t>
  </si>
  <si>
    <r>
      <t xml:space="preserve">·         </t>
    </r>
    <r>
      <rPr>
        <sz val="9"/>
        <color theme="1"/>
        <rFont val="Trebuchet MS"/>
        <family val="2"/>
      </rPr>
      <t xml:space="preserve">Capability to search by IECMS information, e.g. case number, person name and/or business name, criminal record certificate, etc. </t>
    </r>
  </si>
  <si>
    <t xml:space="preserve">Capability to search by IECMS information, e.g. case number, person name and/or business name, criminal record certificate, etc. </t>
  </si>
  <si>
    <r>
      <t xml:space="preserve">·         </t>
    </r>
    <r>
      <rPr>
        <sz val="9"/>
        <color theme="1"/>
        <rFont val="Trebuchet MS"/>
        <family val="2"/>
      </rPr>
      <t>Capability to generate a letter of receipt for the complaint</t>
    </r>
  </si>
  <si>
    <t>Capability to generate a letter of receipt for the complaint</t>
  </si>
  <si>
    <r>
      <t xml:space="preserve">·         </t>
    </r>
    <r>
      <rPr>
        <sz val="9"/>
        <color theme="1"/>
        <rFont val="Trebuchet MS"/>
        <family val="2"/>
      </rPr>
      <t xml:space="preserve">Capability to enable complaints processing to use any of the standard case servicing reports to support the response to the complaint </t>
    </r>
  </si>
  <si>
    <t xml:space="preserve">Capability to enable complaints processing to use any of the standard case servicing reports to support the response to the complaint </t>
  </si>
  <si>
    <t>3.5         Private Litigation and Citizen Services e-Filing</t>
  </si>
  <si>
    <t>Private Litigation and Citizen Services e-Filing. This application function provides the following functionality:</t>
  </si>
  <si>
    <t xml:space="preserve">Capability to support secure e-filing facilities for lawyers (RBA members and the community) to submit private litigation cases electronically to the Court </t>
  </si>
  <si>
    <t xml:space="preserve">Capability for lawyers and Judiciary staff to edit certain case details, as well as add/modify details for Plaintiffs, Defendants and Other Parties for an existing case, e.g. the case description may be changed       </t>
  </si>
  <si>
    <t xml:space="preserve">Capability to provide a Web interface for users to file documents for all case types </t>
  </si>
  <si>
    <t xml:space="preserve">Capability to create a temporary Case ID number until such time as the case is created in the IECMS  </t>
  </si>
  <si>
    <t xml:space="preserve">Capability to select from a list of recognised documents, or enter a code, for the document to be e-Filed       </t>
  </si>
  <si>
    <t xml:space="preserve">Capability to provide a confirmation or similar receipt for each document e-Filed       </t>
  </si>
  <si>
    <t xml:space="preserve">Capability to accept attached documents in a number of formats including .doc (Word 97 and above), .xls (Excel 97 and above), .tif (TIFF), .jpg (JPEG) and .pdf (Adobe Acrobat)       </t>
  </si>
  <si>
    <t xml:space="preserve">Capability for the Registrar to review, and accept or reject (with reasons from a list of values returned to the filer) selected e-filed documents before accepting into IECMS       </t>
  </si>
  <si>
    <t xml:space="preserve">Capability to record / track the status of an e- filed case/document as either “pending”, “rejected” or “accepted”, and adjust as documents are either accepted or rejected       </t>
  </si>
  <si>
    <t xml:space="preserve">Capability to set certain documents as requiring “review” by the before formal acceptance into the system       </t>
  </si>
  <si>
    <t xml:space="preserve">Capability to record any documents e-filed as on behalf of a party, i.e. Plaintiff, Defendant or Other Party       </t>
  </si>
  <si>
    <t xml:space="preserve">Capability to provide IECMS users with various transaction reports regarding e-Filing </t>
  </si>
  <si>
    <t xml:space="preserve">Capability to search for existing cases either by case number, description, or a reference number </t>
  </si>
  <si>
    <r>
      <t xml:space="preserve">·         </t>
    </r>
    <r>
      <rPr>
        <sz val="9"/>
        <color rgb="FF0F0F0F"/>
        <rFont val="Trebuchet MS"/>
        <family val="2"/>
      </rPr>
      <t>Capability to record, manage and update information regarding an expert report associated with a Prosecution case, e.g. type, date, identifier, originator authority, etc.</t>
    </r>
    <r>
      <rPr>
        <sz val="9"/>
        <color theme="1"/>
        <rFont val="Trebuchet MS"/>
        <family val="2"/>
      </rPr>
      <t xml:space="preserve"> </t>
    </r>
  </si>
  <si>
    <r>
      <t xml:space="preserve">·         </t>
    </r>
    <r>
      <rPr>
        <sz val="9"/>
        <color theme="1"/>
        <rFont val="Trebuchet MS"/>
        <family val="2"/>
      </rPr>
      <t>Capability to set hearing types (e.g. 1st degree based on case type</t>
    </r>
  </si>
  <si>
    <t>Capability to set hearing types (e.g. 1st degree based on case type</t>
  </si>
  <si>
    <r>
      <t xml:space="preserve">·         </t>
    </r>
    <r>
      <rPr>
        <sz val="9"/>
        <color rgb="FF0F0F0F"/>
        <rFont val="Trebuchet MS"/>
        <family val="2"/>
      </rPr>
      <t>Capability to receive information on sentence execution and completion</t>
    </r>
  </si>
  <si>
    <t>Capability to receive information on sentence execution and completion</t>
  </si>
  <si>
    <t>Capability to select the criminal records that should appear on a criminal record certificate (taking into account about the obsolescence of a past condemnation. There are specific regulations/law that manages this)</t>
  </si>
  <si>
    <t>Capability to edit / change the charges that were identified by the Police as part of the NPPA's oversight function</t>
  </si>
  <si>
    <t>Capability to maintain an audit records of changes</t>
  </si>
  <si>
    <r>
      <t xml:space="preserve">·         </t>
    </r>
    <r>
      <rPr>
        <sz val="9"/>
        <color theme="1"/>
        <rFont val="Trebuchet MS"/>
        <family val="2"/>
      </rPr>
      <t>C</t>
    </r>
    <r>
      <rPr>
        <sz val="9"/>
        <color rgb="FF0F0F0F"/>
        <rFont val="Trebuchet MS"/>
        <family val="2"/>
      </rPr>
      <t>apability to validate a previously issued criminal record clearance certificate as being valid</t>
    </r>
    <r>
      <rPr>
        <sz val="9"/>
        <color theme="1"/>
        <rFont val="Trebuchet MS"/>
        <family val="2"/>
      </rPr>
      <t>. The ability to verify the validity of a criminal record clearance certificate should be open to the public, e.g. at information kiosk and/or web portal.</t>
    </r>
  </si>
  <si>
    <t>Capability to validate a previously issued criminal record clearance certificate as being valid. The ability to verify the validity of a criminal record clearance certificate should be open to the public, e.g. at information kiosk and/or web portal.</t>
  </si>
  <si>
    <r>
      <t xml:space="preserve">·         </t>
    </r>
    <r>
      <rPr>
        <sz val="9"/>
        <color theme="1"/>
        <rFont val="Trebuchet MS"/>
        <family val="2"/>
      </rPr>
      <t>Capability to produce reports relating to prosecution cases</t>
    </r>
  </si>
  <si>
    <t>Capability to produce reports relating to prosecution cases</t>
  </si>
  <si>
    <t>Capability to set alert notifications for deadlines</t>
  </si>
  <si>
    <t>Capability to re-assign a case from one state attorney to another</t>
  </si>
  <si>
    <t>Capability to record and manage details about persons associated with a court case, and their relationships to the case, e.g. party to a case, lawyer, witness, etc.</t>
  </si>
  <si>
    <t xml:space="preserve">Capability to record and manage contact / personal information of a person of interest, e.g. last name, previous name, given names or initials, alias names, id number, date of birth, residential address, previous residential address, gender, telephone numbers, salutation, and deceased if applicable    </t>
  </si>
  <si>
    <t xml:space="preserve">Capability to define the preferred communication mode for a party, e.g. Email, SMS or postal address  </t>
  </si>
  <si>
    <t xml:space="preserve">Capability to associate parties / person of interest to a specific role in a specific case/matter  </t>
  </si>
  <si>
    <t>Capability to issue a warning/message if a duplicate record is attempted</t>
  </si>
  <si>
    <t xml:space="preserve">During various steps of the criminal investigation processes ("Process incident / Complaint" and "Investigate Crime"), information about a Police case will be recorded or updated. The information, reports and data elements are described in the Data Architecture Views and Artifacts. These include for example:: case number; case type; complainant; incident; victim; witness; suspect / fugitive; crime evidence; crime scene; case status and age; etc. </t>
  </si>
  <si>
    <t>During various steps of the criminal investigation processes, information about a Prosecution case will be recorded or updated. Much of this information will already be available in IECMS when a case arrives from the Police. The information, reports and data elements are described in the Data Architecture Views and Artifacts. These include for example: case number, case type, complainant, victim, witness, suspect / fugitive, crime evidence, crime scene, case status and age, etc.</t>
  </si>
  <si>
    <t>Record and Manage Police Case Information. During various steps of the criminal investigation processes ("Process incident / Complaint" and "Investigate Crime"), information about a Police case will be recorded or updated. The information, reports and data elements are described in the Data Architecture Views and Artifacts. These include for example:: case number; case type; complainant; incident; victim; witness; suspect / fugitive; crime evidence; crime scene; case status and age; etc. The following specific application features are required for the Crime Investigation Module:</t>
  </si>
  <si>
    <t>Record and Manage Prosecution Case Information. During various steps of the criminal investigation processes, information about a Prosecution case will be recorded or updated. Much of this information will already be available in IECMS when a case arrives from the Police. The information, reports and data elements are described in the Data Architecture Views and Artifacts. These include for example: case number, case type, complainant, victim, witness, suspect / fugitive, crime evidence, crime scene, case status and age, etc. The following specific application features are required for the Criminal Prosecution Module:</t>
  </si>
  <si>
    <t>During various steps of the case adjudication processes, information about a Court case will be recorded or updated. Much of this information will already be available in IECMS when a case arrives from the NPPA, MINIJUST or e-Filing. The information, reports and data elements are described in the Data Architecture Views and Artifacts. These include for example: case number, case description, case type, court, location, filing date, judge, current status, last activity, related and consolidated cases, age of case, parties, judgments, judgment amounts, etc.</t>
  </si>
  <si>
    <t>Record and Manage Court Case Information. During various steps of the case adjudication processes, information about a Court case will be recorded or updated. Much of this information will already be available in IECMS when a case arrives from the NPPA, MINIJUST or e-Filing. The information, reports and data elements are described in the Data Architecture Views and Artifacts. These include for example: case number, case description, case type, court, location, filing date, judge, current status, last activity, related and consolidated cases, age of case, parties, judgments, judgment amounts, etc. The following specific application features are required for the Court Adjudication Module:</t>
  </si>
  <si>
    <t>During various steps of Detention / Rehabilitation of an Inmate / Detainee, information about the Inmate / Detainee will be recorded or updated. Most of this information will already be available in IECMS when an Inmate / Detainee is detained. The information, reports and data elements are described in the Data Architecture Views and Artifacts. These include for example: personal Information, child's information, appearance before court information, court decision and Sentence. dossier comment information, discipline information, reasons for release information, reason for returning information, photograph, crime / crime category information, date of arrest information, registration number, personal Identification and Biometric Information. sentence starting date. conditional release information (discipline, crime, health condition, etc.</t>
  </si>
  <si>
    <t>Identify, Record and Manage Inmate and Detainee Status, Events and Information. During various steps of Detention / Rehabilitation of an Inmate / Detainee, information about the Inmate / Detainee will be recorded or updated. Most of this information will already be available in IECMS when an Inmate / Detainee is detained. The information, reports and data elements are described in the Data Architecture Views and Artifacts. These include for example: personal Information, child's information, appearance before court information, court decision and Sentence. dossier comment information, discipline information, reasons for release information, reason for returning information, photograph, crime / crime category information, date of arrest information, registration number, personal Identification and Biometric Information. sentence starting date. conditional release information (discipline, crime, health condition, etc.</t>
  </si>
  <si>
    <t>1.3.2.1.3.5</t>
  </si>
  <si>
    <t>1.3.4.7.1.1</t>
  </si>
  <si>
    <t>1.3.4.7.1.2</t>
  </si>
  <si>
    <t>1.3.4.7.1.3</t>
  </si>
  <si>
    <t>1.3.4.7.1.4</t>
  </si>
  <si>
    <t>1.3.4.7.1.5</t>
  </si>
  <si>
    <r>
      <t xml:space="preserve">·         </t>
    </r>
    <r>
      <rPr>
        <sz val="9"/>
        <color theme="1"/>
        <rFont val="Trebuchet MS"/>
        <family val="2"/>
      </rPr>
      <t xml:space="preserve">Capability to add additional pages to an electronic document </t>
    </r>
  </si>
  <si>
    <r>
      <t xml:space="preserve">Does the proposed solution provide support for </t>
    </r>
    <r>
      <rPr>
        <i/>
        <sz val="10"/>
        <rFont val="Calibri"/>
        <family val="2"/>
        <scheme val="minor"/>
      </rPr>
      <t>de facto</t>
    </r>
    <r>
      <rPr>
        <sz val="10"/>
        <rFont val="Calibri"/>
        <family val="2"/>
        <scheme val="minor"/>
      </rPr>
      <t xml:space="preserve"> industry standards?</t>
    </r>
  </si>
  <si>
    <t>Yes_No</t>
  </si>
  <si>
    <t>No</t>
  </si>
  <si>
    <t>Yes</t>
  </si>
  <si>
    <t>Req_Category</t>
  </si>
  <si>
    <t>Constraints</t>
  </si>
  <si>
    <t>See comment</t>
  </si>
  <si>
    <t>Requirement
Category</t>
  </si>
  <si>
    <t>Sequence
Number</t>
  </si>
  <si>
    <t>Option
selection</t>
  </si>
  <si>
    <t>Bidders' responses, comments, alternative suggestions, references to external documents</t>
  </si>
  <si>
    <t>Web Services</t>
  </si>
  <si>
    <t>Websphere</t>
  </si>
  <si>
    <t>MQ</t>
  </si>
  <si>
    <t>DotNet</t>
  </si>
  <si>
    <t>Compliance</t>
  </si>
  <si>
    <t xml:space="preserve">Enterprise Content Management Services - Extended Services:
</t>
  </si>
  <si>
    <t xml:space="preserve">Information Management Services - General: 
</t>
  </si>
  <si>
    <t xml:space="preserve">Capability to Manage Records
</t>
  </si>
  <si>
    <t xml:space="preserve">Capability to Manage Images:
</t>
  </si>
  <si>
    <t>Capability to capture Keyed-in data:</t>
  </si>
  <si>
    <t>Capability to deliver Stakeholder Relationship Management Service:</t>
  </si>
  <si>
    <t xml:space="preserve">Capability to deliver Office Automation and related services:
</t>
  </si>
  <si>
    <t xml:space="preserve">Capability to automate the management of Court Resources:
</t>
  </si>
  <si>
    <t xml:space="preserve">Capability to translate in batch mode (Word) documents written in French or  Kinyarwanda to Word Documents in English:
</t>
  </si>
  <si>
    <t xml:space="preserve">Capability to manage documents:
</t>
  </si>
  <si>
    <t xml:space="preserve">Capability to deliver reporting and printing services:
</t>
  </si>
  <si>
    <t xml:space="preserve">Capability to do Business Activity Management:
</t>
  </si>
  <si>
    <t>1. Constraints:</t>
  </si>
  <si>
    <t>2. Need:</t>
  </si>
  <si>
    <t>3. Want:</t>
  </si>
  <si>
    <t>4. Preference:</t>
  </si>
  <si>
    <t>5.Exclusions:</t>
  </si>
  <si>
    <t>Type</t>
  </si>
  <si>
    <t>Description</t>
  </si>
  <si>
    <r>
      <t xml:space="preserve">v  </t>
    </r>
    <r>
      <rPr>
        <b/>
        <sz val="10"/>
        <color theme="1"/>
        <rFont val="Calibri"/>
        <family val="2"/>
        <scheme val="minor"/>
      </rPr>
      <t>Strategic fit:</t>
    </r>
  </si>
  <si>
    <r>
      <t xml:space="preserve">v  </t>
    </r>
    <r>
      <rPr>
        <b/>
        <sz val="10"/>
        <color theme="1"/>
        <rFont val="Calibri"/>
        <family val="2"/>
        <scheme val="minor"/>
      </rPr>
      <t>Financial fit:</t>
    </r>
  </si>
  <si>
    <r>
      <t xml:space="preserve">v  </t>
    </r>
    <r>
      <rPr>
        <b/>
        <sz val="10"/>
        <color theme="1"/>
        <rFont val="Calibri"/>
        <family val="2"/>
        <scheme val="minor"/>
      </rPr>
      <t>Operational fit:</t>
    </r>
  </si>
  <si>
    <r>
      <t xml:space="preserve">v  </t>
    </r>
    <r>
      <rPr>
        <b/>
        <sz val="10"/>
        <color theme="1"/>
        <rFont val="Calibri"/>
        <family val="2"/>
        <scheme val="minor"/>
      </rPr>
      <t>Functional fit:</t>
    </r>
  </si>
  <si>
    <r>
      <t xml:space="preserve">v  </t>
    </r>
    <r>
      <rPr>
        <b/>
        <sz val="10"/>
        <color theme="1"/>
        <rFont val="Calibri"/>
        <family val="2"/>
        <scheme val="minor"/>
      </rPr>
      <t>Architectural fit:</t>
    </r>
  </si>
  <si>
    <r>
      <t xml:space="preserve">v  </t>
    </r>
    <r>
      <rPr>
        <b/>
        <sz val="10"/>
        <color theme="1"/>
        <rFont val="Calibri"/>
        <family val="2"/>
        <scheme val="minor"/>
      </rPr>
      <t>Company fit:</t>
    </r>
  </si>
  <si>
    <r>
      <t xml:space="preserve">Vendor indicated yes and based on response it </t>
    </r>
    <r>
      <rPr>
        <b/>
        <sz val="10"/>
        <color theme="1"/>
        <rFont val="Calibri"/>
        <family val="2"/>
        <scheme val="minor"/>
      </rPr>
      <t>does</t>
    </r>
    <r>
      <rPr>
        <sz val="10"/>
        <color theme="1"/>
        <rFont val="Calibri"/>
        <family val="2"/>
        <scheme val="minor"/>
      </rPr>
      <t xml:space="preserve"> match requirement in full</t>
    </r>
  </si>
  <si>
    <t>If a requirement is classified as a “constraint”, it is a mandatory requirement</t>
  </si>
  <si>
    <t>If a requirement classified as a “need” is not satisfied, the proposal will probably not be successful</t>
  </si>
  <si>
    <t>A requirement classified as an "exclusion" will not affect the overall score of the proposal.</t>
  </si>
  <si>
    <t xml:space="preserve">The responses to this Request for Proposal will be evaluated against the following criteria, in no order of preference:
</t>
  </si>
  <si>
    <t>The responses to this Request for Proposal will be rated against a 5-point scale:</t>
  </si>
  <si>
    <t>Vendor answered Yes without explanation</t>
  </si>
  <si>
    <t>Vendor answered Yes but the response may not satisfy the whole requirement OR 
Vendor answered No but with an alternative. The meaning of 2 in the first round is UNSURE.</t>
  </si>
  <si>
    <t>Evaluation Criteria Rating</t>
  </si>
  <si>
    <t>Score</t>
  </si>
  <si>
    <t>Explanation</t>
  </si>
  <si>
    <t>Exclusion</t>
  </si>
  <si>
    <t>Process 
enablement</t>
  </si>
  <si>
    <t>Provider</t>
  </si>
  <si>
    <t xml:space="preserve">Function requirements: General
</t>
  </si>
  <si>
    <t>Does the system support role-based access for users?</t>
  </si>
  <si>
    <t>Comments, alternative suggestions, references to external documents</t>
  </si>
  <si>
    <r>
      <t xml:space="preserve">·         </t>
    </r>
    <r>
      <rPr>
        <sz val="9"/>
        <color theme="1"/>
        <rFont val="Trebuchet MS"/>
        <family val="2"/>
      </rPr>
      <t>Capability</t>
    </r>
    <r>
      <rPr>
        <sz val="9"/>
        <color rgb="FF0F0F0F"/>
        <rFont val="Trebuchet MS"/>
        <family val="2"/>
      </rPr>
      <t xml:space="preserve"> </t>
    </r>
    <r>
      <rPr>
        <sz val="9"/>
        <color theme="1"/>
        <rFont val="Trebuchet MS"/>
        <family val="2"/>
      </rPr>
      <t xml:space="preserve">to receive / log an incident by telephone (e.g. 112) </t>
    </r>
  </si>
  <si>
    <t xml:space="preserve">Capability to receive / log an incident by telephone (e.g. 112) </t>
  </si>
  <si>
    <t>What level of user group access rights to system functions does the system support? (Function level ; Regional level  ; Institutional group level)</t>
  </si>
  <si>
    <t xml:space="preserve">Capability to ensure that a data object shall be created once and used as widely as possible.(“use” single source of truth), for the benefit of Justice Institutions.
</t>
  </si>
  <si>
    <t>Government of Rwanda: Composed Functional and non-functional Requirement Definition</t>
  </si>
  <si>
    <t>Requirement 
Type</t>
  </si>
  <si>
    <t>Architecture Governance (0): Architecture Governance is the responsibility of the Government of Rwanda.</t>
  </si>
  <si>
    <t xml:space="preserve">Skills: 0
</t>
  </si>
  <si>
    <t xml:space="preserve">Skills: 1
</t>
  </si>
  <si>
    <t xml:space="preserve">Skills: 2
</t>
  </si>
  <si>
    <t>Technology: 1</t>
  </si>
  <si>
    <t xml:space="preserve">Business Process: 1
</t>
  </si>
  <si>
    <t xml:space="preserve">Skills: 1. Vendor to provide skilled people to execute the business process.
</t>
  </si>
  <si>
    <t xml:space="preserve">Skills: 0. GoR is responsible to provide skilled people to execute the business process.
</t>
  </si>
  <si>
    <t xml:space="preserve">Skills: 2. Vendor is reponsible to train, coach and build the skills of GoR staff to execute the business process.
</t>
  </si>
  <si>
    <t xml:space="preserve">Architecture Governance: GoR 
</t>
  </si>
  <si>
    <r>
      <t xml:space="preserve">Does the proposed solution provide support for </t>
    </r>
    <r>
      <rPr>
        <i/>
        <sz val="11"/>
        <rFont val="Calibri"/>
        <family val="2"/>
        <scheme val="minor"/>
      </rPr>
      <t>de facto</t>
    </r>
    <r>
      <rPr>
        <sz val="11"/>
        <rFont val="Calibri"/>
        <family val="2"/>
        <scheme val="minor"/>
      </rPr>
      <t xml:space="preserve"> industry standards?</t>
    </r>
  </si>
  <si>
    <t>Vendor Answer Sheet: Requirements, Questions and Responses</t>
  </si>
  <si>
    <t>TC5: 3Mb/s bandwidths are achievable on simple commercial infrastructure installations (mostly using WiMax) in the Kigali region.</t>
  </si>
  <si>
    <t xml:space="preserve">TR03: Even though no specific technology for storing of images/documents are prescribed, storage as blob data types in the RDBMS is preferred.
</t>
  </si>
  <si>
    <t>Licensing training and workshops on all the licensing models of all software managed on behalf of Government of Rwanda</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</si>
</sst>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0"/>
      <color theme="1"/>
      <name val="Calibri"/>
      <family val="2"/>
      <scheme val="minor"/>
    </font>
    <font>
      <sz val="10"/>
      <color theme="1"/>
      <name val="Calibri"/>
      <family val="2"/>
      <scheme val="minor"/>
    </font>
    <font>
      <sz val="10"/>
      <name val="Calibri"/>
      <family val="2"/>
      <scheme val="minor"/>
    </font>
    <font>
      <i/>
      <sz val="11"/>
      <color theme="1"/>
      <name val="Calibri"/>
      <family val="2"/>
      <scheme val="minor"/>
    </font>
    <font>
      <b/>
      <sz val="9"/>
      <color indexed="81"/>
      <name val="Tahoma"/>
      <family val="2"/>
    </font>
    <font>
      <sz val="9"/>
      <color indexed="81"/>
      <name val="Tahoma"/>
      <family val="2"/>
    </font>
    <font>
      <sz val="11"/>
      <color theme="1"/>
      <name val="Trebuchet MS"/>
      <family val="2"/>
    </font>
    <font>
      <sz val="9"/>
      <color theme="1"/>
      <name val="Trebuchet MS"/>
      <family val="2"/>
    </font>
    <font>
      <b/>
      <sz val="9"/>
      <color theme="1"/>
      <name val="Trebuchet MS"/>
      <family val="2"/>
    </font>
    <font>
      <b/>
      <sz val="9"/>
      <color rgb="FF365F91"/>
      <name val="Trebuchet MS"/>
      <family val="2"/>
    </font>
    <font>
      <sz val="9"/>
      <color rgb="FF000000"/>
      <name val="Trebuchet MS"/>
      <family val="2"/>
    </font>
    <font>
      <b/>
      <sz val="9"/>
      <color rgb="FF000000"/>
      <name val="Trebuchet MS"/>
      <family val="2"/>
    </font>
    <font>
      <sz val="9"/>
      <color rgb="FF0F0F0F"/>
      <name val="Trebuchet MS"/>
      <family val="2"/>
    </font>
    <font>
      <b/>
      <sz val="9"/>
      <color rgb="FF4F81BC"/>
      <name val="Trebuchet MS"/>
      <family val="2"/>
    </font>
    <font>
      <sz val="9"/>
      <color rgb="FF365F91"/>
      <name val="Trebuchet MS"/>
      <family val="2"/>
    </font>
    <font>
      <u/>
      <sz val="11"/>
      <color theme="10"/>
      <name val="Calibri"/>
      <family val="2"/>
      <scheme val="minor"/>
    </font>
    <font>
      <u/>
      <sz val="11"/>
      <color theme="11"/>
      <name val="Calibri"/>
      <family val="2"/>
      <scheme val="minor"/>
    </font>
    <font>
      <b/>
      <sz val="10"/>
      <name val="Calibri"/>
      <family val="2"/>
      <scheme val="minor"/>
    </font>
    <font>
      <b/>
      <sz val="10"/>
      <color theme="1"/>
      <name val="Calibri"/>
      <family val="2"/>
      <scheme val="minor"/>
    </font>
    <font>
      <sz val="10"/>
      <color theme="1"/>
      <name val="Calibri"/>
      <family val="2"/>
      <scheme val="minor"/>
    </font>
    <font>
      <i/>
      <sz val="10"/>
      <name val="Calibri"/>
      <family val="2"/>
      <scheme val="minor"/>
    </font>
    <font>
      <u/>
      <sz val="10"/>
      <name val="Calibri"/>
      <family val="2"/>
      <scheme val="minor"/>
    </font>
    <font>
      <b/>
      <sz val="14"/>
      <color theme="1"/>
      <name val="Calibri"/>
      <family val="2"/>
      <scheme val="minor"/>
    </font>
    <font>
      <b/>
      <u/>
      <sz val="10"/>
      <color theme="1"/>
      <name val="Calibri"/>
      <family val="2"/>
      <scheme val="minor"/>
    </font>
    <font>
      <b/>
      <u/>
      <sz val="10"/>
      <name val="Calibri"/>
      <family val="2"/>
      <scheme val="minor"/>
    </font>
    <font>
      <b/>
      <sz val="11"/>
      <name val="Calibri"/>
      <family val="2"/>
      <scheme val="minor"/>
    </font>
    <font>
      <b/>
      <sz val="11"/>
      <color theme="1"/>
      <name val="Calibri"/>
      <family val="2"/>
      <scheme val="minor"/>
    </font>
    <font>
      <sz val="11"/>
      <name val="Calibri"/>
      <family val="2"/>
      <scheme val="minor"/>
    </font>
    <font>
      <i/>
      <sz val="11"/>
      <name val="Calibri"/>
      <family val="2"/>
      <scheme val="minor"/>
    </font>
    <font>
      <u/>
      <sz val="11"/>
      <name val="Calibri"/>
      <family val="2"/>
      <scheme val="minor"/>
    </font>
  </fonts>
  <fills count="14">
    <fill>
      <patternFill patternType="none"/>
    </fill>
    <fill>
      <patternFill patternType="gray125"/>
    </fill>
    <fill>
      <patternFill patternType="solid">
        <fgColor rgb="FFFFFFCC"/>
        <bgColor indexed="64"/>
      </patternFill>
    </fill>
    <fill>
      <patternFill patternType="solid">
        <fgColor rgb="FFCCFFCC"/>
        <bgColor indexed="64"/>
      </patternFill>
    </fill>
    <fill>
      <patternFill patternType="solid">
        <fgColor rgb="FFFFCCFF"/>
        <bgColor indexed="64"/>
      </patternFill>
    </fill>
    <fill>
      <patternFill patternType="solid">
        <fgColor rgb="FFFFCC99"/>
        <bgColor indexed="64"/>
      </patternFill>
    </fill>
    <fill>
      <patternFill patternType="solid">
        <fgColor rgb="FFCCECFF"/>
        <bgColor indexed="64"/>
      </patternFill>
    </fill>
    <fill>
      <patternFill patternType="solid">
        <fgColor theme="0" tint="-0.14999847407452621"/>
        <bgColor indexed="64"/>
      </patternFill>
    </fill>
    <fill>
      <patternFill patternType="solid">
        <fgColor rgb="FFFF9999"/>
        <bgColor indexed="64"/>
      </patternFill>
    </fill>
    <fill>
      <patternFill patternType="solid">
        <fgColor theme="0"/>
        <bgColor indexed="64"/>
      </patternFill>
    </fill>
    <fill>
      <patternFill patternType="solid">
        <fgColor theme="8" tint="0.59996337778862885"/>
        <bgColor indexed="64"/>
      </patternFill>
    </fill>
    <fill>
      <patternFill patternType="solid">
        <fgColor rgb="FFFF0000"/>
        <bgColor indexed="64"/>
      </patternFill>
    </fill>
    <fill>
      <patternFill patternType="solid">
        <fgColor theme="2"/>
        <bgColor indexed="64"/>
      </patternFill>
    </fill>
    <fill>
      <patternFill patternType="solid">
        <fgColor theme="8" tint="0.79998168889431442"/>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medium">
        <color auto="1"/>
      </bottom>
      <diagonal/>
    </border>
    <border>
      <left style="thick">
        <color auto="1"/>
      </left>
      <right style="thin">
        <color auto="1"/>
      </right>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right/>
      <top/>
      <bottom style="thin">
        <color indexed="64"/>
      </bottom>
      <diagonal/>
    </border>
    <border>
      <left style="thin">
        <color auto="1"/>
      </left>
      <right style="thin">
        <color auto="1"/>
      </right>
      <top style="thin">
        <color auto="1"/>
      </top>
      <bottom/>
      <diagonal/>
    </border>
    <border>
      <left/>
      <right/>
      <top style="thin">
        <color auto="1"/>
      </top>
      <bottom style="hair">
        <color auto="1"/>
      </bottom>
      <diagonal/>
    </border>
    <border>
      <left/>
      <right/>
      <top style="hair">
        <color auto="1"/>
      </top>
      <bottom style="hair">
        <color auto="1"/>
      </bottom>
      <diagonal/>
    </border>
  </borders>
  <cellStyleXfs count="21">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305">
    <xf numFmtId="0" fontId="0" fillId="0" borderId="0" xfId="0"/>
    <xf numFmtId="0" fontId="3" fillId="0" borderId="9"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18" xfId="0" applyFont="1" applyFill="1" applyBorder="1" applyAlignment="1">
      <alignment horizontal="center" vertical="center" wrapText="1"/>
    </xf>
    <xf numFmtId="0" fontId="3" fillId="0" borderId="0" xfId="0" applyFont="1" applyFill="1" applyAlignment="1">
      <alignment horizontal="center" vertical="center"/>
    </xf>
    <xf numFmtId="0" fontId="3" fillId="0" borderId="5" xfId="0" applyFont="1" applyFill="1" applyBorder="1" applyAlignment="1">
      <alignment horizontal="center" vertical="center" wrapText="1"/>
    </xf>
    <xf numFmtId="0" fontId="3" fillId="0" borderId="0" xfId="0" applyFont="1" applyFill="1" applyAlignment="1">
      <alignment horizontal="center" vertical="center" wrapText="1"/>
    </xf>
    <xf numFmtId="0" fontId="4" fillId="0" borderId="0" xfId="0" applyFont="1"/>
    <xf numFmtId="0" fontId="7" fillId="0" borderId="0" xfId="0" applyFont="1"/>
    <xf numFmtId="0" fontId="7" fillId="0" borderId="0" xfId="0" applyFont="1" applyAlignment="1">
      <alignment horizontal="center"/>
    </xf>
    <xf numFmtId="0" fontId="8" fillId="0" borderId="0" xfId="0" applyFont="1" applyAlignment="1">
      <alignment vertical="top" wrapText="1"/>
    </xf>
    <xf numFmtId="0" fontId="9" fillId="11" borderId="0" xfId="0" applyFont="1" applyFill="1" applyAlignment="1">
      <alignment vertical="top" wrapText="1"/>
    </xf>
    <xf numFmtId="0" fontId="8" fillId="0" borderId="0" xfId="0" applyFont="1" applyFill="1" applyAlignment="1">
      <alignment vertical="top" wrapText="1"/>
    </xf>
    <xf numFmtId="0" fontId="9" fillId="0" borderId="0" xfId="0" applyFont="1" applyFill="1" applyAlignment="1">
      <alignment vertical="top" wrapText="1"/>
    </xf>
    <xf numFmtId="0" fontId="9" fillId="0" borderId="0" xfId="0" applyFont="1" applyAlignment="1">
      <alignment vertical="top" wrapText="1"/>
    </xf>
    <xf numFmtId="0" fontId="12" fillId="0" borderId="0" xfId="0" applyFont="1" applyAlignment="1">
      <alignment vertical="top" wrapText="1"/>
    </xf>
    <xf numFmtId="0" fontId="11" fillId="0" borderId="0" xfId="0" applyFont="1" applyAlignment="1">
      <alignment vertical="top" wrapText="1"/>
    </xf>
    <xf numFmtId="0" fontId="13"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wrapText="1"/>
    </xf>
    <xf numFmtId="0" fontId="8" fillId="0" borderId="0" xfId="0" applyFont="1" applyAlignment="1">
      <alignment horizontal="left" vertical="top" wrapText="1"/>
    </xf>
    <xf numFmtId="0" fontId="14" fillId="0" borderId="0" xfId="0" applyFont="1" applyAlignment="1">
      <alignment vertical="top" wrapText="1"/>
    </xf>
    <xf numFmtId="0" fontId="13" fillId="0" borderId="0" xfId="0" applyFont="1" applyAlignment="1">
      <alignment horizontal="left" vertical="top" wrapText="1"/>
    </xf>
    <xf numFmtId="0" fontId="15" fillId="0" borderId="0" xfId="0" applyFont="1" applyAlignment="1">
      <alignment vertical="top" wrapText="1"/>
    </xf>
    <xf numFmtId="0" fontId="8" fillId="0" borderId="0" xfId="0" applyFont="1" applyAlignment="1">
      <alignment horizontal="center" vertical="top" wrapText="1"/>
    </xf>
    <xf numFmtId="0" fontId="14" fillId="0" borderId="0" xfId="0" applyFont="1" applyFill="1" applyAlignment="1">
      <alignment vertical="top" wrapText="1"/>
    </xf>
    <xf numFmtId="0" fontId="8" fillId="0" borderId="0" xfId="0" applyFont="1" applyFill="1" applyAlignment="1">
      <alignment horizontal="left" vertical="top" wrapText="1"/>
    </xf>
    <xf numFmtId="0" fontId="11" fillId="0" borderId="0" xfId="0" applyFont="1" applyFill="1" applyAlignment="1">
      <alignment horizontal="left" vertical="top" wrapText="1"/>
    </xf>
    <xf numFmtId="0" fontId="12" fillId="0" borderId="0" xfId="0" applyFont="1" applyFill="1" applyAlignment="1">
      <alignment vertical="top" wrapText="1"/>
    </xf>
    <xf numFmtId="0" fontId="11" fillId="0" borderId="0" xfId="0" applyFont="1" applyFill="1" applyAlignment="1">
      <alignment vertical="top" wrapText="1"/>
    </xf>
    <xf numFmtId="0" fontId="18" fillId="0" borderId="1" xfId="0" applyFont="1" applyFill="1" applyBorder="1" applyAlignment="1">
      <alignment horizontal="left" vertical="top"/>
    </xf>
    <xf numFmtId="0" fontId="18" fillId="0" borderId="1" xfId="0" applyFont="1" applyFill="1" applyBorder="1" applyAlignment="1">
      <alignment vertical="top"/>
    </xf>
    <xf numFmtId="0" fontId="18" fillId="0" borderId="1" xfId="0" applyFont="1" applyFill="1" applyBorder="1" applyAlignment="1">
      <alignment vertical="top" wrapText="1"/>
    </xf>
    <xf numFmtId="0" fontId="18" fillId="0" borderId="1" xfId="0" applyFont="1" applyBorder="1" applyAlignment="1">
      <alignment horizontal="center" vertical="top"/>
    </xf>
    <xf numFmtId="0" fontId="18" fillId="0" borderId="1" xfId="0" applyFont="1" applyFill="1" applyBorder="1" applyAlignment="1">
      <alignment horizontal="left" vertical="top" wrapText="1"/>
    </xf>
    <xf numFmtId="0" fontId="3" fillId="0" borderId="0" xfId="0" applyFont="1" applyBorder="1" applyAlignment="1">
      <alignment vertical="top"/>
    </xf>
    <xf numFmtId="0" fontId="18" fillId="9" borderId="1" xfId="0" applyFont="1" applyFill="1" applyBorder="1" applyAlignment="1">
      <alignment horizontal="left" vertical="top"/>
    </xf>
    <xf numFmtId="0" fontId="18" fillId="9" borderId="1" xfId="0" applyFont="1" applyFill="1" applyBorder="1" applyAlignment="1">
      <alignment vertical="top"/>
    </xf>
    <xf numFmtId="0" fontId="18" fillId="9" borderId="1" xfId="0" applyFont="1" applyFill="1" applyBorder="1" applyAlignment="1">
      <alignment vertical="top" wrapText="1"/>
    </xf>
    <xf numFmtId="0" fontId="19" fillId="0" borderId="1" xfId="0" applyFont="1" applyFill="1" applyBorder="1" applyAlignment="1">
      <alignment vertical="top" wrapText="1"/>
    </xf>
    <xf numFmtId="0" fontId="18" fillId="0" borderId="1" xfId="0" applyFont="1" applyFill="1" applyBorder="1" applyAlignment="1">
      <alignment horizontal="center" vertical="top" wrapText="1"/>
    </xf>
    <xf numFmtId="0" fontId="3" fillId="11" borderId="1" xfId="0" applyFont="1" applyFill="1" applyBorder="1" applyAlignment="1">
      <alignment horizontal="left" vertical="top"/>
    </xf>
    <xf numFmtId="0" fontId="3" fillId="11" borderId="1" xfId="0" applyFont="1" applyFill="1" applyBorder="1" applyAlignment="1">
      <alignment vertical="top"/>
    </xf>
    <xf numFmtId="0" fontId="18" fillId="11" borderId="1" xfId="0" applyFont="1" applyFill="1" applyBorder="1" applyAlignment="1">
      <alignment vertical="top" wrapText="1"/>
    </xf>
    <xf numFmtId="0" fontId="3" fillId="0" borderId="1" xfId="0" applyFont="1" applyFill="1" applyBorder="1" applyAlignment="1">
      <alignment horizontal="left" vertical="top"/>
    </xf>
    <xf numFmtId="0" fontId="3" fillId="0" borderId="1" xfId="0" applyFont="1" applyFill="1" applyBorder="1" applyAlignment="1">
      <alignment vertical="top"/>
    </xf>
    <xf numFmtId="0" fontId="3" fillId="11" borderId="1" xfId="0" applyFont="1" applyFill="1" applyBorder="1" applyAlignment="1">
      <alignment horizontal="left" vertical="top" wrapText="1"/>
    </xf>
    <xf numFmtId="0" fontId="3" fillId="11" borderId="1" xfId="0" applyFont="1" applyFill="1" applyBorder="1" applyAlignment="1">
      <alignment vertical="top" wrapText="1"/>
    </xf>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0" fontId="20" fillId="0" borderId="0" xfId="0" applyFont="1"/>
    <xf numFmtId="0" fontId="20" fillId="0" borderId="0" xfId="0" quotePrefix="1" applyFont="1"/>
    <xf numFmtId="0" fontId="19" fillId="12" borderId="24" xfId="0" applyFont="1" applyFill="1" applyBorder="1"/>
    <xf numFmtId="0" fontId="18" fillId="11" borderId="25" xfId="0" applyFont="1" applyFill="1" applyBorder="1" applyAlignment="1">
      <alignment vertical="top"/>
    </xf>
    <xf numFmtId="0" fontId="20" fillId="0" borderId="0" xfId="0" applyFont="1" applyAlignment="1">
      <alignment vertical="center" wrapText="1"/>
    </xf>
    <xf numFmtId="0" fontId="20" fillId="0" borderId="0" xfId="0" applyFont="1" applyFill="1" applyAlignment="1">
      <alignment horizontal="justify" vertical="center"/>
    </xf>
    <xf numFmtId="0" fontId="20" fillId="0" borderId="0" xfId="0" applyFont="1" applyAlignment="1">
      <alignment horizontal="center" vertical="center"/>
    </xf>
    <xf numFmtId="0" fontId="19" fillId="0" borderId="1" xfId="0" applyFont="1" applyBorder="1" applyAlignment="1">
      <alignment vertical="center" wrapText="1"/>
    </xf>
    <xf numFmtId="0" fontId="20" fillId="0" borderId="1" xfId="0" applyFont="1" applyBorder="1" applyAlignment="1">
      <alignment vertical="center" wrapText="1"/>
    </xf>
    <xf numFmtId="0" fontId="20" fillId="0" borderId="1" xfId="0" applyFont="1" applyBorder="1" applyAlignment="1">
      <alignment horizontal="center" vertical="center"/>
    </xf>
    <xf numFmtId="0" fontId="19" fillId="12" borderId="1" xfId="0" applyFont="1" applyFill="1" applyBorder="1"/>
    <xf numFmtId="0" fontId="19" fillId="12" borderId="1" xfId="0" applyFont="1" applyFill="1" applyBorder="1" applyAlignment="1">
      <alignment horizontal="center" vertical="center"/>
    </xf>
    <xf numFmtId="0" fontId="20" fillId="0" borderId="1" xfId="0" applyFont="1" applyBorder="1" applyAlignment="1">
      <alignment horizontal="justify" vertical="center"/>
    </xf>
    <xf numFmtId="0" fontId="20" fillId="0" borderId="1" xfId="0" applyFont="1" applyFill="1" applyBorder="1" applyAlignment="1">
      <alignment horizontal="justify" vertical="center"/>
    </xf>
    <xf numFmtId="0" fontId="20" fillId="0" borderId="1" xfId="0" applyFont="1" applyBorder="1" applyAlignment="1">
      <alignment vertical="top" wrapText="1"/>
    </xf>
    <xf numFmtId="0" fontId="19" fillId="0" borderId="1" xfId="0" applyFont="1" applyBorder="1" applyAlignment="1">
      <alignment horizontal="left" vertical="top" indent="1"/>
    </xf>
    <xf numFmtId="0" fontId="19" fillId="0" borderId="1" xfId="0" applyFont="1" applyFill="1" applyBorder="1" applyAlignment="1">
      <alignment horizontal="left" vertical="top" indent="1"/>
    </xf>
    <xf numFmtId="0" fontId="20" fillId="0" borderId="1" xfId="0" applyFont="1" applyBorder="1"/>
    <xf numFmtId="0" fontId="19" fillId="12" borderId="1" xfId="0" applyFont="1" applyFill="1" applyBorder="1" applyAlignment="1">
      <alignment horizontal="left" vertical="center"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0" fontId="3" fillId="0" borderId="0" xfId="0" applyFont="1" applyAlignment="1">
      <alignment horizontal="left" vertical="top" wrapText="1"/>
    </xf>
    <xf numFmtId="0" fontId="20" fillId="0" borderId="0" xfId="0" applyFont="1" applyAlignment="1">
      <alignment horizontal="center" vertical="center" wrapText="1"/>
    </xf>
    <xf numFmtId="0" fontId="20" fillId="0" borderId="0" xfId="0" applyFont="1" applyFill="1" applyAlignment="1">
      <alignment horizontal="left" vertical="top"/>
    </xf>
    <xf numFmtId="0" fontId="20" fillId="0" borderId="0" xfId="0" applyFont="1" applyFill="1" applyAlignment="1">
      <alignment horizontal="center" vertical="top"/>
    </xf>
    <xf numFmtId="0" fontId="20" fillId="0" borderId="0" xfId="0" applyFont="1" applyFill="1" applyAlignment="1">
      <alignment horizontal="left" vertical="top" wrapText="1"/>
    </xf>
    <xf numFmtId="0" fontId="20" fillId="0" borderId="0" xfId="0" applyFont="1" applyAlignment="1">
      <alignment horizontal="left" vertical="top" wrapText="1"/>
    </xf>
    <xf numFmtId="0" fontId="20" fillId="0" borderId="0" xfId="0" applyFont="1" applyAlignment="1">
      <alignment horizontal="left" vertical="top"/>
    </xf>
    <xf numFmtId="0" fontId="24" fillId="0" borderId="0" xfId="0" applyFont="1" applyFill="1" applyAlignment="1">
      <alignment horizontal="left" vertical="top"/>
    </xf>
    <xf numFmtId="0" fontId="20" fillId="0" borderId="0" xfId="0" applyFont="1" applyAlignment="1">
      <alignment horizontal="center" vertical="top"/>
    </xf>
    <xf numFmtId="0" fontId="24" fillId="0" borderId="0" xfId="0" applyFont="1" applyAlignment="1">
      <alignment horizontal="left" vertical="top"/>
    </xf>
    <xf numFmtId="0" fontId="2" fillId="9" borderId="1" xfId="0" applyFont="1" applyFill="1" applyBorder="1" applyAlignment="1">
      <alignment vertical="top" wrapText="1"/>
    </xf>
    <xf numFmtId="0" fontId="18" fillId="0" borderId="16" xfId="0" applyFont="1" applyFill="1" applyBorder="1" applyAlignment="1">
      <alignment horizontal="center" vertical="top" wrapText="1"/>
    </xf>
    <xf numFmtId="0" fontId="18" fillId="0" borderId="16" xfId="0" applyFont="1" applyFill="1" applyBorder="1" applyAlignment="1">
      <alignment horizontal="center" vertical="top"/>
    </xf>
    <xf numFmtId="0" fontId="18" fillId="0" borderId="6" xfId="0" applyFont="1" applyFill="1" applyBorder="1" applyAlignment="1">
      <alignment vertical="top"/>
    </xf>
    <xf numFmtId="0" fontId="18" fillId="0" borderId="1" xfId="0" applyFont="1" applyFill="1" applyBorder="1" applyAlignment="1">
      <alignment horizontal="center" vertical="top" textRotation="90" wrapText="1"/>
    </xf>
    <xf numFmtId="0" fontId="18" fillId="0" borderId="1" xfId="0" applyFont="1" applyFill="1" applyBorder="1" applyAlignment="1">
      <alignment horizontal="center" vertical="center" textRotation="90" wrapText="1"/>
    </xf>
    <xf numFmtId="0" fontId="18" fillId="0" borderId="1" xfId="0" applyFont="1" applyFill="1" applyBorder="1" applyAlignment="1">
      <alignment horizontal="center" vertical="center" textRotation="90"/>
    </xf>
    <xf numFmtId="0" fontId="18" fillId="0" borderId="3" xfId="0" applyFont="1" applyFill="1" applyBorder="1" applyAlignment="1">
      <alignment horizontal="center" vertical="top" textRotation="90" wrapText="1"/>
    </xf>
    <xf numFmtId="0" fontId="18" fillId="0" borderId="3" xfId="0" applyFont="1" applyFill="1" applyBorder="1" applyAlignment="1">
      <alignment horizontal="center" vertical="center" textRotation="90" wrapText="1"/>
    </xf>
    <xf numFmtId="0" fontId="18" fillId="0" borderId="3" xfId="0" applyFont="1" applyFill="1" applyBorder="1" applyAlignment="1">
      <alignment horizontal="center" vertical="center" textRotation="90"/>
    </xf>
    <xf numFmtId="0" fontId="18" fillId="0" borderId="2" xfId="0" applyFont="1" applyFill="1" applyBorder="1" applyAlignment="1">
      <alignment horizontal="left" vertical="top"/>
    </xf>
    <xf numFmtId="0" fontId="18" fillId="0" borderId="2" xfId="0" applyFont="1" applyFill="1" applyBorder="1" applyAlignment="1">
      <alignment vertical="top"/>
    </xf>
    <xf numFmtId="0" fontId="18" fillId="0" borderId="2" xfId="0" applyFont="1" applyFill="1" applyBorder="1" applyAlignment="1">
      <alignment vertical="top" wrapText="1"/>
    </xf>
    <xf numFmtId="0" fontId="18" fillId="0" borderId="10" xfId="0" applyFont="1" applyBorder="1" applyAlignment="1">
      <alignment horizontal="center" vertical="top"/>
    </xf>
    <xf numFmtId="0" fontId="18" fillId="0" borderId="21" xfId="0" applyFont="1" applyBorder="1" applyAlignment="1">
      <alignment horizontal="center" vertical="top"/>
    </xf>
    <xf numFmtId="0" fontId="18" fillId="0" borderId="2" xfId="0" applyFont="1" applyFill="1" applyBorder="1" applyAlignment="1">
      <alignment horizontal="center" vertical="top"/>
    </xf>
    <xf numFmtId="0" fontId="18" fillId="0" borderId="2" xfId="0" applyFont="1" applyBorder="1" applyAlignment="1">
      <alignment horizontal="center" vertical="top"/>
    </xf>
    <xf numFmtId="0" fontId="25" fillId="0" borderId="2" xfId="0" applyFont="1" applyBorder="1" applyAlignment="1">
      <alignment horizontal="center" vertical="top"/>
    </xf>
    <xf numFmtId="0" fontId="18" fillId="0" borderId="1" xfId="0" applyFont="1" applyBorder="1" applyAlignment="1">
      <alignment vertical="top"/>
    </xf>
    <xf numFmtId="0" fontId="18" fillId="0" borderId="4" xfId="0" applyFont="1" applyBorder="1" applyAlignment="1">
      <alignment horizontal="center" vertical="top"/>
    </xf>
    <xf numFmtId="0" fontId="18" fillId="0" borderId="19" xfId="0" applyFont="1" applyBorder="1" applyAlignment="1">
      <alignment horizontal="center" vertical="top"/>
    </xf>
    <xf numFmtId="0" fontId="18" fillId="0" borderId="1" xfId="0" applyFont="1" applyFill="1" applyBorder="1" applyAlignment="1">
      <alignment horizontal="center" vertical="top"/>
    </xf>
    <xf numFmtId="0" fontId="25" fillId="0" borderId="1" xfId="0" applyFont="1" applyBorder="1" applyAlignment="1">
      <alignment horizontal="center" vertical="top"/>
    </xf>
    <xf numFmtId="0" fontId="18" fillId="0" borderId="4" xfId="0" applyFont="1" applyFill="1" applyBorder="1" applyAlignment="1">
      <alignment vertical="top"/>
    </xf>
    <xf numFmtId="0" fontId="18" fillId="0" borderId="19" xfId="0" applyFont="1" applyBorder="1" applyAlignment="1">
      <alignment horizontal="center" vertical="top" wrapText="1"/>
    </xf>
    <xf numFmtId="0" fontId="18" fillId="0" borderId="1" xfId="0" applyFont="1" applyBorder="1" applyAlignment="1">
      <alignment horizontal="center"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vertical="top"/>
    </xf>
    <xf numFmtId="0" fontId="3" fillId="10" borderId="1" xfId="0" applyFont="1" applyFill="1" applyBorder="1" applyAlignment="1">
      <alignment vertical="top" wrapText="1"/>
    </xf>
    <xf numFmtId="0" fontId="3" fillId="10" borderId="4" xfId="0" applyFont="1" applyFill="1" applyBorder="1" applyAlignment="1">
      <alignment vertical="top" wrapText="1"/>
    </xf>
    <xf numFmtId="0" fontId="3" fillId="2" borderId="19" xfId="0" applyFont="1" applyFill="1" applyBorder="1" applyAlignment="1">
      <alignment horizontal="center" vertical="top" wrapText="1"/>
    </xf>
    <xf numFmtId="0" fontId="3" fillId="6" borderId="1" xfId="0" applyFont="1" applyFill="1" applyBorder="1" applyAlignment="1">
      <alignment horizontal="center" vertical="top" wrapText="1"/>
    </xf>
    <xf numFmtId="0" fontId="3" fillId="5"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3" fillId="4" borderId="1" xfId="0" applyFont="1" applyFill="1" applyBorder="1" applyAlignment="1">
      <alignment horizontal="center" vertical="top" wrapText="1"/>
    </xf>
    <xf numFmtId="0" fontId="3" fillId="8" borderId="1" xfId="0" applyFont="1" applyFill="1" applyBorder="1" applyAlignment="1">
      <alignment horizontal="center" vertical="top" wrapText="1"/>
    </xf>
    <xf numFmtId="0" fontId="3" fillId="0" borderId="1" xfId="0" applyFont="1" applyBorder="1" applyAlignment="1">
      <alignment horizontal="center" vertical="top" wrapText="1"/>
    </xf>
    <xf numFmtId="0" fontId="3" fillId="7"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xf>
    <xf numFmtId="0" fontId="3" fillId="0" borderId="1" xfId="0" applyFont="1" applyBorder="1" applyAlignment="1">
      <alignment horizontal="center" vertical="top"/>
    </xf>
    <xf numFmtId="0" fontId="3" fillId="6" borderId="1" xfId="0" applyFont="1" applyFill="1" applyBorder="1" applyAlignment="1">
      <alignment horizontal="center" vertical="top"/>
    </xf>
    <xf numFmtId="0" fontId="3" fillId="5" borderId="1" xfId="0" applyFont="1" applyFill="1" applyBorder="1" applyAlignment="1">
      <alignment horizontal="center" vertical="top"/>
    </xf>
    <xf numFmtId="0" fontId="3" fillId="3" borderId="1" xfId="0" applyFont="1" applyFill="1" applyBorder="1" applyAlignment="1">
      <alignment horizontal="center" vertical="top"/>
    </xf>
    <xf numFmtId="0" fontId="3" fillId="4" borderId="1" xfId="0" applyFont="1" applyFill="1" applyBorder="1" applyAlignment="1">
      <alignment horizontal="center" vertical="top"/>
    </xf>
    <xf numFmtId="0" fontId="3" fillId="8" borderId="1" xfId="0" applyFont="1" applyFill="1" applyBorder="1" applyAlignment="1">
      <alignment horizontal="center" vertical="top"/>
    </xf>
    <xf numFmtId="0" fontId="3" fillId="0" borderId="1" xfId="0" applyFont="1" applyBorder="1" applyAlignment="1">
      <alignment vertical="top"/>
    </xf>
    <xf numFmtId="0" fontId="18" fillId="0" borderId="4" xfId="0" applyFont="1" applyFill="1" applyBorder="1" applyAlignment="1">
      <alignment vertical="top" wrapText="1"/>
    </xf>
    <xf numFmtId="0" fontId="18" fillId="0" borderId="19" xfId="0" applyFont="1" applyFill="1" applyBorder="1" applyAlignment="1">
      <alignment horizontal="center" vertical="top" wrapText="1"/>
    </xf>
    <xf numFmtId="0" fontId="2" fillId="10" borderId="1" xfId="0" applyFont="1" applyFill="1" applyBorder="1" applyAlignment="1">
      <alignment vertical="top" wrapText="1"/>
    </xf>
    <xf numFmtId="0" fontId="2" fillId="10" borderId="4" xfId="0" applyFont="1" applyFill="1" applyBorder="1" applyAlignment="1">
      <alignment vertical="top" wrapText="1"/>
    </xf>
    <xf numFmtId="0" fontId="18" fillId="9" borderId="4" xfId="0" applyFont="1" applyFill="1" applyBorder="1" applyAlignment="1">
      <alignment vertical="top" wrapText="1"/>
    </xf>
    <xf numFmtId="0" fontId="3" fillId="10" borderId="1" xfId="0" applyFont="1" applyFill="1" applyBorder="1" applyAlignment="1">
      <alignment horizontal="left" vertical="top"/>
    </xf>
    <xf numFmtId="0" fontId="19" fillId="0" borderId="4" xfId="0" applyFont="1" applyFill="1" applyBorder="1" applyAlignment="1">
      <alignment vertical="top" wrapText="1"/>
    </xf>
    <xf numFmtId="0" fontId="3" fillId="9" borderId="19" xfId="0" applyFont="1" applyFill="1" applyBorder="1" applyAlignment="1">
      <alignment horizontal="center" vertical="top" wrapText="1"/>
    </xf>
    <xf numFmtId="0" fontId="3" fillId="9" borderId="1" xfId="0" applyFont="1" applyFill="1" applyBorder="1" applyAlignment="1">
      <alignment horizontal="left" vertical="top"/>
    </xf>
    <xf numFmtId="0" fontId="2" fillId="9" borderId="4" xfId="0" applyFont="1" applyFill="1" applyBorder="1" applyAlignment="1">
      <alignmen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3" fillId="9" borderId="1" xfId="0" applyFont="1" applyFill="1" applyBorder="1" applyAlignment="1">
      <alignment vertical="top"/>
    </xf>
    <xf numFmtId="0" fontId="18" fillId="2" borderId="1" xfId="0" applyFont="1" applyFill="1" applyBorder="1" applyAlignment="1">
      <alignment horizontal="center" vertical="top" wrapText="1"/>
    </xf>
    <xf numFmtId="0" fontId="18" fillId="6" borderId="1" xfId="0" applyFont="1" applyFill="1" applyBorder="1" applyAlignment="1">
      <alignment horizontal="center" vertical="top"/>
    </xf>
    <xf numFmtId="0" fontId="18" fillId="5" borderId="1" xfId="0" applyFont="1" applyFill="1" applyBorder="1" applyAlignment="1">
      <alignment horizontal="center" vertical="top"/>
    </xf>
    <xf numFmtId="0" fontId="18" fillId="3" borderId="1" xfId="0" applyFont="1" applyFill="1" applyBorder="1" applyAlignment="1">
      <alignment horizontal="center" vertical="top"/>
    </xf>
    <xf numFmtId="0" fontId="18" fillId="4" borderId="1" xfId="0" applyFont="1" applyFill="1" applyBorder="1" applyAlignment="1">
      <alignment horizontal="center" vertical="top"/>
    </xf>
    <xf numFmtId="0" fontId="18" fillId="8" borderId="1" xfId="0" applyFont="1" applyFill="1" applyBorder="1" applyAlignment="1">
      <alignment horizontal="center" vertical="top"/>
    </xf>
    <xf numFmtId="0" fontId="3" fillId="0" borderId="1" xfId="0" applyFont="1" applyFill="1" applyBorder="1" applyAlignment="1">
      <alignment horizontal="center" vertical="top" wrapText="1"/>
    </xf>
    <xf numFmtId="0" fontId="18" fillId="11" borderId="4" xfId="0" applyFont="1" applyFill="1" applyBorder="1" applyAlignment="1">
      <alignment vertical="top" wrapText="1"/>
    </xf>
    <xf numFmtId="0" fontId="3" fillId="11" borderId="19" xfId="0" applyFont="1" applyFill="1" applyBorder="1" applyAlignment="1">
      <alignment horizontal="center" vertical="top" wrapText="1"/>
    </xf>
    <xf numFmtId="0" fontId="3" fillId="11" borderId="1" xfId="0" applyFont="1" applyFill="1" applyBorder="1" applyAlignment="1">
      <alignment horizontal="center" vertical="top" wrapText="1"/>
    </xf>
    <xf numFmtId="0" fontId="3" fillId="0" borderId="19" xfId="0" applyFont="1" applyFill="1" applyBorder="1" applyAlignment="1">
      <alignment horizontal="center" vertical="top" wrapText="1"/>
    </xf>
    <xf numFmtId="0" fontId="3" fillId="0" borderId="1" xfId="0" applyFont="1" applyFill="1" applyBorder="1" applyAlignment="1">
      <alignment horizontal="center" vertical="top"/>
    </xf>
    <xf numFmtId="0" fontId="3" fillId="0" borderId="19" xfId="0" applyFont="1" applyBorder="1" applyAlignment="1">
      <alignment vertical="top"/>
    </xf>
    <xf numFmtId="0" fontId="18" fillId="2" borderId="19" xfId="0" applyFont="1" applyFill="1" applyBorder="1" applyAlignment="1">
      <alignment horizontal="center" vertical="top" wrapText="1"/>
    </xf>
    <xf numFmtId="0" fontId="18" fillId="6" borderId="1" xfId="0" applyFont="1" applyFill="1" applyBorder="1" applyAlignment="1">
      <alignment horizontal="center" vertical="top" wrapText="1"/>
    </xf>
    <xf numFmtId="0" fontId="18" fillId="5" borderId="1" xfId="0" applyFont="1" applyFill="1" applyBorder="1" applyAlignment="1">
      <alignment horizontal="center" vertical="top" wrapText="1"/>
    </xf>
    <xf numFmtId="0" fontId="18" fillId="3" borderId="1" xfId="0" applyFont="1" applyFill="1" applyBorder="1" applyAlignment="1">
      <alignment horizontal="center" vertical="top" wrapText="1"/>
    </xf>
    <xf numFmtId="0" fontId="18" fillId="4" borderId="1" xfId="0" applyFont="1" applyFill="1" applyBorder="1" applyAlignment="1">
      <alignment horizontal="center" vertical="top" wrapText="1"/>
    </xf>
    <xf numFmtId="0" fontId="18" fillId="8" borderId="1" xfId="0" applyFont="1" applyFill="1" applyBorder="1" applyAlignment="1">
      <alignment horizontal="center" vertical="top" wrapText="1"/>
    </xf>
    <xf numFmtId="0" fontId="18" fillId="7" borderId="1" xfId="0" applyFont="1" applyFill="1" applyBorder="1" applyAlignment="1">
      <alignment horizontal="center" vertical="top" wrapText="1"/>
    </xf>
    <xf numFmtId="0" fontId="18" fillId="2" borderId="1" xfId="0" applyFont="1" applyFill="1" applyBorder="1" applyAlignment="1">
      <alignment horizontal="center" vertical="top"/>
    </xf>
    <xf numFmtId="0" fontId="22" fillId="10" borderId="1" xfId="0" applyFont="1" applyFill="1" applyBorder="1" applyAlignment="1">
      <alignment vertical="top" wrapText="1"/>
    </xf>
    <xf numFmtId="0" fontId="22" fillId="10" borderId="4" xfId="0" applyFont="1" applyFill="1" applyBorder="1" applyAlignment="1">
      <alignment vertical="top" wrapText="1"/>
    </xf>
    <xf numFmtId="0" fontId="3" fillId="10" borderId="4" xfId="0" applyFont="1" applyFill="1" applyBorder="1" applyAlignment="1">
      <alignment vertical="top"/>
    </xf>
    <xf numFmtId="0" fontId="3" fillId="11" borderId="4" xfId="0" applyFont="1" applyFill="1" applyBorder="1" applyAlignment="1">
      <alignment vertical="top"/>
    </xf>
    <xf numFmtId="0" fontId="3" fillId="11" borderId="19" xfId="0" applyFont="1" applyFill="1" applyBorder="1" applyAlignment="1">
      <alignment horizontal="center" vertical="top"/>
    </xf>
    <xf numFmtId="0" fontId="3" fillId="11" borderId="1" xfId="0" applyFont="1" applyFill="1" applyBorder="1" applyAlignment="1">
      <alignment horizontal="center" vertical="top"/>
    </xf>
    <xf numFmtId="0" fontId="3" fillId="0" borderId="4" xfId="0" applyFont="1" applyFill="1" applyBorder="1" applyAlignment="1">
      <alignment vertical="top"/>
    </xf>
    <xf numFmtId="0" fontId="3" fillId="0" borderId="19" xfId="0" applyFont="1" applyFill="1" applyBorder="1" applyAlignment="1">
      <alignment horizontal="center" vertical="top"/>
    </xf>
    <xf numFmtId="0" fontId="3" fillId="11" borderId="4" xfId="0" applyFont="1" applyFill="1" applyBorder="1" applyAlignment="1">
      <alignment vertical="top" wrapText="1"/>
    </xf>
    <xf numFmtId="0" fontId="3" fillId="0" borderId="4" xfId="0" applyFont="1" applyFill="1" applyBorder="1" applyAlignment="1">
      <alignment vertical="top" wrapText="1"/>
    </xf>
    <xf numFmtId="0" fontId="3" fillId="0" borderId="19" xfId="0" applyFont="1" applyBorder="1" applyAlignment="1">
      <alignment horizontal="center" vertical="top"/>
    </xf>
    <xf numFmtId="0" fontId="18" fillId="0" borderId="19" xfId="0" applyFont="1" applyFill="1" applyBorder="1" applyAlignment="1">
      <alignment horizontal="center" vertical="top"/>
    </xf>
    <xf numFmtId="0" fontId="18" fillId="11" borderId="1" xfId="0" applyFont="1" applyFill="1" applyBorder="1" applyAlignment="1">
      <alignment horizontal="left" vertical="top" wrapText="1"/>
    </xf>
    <xf numFmtId="0" fontId="18" fillId="11" borderId="1" xfId="0" applyFont="1" applyFill="1" applyBorder="1" applyAlignment="1">
      <alignment vertical="top"/>
    </xf>
    <xf numFmtId="0" fontId="18" fillId="11" borderId="4" xfId="0" applyFont="1" applyFill="1" applyBorder="1" applyAlignment="1">
      <alignment vertical="top"/>
    </xf>
    <xf numFmtId="0" fontId="18" fillId="11" borderId="19" xfId="0" applyFont="1" applyFill="1" applyBorder="1" applyAlignment="1">
      <alignment horizontal="center" vertical="top"/>
    </xf>
    <xf numFmtId="0" fontId="18" fillId="11" borderId="1" xfId="0" applyFont="1" applyFill="1" applyBorder="1" applyAlignment="1">
      <alignment horizontal="center" vertical="top"/>
    </xf>
    <xf numFmtId="0" fontId="18" fillId="0" borderId="1" xfId="0" applyFont="1" applyBorder="1" applyAlignment="1">
      <alignment horizontal="left" vertical="top" wrapText="1"/>
    </xf>
    <xf numFmtId="0" fontId="3" fillId="0" borderId="4" xfId="0" applyFont="1" applyBorder="1" applyAlignment="1">
      <alignment vertical="top"/>
    </xf>
    <xf numFmtId="0" fontId="3" fillId="0" borderId="1" xfId="0" applyFont="1" applyBorder="1" applyAlignment="1">
      <alignment horizontal="left" vertical="top"/>
    </xf>
    <xf numFmtId="0" fontId="2" fillId="0" borderId="0" xfId="0" applyFont="1" applyAlignment="1">
      <alignment horizontal="left" vertical="top"/>
    </xf>
    <xf numFmtId="49" fontId="3" fillId="0" borderId="26" xfId="0" applyNumberFormat="1" applyFont="1" applyFill="1" applyBorder="1" applyAlignment="1">
      <alignment horizontal="left" vertical="top"/>
    </xf>
    <xf numFmtId="0" fontId="20" fillId="0" borderId="26" xfId="0" applyFont="1" applyFill="1" applyBorder="1" applyAlignment="1">
      <alignment horizontal="left" vertical="top"/>
    </xf>
    <xf numFmtId="0" fontId="3" fillId="0" borderId="26" xfId="0" applyFont="1" applyFill="1" applyBorder="1" applyAlignment="1">
      <alignment horizontal="left" vertical="top"/>
    </xf>
    <xf numFmtId="0" fontId="3" fillId="0" borderId="26" xfId="0" applyFont="1" applyFill="1" applyBorder="1" applyAlignment="1">
      <alignment horizontal="left" vertical="top" wrapText="1"/>
    </xf>
    <xf numFmtId="0" fontId="20" fillId="0" borderId="26" xfId="0" applyFont="1" applyFill="1" applyBorder="1" applyAlignment="1">
      <alignment horizontal="center" vertical="top"/>
    </xf>
    <xf numFmtId="49" fontId="3" fillId="0" borderId="27" xfId="0" applyNumberFormat="1" applyFont="1" applyFill="1" applyBorder="1" applyAlignment="1">
      <alignment horizontal="left" vertical="top"/>
    </xf>
    <xf numFmtId="0" fontId="3" fillId="0" borderId="27" xfId="0" applyFont="1" applyFill="1" applyBorder="1" applyAlignment="1">
      <alignment horizontal="left" vertical="top"/>
    </xf>
    <xf numFmtId="0" fontId="3" fillId="0" borderId="27" xfId="0" applyFont="1" applyFill="1" applyBorder="1" applyAlignment="1">
      <alignment horizontal="left" vertical="top" wrapText="1"/>
    </xf>
    <xf numFmtId="0" fontId="20" fillId="0" borderId="27" xfId="0" applyFont="1" applyFill="1" applyBorder="1" applyAlignment="1">
      <alignment horizontal="center" vertical="top"/>
    </xf>
    <xf numFmtId="0" fontId="20" fillId="0" borderId="27" xfId="0" applyFont="1" applyFill="1" applyBorder="1" applyAlignment="1">
      <alignment horizontal="left" vertical="top" wrapText="1"/>
    </xf>
    <xf numFmtId="0" fontId="20" fillId="8" borderId="27" xfId="0" applyFont="1" applyFill="1" applyBorder="1" applyAlignment="1">
      <alignment horizontal="left" vertical="top" wrapText="1"/>
    </xf>
    <xf numFmtId="0" fontId="20" fillId="0" borderId="27" xfId="0" applyFont="1" applyFill="1" applyBorder="1" applyAlignment="1">
      <alignment horizontal="left" vertical="top"/>
    </xf>
    <xf numFmtId="49" fontId="20" fillId="0" borderId="27" xfId="0" applyNumberFormat="1" applyFont="1" applyFill="1" applyBorder="1" applyAlignment="1">
      <alignment horizontal="left" vertical="top"/>
    </xf>
    <xf numFmtId="0" fontId="18" fillId="12" borderId="1" xfId="0" applyFont="1" applyFill="1" applyBorder="1" applyAlignment="1">
      <alignment horizontal="left" vertical="center" wrapText="1"/>
    </xf>
    <xf numFmtId="0" fontId="20" fillId="0" borderId="0" xfId="0" applyFont="1" applyAlignment="1">
      <alignment horizontal="left" vertical="center" wrapText="1"/>
    </xf>
    <xf numFmtId="0" fontId="23" fillId="0" borderId="24" xfId="0" applyFont="1" applyBorder="1" applyAlignment="1">
      <alignment horizontal="left" vertical="center"/>
    </xf>
    <xf numFmtId="0" fontId="18" fillId="10"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18" fillId="9" borderId="1" xfId="0" applyFont="1" applyFill="1" applyBorder="1" applyAlignment="1">
      <alignment horizontal="center" vertical="center" textRotation="90" wrapText="1"/>
    </xf>
    <xf numFmtId="0" fontId="18" fillId="9" borderId="3" xfId="0" applyFont="1" applyFill="1" applyBorder="1" applyAlignment="1">
      <alignment horizontal="center" vertical="center" textRotation="90" wrapText="1"/>
    </xf>
    <xf numFmtId="0" fontId="18" fillId="10" borderId="8" xfId="0" applyFont="1" applyFill="1" applyBorder="1" applyAlignment="1">
      <alignment horizontal="center" vertical="top" wrapText="1"/>
    </xf>
    <xf numFmtId="0" fontId="19" fillId="0" borderId="16" xfId="0" applyFont="1" applyBorder="1" applyAlignment="1">
      <alignment vertical="top"/>
    </xf>
    <xf numFmtId="0" fontId="19" fillId="0" borderId="23" xfId="0" applyFont="1" applyBorder="1" applyAlignment="1">
      <alignment vertical="top"/>
    </xf>
    <xf numFmtId="0" fontId="18" fillId="5" borderId="1" xfId="0" applyFont="1" applyFill="1" applyBorder="1" applyAlignment="1">
      <alignment horizontal="center" vertical="center" textRotation="90" wrapText="1"/>
    </xf>
    <xf numFmtId="0" fontId="18" fillId="0" borderId="3" xfId="0" applyFont="1" applyBorder="1" applyAlignment="1">
      <alignment horizontal="center" vertical="center" textRotation="90" wrapText="1"/>
    </xf>
    <xf numFmtId="0" fontId="18" fillId="10" borderId="12" xfId="0" applyFont="1" applyFill="1" applyBorder="1" applyAlignment="1">
      <alignment horizontal="center" vertical="center" wrapText="1"/>
    </xf>
    <xf numFmtId="0" fontId="19" fillId="0" borderId="9" xfId="0" applyFont="1" applyBorder="1" applyAlignment="1">
      <alignment horizontal="center" vertical="center" wrapText="1"/>
    </xf>
    <xf numFmtId="0" fontId="19" fillId="0" borderId="3" xfId="0" applyFont="1" applyBorder="1" applyAlignment="1">
      <alignment horizontal="center" vertical="center" wrapText="1"/>
    </xf>
    <xf numFmtId="0" fontId="18" fillId="8" borderId="16" xfId="0" applyFont="1" applyFill="1" applyBorder="1" applyAlignment="1">
      <alignment horizontal="center" vertical="top" wrapText="1"/>
    </xf>
    <xf numFmtId="0" fontId="18" fillId="8" borderId="17" xfId="0" applyFont="1" applyFill="1" applyBorder="1" applyAlignment="1">
      <alignment horizontal="center" vertical="top" wrapText="1"/>
    </xf>
    <xf numFmtId="0" fontId="18" fillId="4" borderId="16" xfId="0" applyFont="1" applyFill="1" applyBorder="1" applyAlignment="1">
      <alignment horizontal="center" vertical="top" wrapText="1"/>
    </xf>
    <xf numFmtId="0" fontId="18" fillId="3" borderId="16" xfId="0" applyFont="1" applyFill="1" applyBorder="1" applyAlignment="1">
      <alignment horizontal="center" vertical="top" wrapText="1"/>
    </xf>
    <xf numFmtId="0" fontId="18" fillId="5" borderId="16" xfId="0" applyFont="1" applyFill="1" applyBorder="1" applyAlignment="1">
      <alignment horizontal="center" vertical="top" wrapText="1"/>
    </xf>
    <xf numFmtId="0" fontId="18" fillId="6" borderId="16" xfId="0" applyFont="1" applyFill="1" applyBorder="1" applyAlignment="1">
      <alignment horizontal="center" vertical="top" wrapText="1"/>
    </xf>
    <xf numFmtId="0" fontId="18" fillId="2" borderId="16" xfId="0" applyFont="1" applyFill="1" applyBorder="1" applyAlignment="1">
      <alignment horizontal="center" vertical="top"/>
    </xf>
    <xf numFmtId="0" fontId="18" fillId="0" borderId="22" xfId="0" applyFont="1" applyFill="1" applyBorder="1" applyAlignment="1">
      <alignment horizontal="center" vertical="top" wrapText="1"/>
    </xf>
    <xf numFmtId="0" fontId="18" fillId="0" borderId="16" xfId="0" applyFont="1" applyFill="1" applyBorder="1" applyAlignment="1">
      <alignment horizontal="center" vertical="top" wrapText="1"/>
    </xf>
    <xf numFmtId="0" fontId="18" fillId="0" borderId="1" xfId="0" applyFont="1" applyFill="1" applyBorder="1" applyAlignment="1">
      <alignment horizontal="center" vertical="center" textRotation="90" wrapText="1"/>
    </xf>
    <xf numFmtId="0" fontId="18" fillId="3" borderId="1" xfId="0" applyFont="1" applyFill="1" applyBorder="1" applyAlignment="1">
      <alignment horizontal="center" vertical="center" textRotation="90" wrapText="1"/>
    </xf>
    <xf numFmtId="0" fontId="18" fillId="4" borderId="1" xfId="0" applyFont="1" applyFill="1" applyBorder="1" applyAlignment="1">
      <alignment horizontal="center" vertical="center" textRotation="90" wrapText="1"/>
    </xf>
    <xf numFmtId="0" fontId="18" fillId="8" borderId="1" xfId="0" applyFont="1" applyFill="1" applyBorder="1" applyAlignment="1">
      <alignment horizontal="center" vertical="center" textRotation="90" wrapText="1"/>
    </xf>
    <xf numFmtId="0" fontId="18" fillId="7" borderId="16" xfId="0" applyFont="1" applyFill="1" applyBorder="1" applyAlignment="1">
      <alignment horizontal="center" vertical="top" wrapText="1"/>
    </xf>
    <xf numFmtId="0" fontId="18" fillId="2" borderId="19" xfId="0" applyFont="1" applyFill="1" applyBorder="1" applyAlignment="1">
      <alignment horizontal="center" vertical="center" textRotation="90" wrapText="1"/>
    </xf>
    <xf numFmtId="0" fontId="18" fillId="0" borderId="20" xfId="0" applyFont="1" applyBorder="1" applyAlignment="1">
      <alignment horizontal="center" vertical="center" textRotation="90" wrapText="1"/>
    </xf>
    <xf numFmtId="0" fontId="18" fillId="6" borderId="1" xfId="0" applyFont="1" applyFill="1" applyBorder="1" applyAlignment="1">
      <alignment horizontal="center" vertical="center" textRotation="90" wrapText="1"/>
    </xf>
    <xf numFmtId="0" fontId="18" fillId="0" borderId="13" xfId="0" applyFont="1" applyFill="1" applyBorder="1" applyAlignment="1">
      <alignment horizontal="center" vertical="center" textRotation="90" wrapText="1"/>
    </xf>
    <xf numFmtId="0" fontId="18" fillId="0" borderId="14" xfId="0" applyFont="1" applyBorder="1" applyAlignment="1">
      <alignment horizontal="center" vertical="center" textRotation="90" wrapText="1"/>
    </xf>
    <xf numFmtId="0" fontId="20" fillId="0" borderId="0" xfId="0" applyFont="1" applyBorder="1" applyAlignment="1">
      <alignment horizontal="center" vertical="center" wrapText="1"/>
    </xf>
    <xf numFmtId="0" fontId="18" fillId="12" borderId="1" xfId="0" applyFont="1" applyFill="1" applyBorder="1" applyAlignment="1">
      <alignment horizontal="center" vertical="center" wrapText="1"/>
    </xf>
    <xf numFmtId="0" fontId="18" fillId="12" borderId="1" xfId="0" applyFont="1" applyFill="1" applyBorder="1" applyAlignment="1">
      <alignment horizontal="center" vertical="center"/>
    </xf>
    <xf numFmtId="0" fontId="19" fillId="12" borderId="1" xfId="0" applyFont="1" applyFill="1" applyBorder="1" applyAlignment="1">
      <alignment horizontal="center" vertical="center"/>
    </xf>
    <xf numFmtId="0" fontId="19" fillId="12" borderId="1" xfId="0" applyFont="1" applyFill="1" applyBorder="1" applyAlignment="1">
      <alignment horizontal="center" vertical="center" wrapText="1"/>
    </xf>
    <xf numFmtId="0" fontId="9" fillId="11" borderId="0" xfId="0" applyFont="1" applyFill="1" applyAlignment="1">
      <alignment horizontal="center" vertical="top" wrapText="1"/>
    </xf>
    <xf numFmtId="0" fontId="0" fillId="0" borderId="0" xfId="0" applyAlignment="1">
      <alignment horizontal="center" vertical="top" wrapText="1"/>
    </xf>
    <xf numFmtId="0" fontId="3" fillId="8" borderId="15"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3" fillId="2" borderId="1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6" borderId="15"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3" fillId="5" borderId="15"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26" fillId="10" borderId="1" xfId="0" applyFont="1" applyFill="1" applyBorder="1" applyAlignment="1">
      <alignment horizontal="center" vertical="top" wrapText="1"/>
    </xf>
    <xf numFmtId="0" fontId="27" fillId="0" borderId="1" xfId="0" applyFont="1" applyBorder="1" applyAlignment="1">
      <alignment vertical="top"/>
    </xf>
    <xf numFmtId="0" fontId="26" fillId="0" borderId="0" xfId="0" applyFont="1" applyFill="1" applyBorder="1" applyAlignment="1">
      <alignment vertical="top"/>
    </xf>
    <xf numFmtId="0" fontId="26" fillId="10" borderId="1" xfId="0" applyFont="1" applyFill="1" applyBorder="1" applyAlignment="1">
      <alignment horizontal="left" vertical="top" wrapText="1"/>
    </xf>
    <xf numFmtId="0" fontId="26" fillId="10" borderId="1" xfId="0" applyFont="1" applyFill="1" applyBorder="1" applyAlignment="1">
      <alignment vertical="top" wrapText="1"/>
    </xf>
    <xf numFmtId="0" fontId="26" fillId="10" borderId="1" xfId="0" applyFont="1" applyFill="1" applyBorder="1" applyAlignment="1">
      <alignment horizontal="center" vertical="center" wrapText="1"/>
    </xf>
    <xf numFmtId="0" fontId="27" fillId="0" borderId="1" xfId="0" applyFont="1" applyBorder="1" applyAlignment="1">
      <alignment horizontal="left" vertical="top" wrapText="1"/>
    </xf>
    <xf numFmtId="0" fontId="27" fillId="0" borderId="1" xfId="0" applyFont="1" applyBorder="1" applyAlignment="1">
      <alignment vertical="top" wrapText="1"/>
    </xf>
    <xf numFmtId="0" fontId="27" fillId="0" borderId="1" xfId="0" applyFont="1" applyBorder="1" applyAlignment="1">
      <alignment horizontal="center" vertical="top" wrapText="1"/>
    </xf>
    <xf numFmtId="0" fontId="27" fillId="0" borderId="1" xfId="0" applyFont="1" applyBorder="1" applyAlignment="1">
      <alignment horizontal="center" vertical="center" wrapText="1"/>
    </xf>
    <xf numFmtId="0" fontId="26" fillId="0" borderId="1" xfId="0" applyFont="1" applyFill="1" applyBorder="1" applyAlignment="1">
      <alignment horizontal="left" vertical="top"/>
    </xf>
    <xf numFmtId="0" fontId="26" fillId="0" borderId="1" xfId="0" applyFont="1" applyFill="1" applyBorder="1" applyAlignment="1">
      <alignment vertical="top"/>
    </xf>
    <xf numFmtId="0" fontId="26" fillId="0" borderId="1" xfId="0" applyFont="1" applyFill="1" applyBorder="1" applyAlignment="1">
      <alignment vertical="top" wrapText="1"/>
    </xf>
    <xf numFmtId="0" fontId="26" fillId="0" borderId="1" xfId="0" applyFont="1" applyBorder="1" applyAlignment="1">
      <alignment horizontal="center" vertical="top"/>
    </xf>
    <xf numFmtId="0" fontId="26" fillId="0" borderId="0" xfId="0" applyFont="1" applyBorder="1" applyAlignment="1">
      <alignment vertical="top"/>
    </xf>
    <xf numFmtId="0" fontId="26" fillId="0" borderId="1" xfId="0" applyFont="1" applyFill="1" applyBorder="1" applyAlignment="1">
      <alignment horizontal="left" vertical="top" wrapText="1"/>
    </xf>
    <xf numFmtId="0" fontId="28" fillId="13" borderId="1" xfId="0" applyFont="1" applyFill="1" applyBorder="1" applyAlignment="1">
      <alignment horizontal="left" vertical="top" wrapText="1"/>
    </xf>
    <xf numFmtId="0" fontId="28" fillId="13" borderId="1" xfId="0" applyFont="1" applyFill="1" applyBorder="1" applyAlignment="1">
      <alignment vertical="top"/>
    </xf>
    <xf numFmtId="0" fontId="28" fillId="13" borderId="1" xfId="0" applyFont="1" applyFill="1" applyBorder="1" applyAlignment="1">
      <alignment vertical="top" wrapText="1"/>
    </xf>
    <xf numFmtId="0" fontId="0" fillId="13" borderId="1" xfId="0" applyFont="1" applyFill="1" applyBorder="1" applyAlignment="1">
      <alignment vertical="top" wrapText="1"/>
    </xf>
    <xf numFmtId="0" fontId="28" fillId="0" borderId="0" xfId="0" applyFont="1" applyBorder="1" applyAlignment="1">
      <alignment vertical="top"/>
    </xf>
    <xf numFmtId="0" fontId="26" fillId="9" borderId="1" xfId="0" applyFont="1" applyFill="1" applyBorder="1" applyAlignment="1">
      <alignment horizontal="left" vertical="top"/>
    </xf>
    <xf numFmtId="0" fontId="26" fillId="9" borderId="1" xfId="0" applyFont="1" applyFill="1" applyBorder="1" applyAlignment="1">
      <alignment vertical="top"/>
    </xf>
    <xf numFmtId="0" fontId="26" fillId="9" borderId="1" xfId="0" applyFont="1" applyFill="1" applyBorder="1" applyAlignment="1">
      <alignment vertical="top" wrapText="1"/>
    </xf>
    <xf numFmtId="0" fontId="28" fillId="13" borderId="1" xfId="0" applyFont="1" applyFill="1" applyBorder="1" applyAlignment="1">
      <alignment horizontal="left" vertical="top"/>
    </xf>
    <xf numFmtId="0" fontId="27" fillId="0" borderId="1" xfId="0" applyFont="1" applyFill="1" applyBorder="1" applyAlignment="1">
      <alignment vertical="top" wrapText="1"/>
    </xf>
    <xf numFmtId="0" fontId="27" fillId="9" borderId="1" xfId="0" applyFont="1" applyFill="1" applyBorder="1" applyAlignment="1">
      <alignment vertical="top" wrapText="1"/>
    </xf>
    <xf numFmtId="0" fontId="0" fillId="9" borderId="1" xfId="0" applyFont="1" applyFill="1" applyBorder="1" applyAlignment="1">
      <alignment vertical="top" wrapText="1"/>
    </xf>
    <xf numFmtId="0" fontId="28" fillId="9" borderId="0" xfId="0" applyFont="1" applyFill="1" applyBorder="1" applyAlignment="1">
      <alignment vertical="top"/>
    </xf>
    <xf numFmtId="0" fontId="26" fillId="0" borderId="1" xfId="0" applyFont="1" applyFill="1" applyBorder="1" applyAlignment="1">
      <alignment horizontal="center" vertical="top" wrapText="1"/>
    </xf>
    <xf numFmtId="0" fontId="28" fillId="11" borderId="1" xfId="0" applyFont="1" applyFill="1" applyBorder="1" applyAlignment="1">
      <alignment horizontal="left" vertical="top"/>
    </xf>
    <xf numFmtId="0" fontId="28" fillId="11" borderId="1" xfId="0" applyFont="1" applyFill="1" applyBorder="1" applyAlignment="1">
      <alignment vertical="top"/>
    </xf>
    <xf numFmtId="0" fontId="26" fillId="11" borderId="1" xfId="0" applyFont="1" applyFill="1" applyBorder="1" applyAlignment="1">
      <alignment vertical="top" wrapText="1"/>
    </xf>
    <xf numFmtId="0" fontId="28" fillId="0" borderId="0" xfId="0" applyFont="1" applyFill="1" applyBorder="1" applyAlignment="1">
      <alignment vertical="top"/>
    </xf>
    <xf numFmtId="0" fontId="28" fillId="0" borderId="1" xfId="0" applyFont="1" applyFill="1" applyBorder="1" applyAlignment="1">
      <alignment horizontal="left" vertical="top"/>
    </xf>
    <xf numFmtId="0" fontId="28" fillId="0" borderId="1" xfId="0" applyFont="1" applyFill="1" applyBorder="1" applyAlignment="1">
      <alignment vertical="top"/>
    </xf>
    <xf numFmtId="0" fontId="29" fillId="13" borderId="1" xfId="0" applyFont="1" applyFill="1" applyBorder="1" applyAlignment="1">
      <alignment vertical="top" wrapText="1"/>
    </xf>
    <xf numFmtId="0" fontId="30" fillId="13" borderId="1" xfId="0" applyFont="1" applyFill="1" applyBorder="1" applyAlignment="1">
      <alignment vertical="top" wrapText="1"/>
    </xf>
    <xf numFmtId="0" fontId="29" fillId="13" borderId="1" xfId="0" applyFont="1" applyFill="1" applyBorder="1" applyAlignment="1">
      <alignment horizontal="left" vertical="top" wrapText="1" indent="1"/>
    </xf>
    <xf numFmtId="0" fontId="28" fillId="11" borderId="1" xfId="0" applyFont="1" applyFill="1" applyBorder="1" applyAlignment="1">
      <alignment horizontal="left" vertical="top" wrapText="1"/>
    </xf>
    <xf numFmtId="0" fontId="28" fillId="11" borderId="1" xfId="0" applyFont="1" applyFill="1" applyBorder="1" applyAlignment="1">
      <alignment vertical="top" wrapText="1"/>
    </xf>
    <xf numFmtId="0" fontId="28" fillId="0" borderId="1" xfId="0" applyFont="1" applyFill="1" applyBorder="1" applyAlignment="1">
      <alignment horizontal="left" vertical="top" wrapText="1"/>
    </xf>
    <xf numFmtId="0" fontId="28" fillId="0" borderId="1" xfId="0" applyFont="1" applyFill="1" applyBorder="1" applyAlignment="1">
      <alignment vertical="top" wrapText="1"/>
    </xf>
    <xf numFmtId="0" fontId="26" fillId="11" borderId="25" xfId="0" applyFont="1" applyFill="1" applyBorder="1" applyAlignment="1">
      <alignment horizontal="left" vertical="top" wrapText="1"/>
    </xf>
    <xf numFmtId="0" fontId="26" fillId="11" borderId="25" xfId="0" applyFont="1" applyFill="1" applyBorder="1" applyAlignment="1">
      <alignment vertical="top"/>
    </xf>
    <xf numFmtId="0" fontId="26" fillId="0" borderId="0" xfId="0" applyFont="1" applyBorder="1" applyAlignment="1">
      <alignment horizontal="left" vertical="top" wrapText="1"/>
    </xf>
    <xf numFmtId="0" fontId="28" fillId="0" borderId="0" xfId="0" applyFont="1" applyBorder="1" applyAlignment="1">
      <alignment horizontal="left" vertical="top"/>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2" defaultPivotStyle="PivotStyleLight16"/>
  <colors>
    <mruColors>
      <color rgb="FFFF9999"/>
      <color rgb="FFFFFFCC"/>
      <color rgb="FFCCECFF"/>
      <color rgb="FFCCFFCC"/>
      <color rgb="FFFFCCFF"/>
      <color rgb="FFFFCC99"/>
      <color rgb="FFFF6600"/>
      <color rgb="FF99CCFF"/>
      <color rgb="FF339966"/>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Functional</a:t>
            </a:r>
            <a:r>
              <a:rPr lang="en-US" baseline="0"/>
              <a:t> Fit</a:t>
            </a:r>
            <a:endParaRPr lang="en-US"/>
          </a:p>
        </c:rich>
      </c:tx>
      <c:layout/>
      <c:overlay val="0"/>
    </c:title>
    <c:autoTitleDeleted val="0"/>
    <c:plotArea>
      <c:layout/>
      <c:barChart>
        <c:barDir val="col"/>
        <c:grouping val="clustered"/>
        <c:varyColors val="0"/>
        <c:ser>
          <c:idx val="0"/>
          <c:order val="0"/>
          <c:invertIfNegative val="0"/>
          <c:cat>
            <c:strRef>
              <c:f>'Functional Fit Graph'!$B$2:$H$2</c:f>
              <c:strCache>
                <c:ptCount val="7"/>
                <c:pt idx="0">
                  <c:v>Comp 1</c:v>
                </c:pt>
                <c:pt idx="1">
                  <c:v>Comp 2</c:v>
                </c:pt>
                <c:pt idx="2">
                  <c:v>Comp 3</c:v>
                </c:pt>
                <c:pt idx="3">
                  <c:v>Comp 4</c:v>
                </c:pt>
                <c:pt idx="4">
                  <c:v>Comp 5</c:v>
                </c:pt>
                <c:pt idx="5">
                  <c:v>Comp 6</c:v>
                </c:pt>
                <c:pt idx="6">
                  <c:v>Comp 7</c:v>
                </c:pt>
              </c:strCache>
            </c:strRef>
          </c:cat>
          <c:val>
            <c:numRef>
              <c:f>'Functional Fit Graph'!$B$3:$H$3</c:f>
              <c:numCache>
                <c:formatCode>General</c:formatCode>
                <c:ptCount val="7"/>
                <c:pt idx="0">
                  <c:v>4</c:v>
                </c:pt>
                <c:pt idx="1">
                  <c:v>8</c:v>
                </c:pt>
                <c:pt idx="2">
                  <c:v>12</c:v>
                </c:pt>
                <c:pt idx="3">
                  <c:v>16</c:v>
                </c:pt>
                <c:pt idx="4">
                  <c:v>12</c:v>
                </c:pt>
                <c:pt idx="5">
                  <c:v>8</c:v>
                </c:pt>
                <c:pt idx="6">
                  <c:v>4</c:v>
                </c:pt>
              </c:numCache>
            </c:numRef>
          </c:val>
        </c:ser>
        <c:dLbls>
          <c:showLegendKey val="0"/>
          <c:showVal val="0"/>
          <c:showCatName val="0"/>
          <c:showSerName val="0"/>
          <c:showPercent val="0"/>
          <c:showBubbleSize val="0"/>
        </c:dLbls>
        <c:gapWidth val="150"/>
        <c:axId val="281960416"/>
        <c:axId val="281960976"/>
      </c:barChart>
      <c:catAx>
        <c:axId val="281960416"/>
        <c:scaling>
          <c:orientation val="minMax"/>
        </c:scaling>
        <c:delete val="0"/>
        <c:axPos val="b"/>
        <c:numFmt formatCode="General" sourceLinked="0"/>
        <c:majorTickMark val="out"/>
        <c:minorTickMark val="none"/>
        <c:tickLblPos val="nextTo"/>
        <c:crossAx val="281960976"/>
        <c:crosses val="autoZero"/>
        <c:auto val="1"/>
        <c:lblAlgn val="ctr"/>
        <c:lblOffset val="100"/>
        <c:noMultiLvlLbl val="0"/>
      </c:catAx>
      <c:valAx>
        <c:axId val="281960976"/>
        <c:scaling>
          <c:orientation val="minMax"/>
        </c:scaling>
        <c:delete val="0"/>
        <c:axPos val="l"/>
        <c:majorGridlines/>
        <c:numFmt formatCode="General" sourceLinked="1"/>
        <c:majorTickMark val="out"/>
        <c:minorTickMark val="none"/>
        <c:tickLblPos val="nextTo"/>
        <c:crossAx val="281960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'Other Graphs'!$B$1</c:f>
              <c:strCache>
                <c:ptCount val="1"/>
                <c:pt idx="0">
                  <c:v>Comp 1</c:v>
                </c:pt>
              </c:strCache>
            </c:strRef>
          </c:tx>
          <c:invertIfNegative val="0"/>
          <c:cat>
            <c:strRef>
              <c:f>'Other Graphs'!$B$2</c:f>
              <c:strCache>
                <c:ptCount val="1"/>
                <c:pt idx="0">
                  <c:v>Strategic Fit</c:v>
                </c:pt>
              </c:strCache>
            </c:strRef>
          </c:cat>
          <c:val>
            <c:numRef>
              <c:f>'Other Graphs'!$B$3</c:f>
              <c:numCache>
                <c:formatCode>General</c:formatCode>
                <c:ptCount val="1"/>
                <c:pt idx="0">
                  <c:v>9</c:v>
                </c:pt>
              </c:numCache>
            </c:numRef>
          </c:val>
        </c:ser>
        <c:ser>
          <c:idx val="1"/>
          <c:order val="1"/>
          <c:tx>
            <c:strRef>
              <c:f>'Other Graphs'!$I$1</c:f>
              <c:strCache>
                <c:ptCount val="1"/>
                <c:pt idx="0">
                  <c:v>Comp 2</c:v>
                </c:pt>
              </c:strCache>
            </c:strRef>
          </c:tx>
          <c:invertIfNegative val="0"/>
          <c:cat>
            <c:strRef>
              <c:f>'Other Graphs'!$B$2</c:f>
              <c:strCache>
                <c:ptCount val="1"/>
                <c:pt idx="0">
                  <c:v>Strategic Fit</c:v>
                </c:pt>
              </c:strCache>
            </c:strRef>
          </c:cat>
          <c:val>
            <c:numRef>
              <c:f>'Other Graphs'!$I$3</c:f>
              <c:numCache>
                <c:formatCode>General</c:formatCode>
                <c:ptCount val="1"/>
                <c:pt idx="0">
                  <c:v>10</c:v>
                </c:pt>
              </c:numCache>
            </c:numRef>
          </c:val>
        </c:ser>
        <c:ser>
          <c:idx val="2"/>
          <c:order val="2"/>
          <c:tx>
            <c:strRef>
              <c:f>'Other Graphs'!$P$1</c:f>
              <c:strCache>
                <c:ptCount val="1"/>
                <c:pt idx="0">
                  <c:v>Comp 3</c:v>
                </c:pt>
              </c:strCache>
            </c:strRef>
          </c:tx>
          <c:invertIfNegative val="0"/>
          <c:cat>
            <c:strRef>
              <c:f>'Other Graphs'!$B$2</c:f>
              <c:strCache>
                <c:ptCount val="1"/>
                <c:pt idx="0">
                  <c:v>Strategic Fit</c:v>
                </c:pt>
              </c:strCache>
            </c:strRef>
          </c:cat>
          <c:val>
            <c:numRef>
              <c:f>'Other Graphs'!$P$3</c:f>
              <c:numCache>
                <c:formatCode>General</c:formatCode>
                <c:ptCount val="1"/>
                <c:pt idx="0">
                  <c:v>11</c:v>
                </c:pt>
              </c:numCache>
            </c:numRef>
          </c:val>
        </c:ser>
        <c:ser>
          <c:idx val="6"/>
          <c:order val="3"/>
          <c:tx>
            <c:v>Comp 4</c:v>
          </c:tx>
          <c:invertIfNegative val="0"/>
          <c:val>
            <c:numRef>
              <c:f>'Other Graphs'!$W$3</c:f>
              <c:numCache>
                <c:formatCode>General</c:formatCode>
                <c:ptCount val="1"/>
                <c:pt idx="0">
                  <c:v>12</c:v>
                </c:pt>
              </c:numCache>
            </c:numRef>
          </c:val>
        </c:ser>
        <c:ser>
          <c:idx val="3"/>
          <c:order val="4"/>
          <c:tx>
            <c:strRef>
              <c:f>'Other Graphs'!$AD$1</c:f>
              <c:strCache>
                <c:ptCount val="1"/>
                <c:pt idx="0">
                  <c:v>Comp 5</c:v>
                </c:pt>
              </c:strCache>
            </c:strRef>
          </c:tx>
          <c:invertIfNegative val="0"/>
          <c:cat>
            <c:strRef>
              <c:f>'Other Graphs'!$B$2</c:f>
              <c:strCache>
                <c:ptCount val="1"/>
                <c:pt idx="0">
                  <c:v>Strategic Fit</c:v>
                </c:pt>
              </c:strCache>
            </c:strRef>
          </c:cat>
          <c:val>
            <c:numRef>
              <c:f>'Other Graphs'!$AD$3</c:f>
              <c:numCache>
                <c:formatCode>General</c:formatCode>
                <c:ptCount val="1"/>
                <c:pt idx="0">
                  <c:v>11</c:v>
                </c:pt>
              </c:numCache>
            </c:numRef>
          </c:val>
        </c:ser>
        <c:ser>
          <c:idx val="5"/>
          <c:order val="5"/>
          <c:tx>
            <c:strRef>
              <c:f>'Other Graphs'!$AK$1</c:f>
              <c:strCache>
                <c:ptCount val="1"/>
                <c:pt idx="0">
                  <c:v>Comp 6</c:v>
                </c:pt>
              </c:strCache>
            </c:strRef>
          </c:tx>
          <c:invertIfNegative val="0"/>
          <c:val>
            <c:numRef>
              <c:f>'Other Graphs'!$AK$3</c:f>
              <c:numCache>
                <c:formatCode>General</c:formatCode>
                <c:ptCount val="1"/>
                <c:pt idx="0">
                  <c:v>10</c:v>
                </c:pt>
              </c:numCache>
            </c:numRef>
          </c:val>
        </c:ser>
        <c:ser>
          <c:idx val="4"/>
          <c:order val="6"/>
          <c:tx>
            <c:strRef>
              <c:f>'Other Graphs'!$AR$1</c:f>
              <c:strCache>
                <c:ptCount val="1"/>
                <c:pt idx="0">
                  <c:v>Comp 7</c:v>
                </c:pt>
              </c:strCache>
            </c:strRef>
          </c:tx>
          <c:invertIfNegative val="0"/>
          <c:cat>
            <c:strRef>
              <c:f>'Other Graphs'!$B$2</c:f>
              <c:strCache>
                <c:ptCount val="1"/>
                <c:pt idx="0">
                  <c:v>Strategic Fit</c:v>
                </c:pt>
              </c:strCache>
            </c:strRef>
          </c:cat>
          <c:val>
            <c:numRef>
              <c:f>'Other Graphs'!$AR$3</c:f>
              <c:numCache>
                <c:formatCode>General</c:formatCode>
                <c:ptCount val="1"/>
                <c:pt idx="0">
                  <c:v>9</c:v>
                </c:pt>
              </c:numCache>
            </c:numRef>
          </c:val>
        </c:ser>
        <c:dLbls>
          <c:showLegendKey val="0"/>
          <c:showVal val="0"/>
          <c:showCatName val="0"/>
          <c:showSerName val="0"/>
          <c:showPercent val="0"/>
          <c:showBubbleSize val="0"/>
        </c:dLbls>
        <c:gapWidth val="150"/>
        <c:axId val="275439392"/>
        <c:axId val="281284880"/>
      </c:barChart>
      <c:catAx>
        <c:axId val="275439392"/>
        <c:scaling>
          <c:orientation val="minMax"/>
        </c:scaling>
        <c:delete val="0"/>
        <c:axPos val="b"/>
        <c:numFmt formatCode="General" sourceLinked="1"/>
        <c:majorTickMark val="out"/>
        <c:minorTickMark val="none"/>
        <c:tickLblPos val="nextTo"/>
        <c:crossAx val="281284880"/>
        <c:crosses val="autoZero"/>
        <c:auto val="1"/>
        <c:lblAlgn val="ctr"/>
        <c:lblOffset val="100"/>
        <c:noMultiLvlLbl val="0"/>
      </c:catAx>
      <c:valAx>
        <c:axId val="281284880"/>
        <c:scaling>
          <c:orientation val="minMax"/>
        </c:scaling>
        <c:delete val="0"/>
        <c:axPos val="l"/>
        <c:majorGridlines/>
        <c:numFmt formatCode="General" sourceLinked="1"/>
        <c:majorTickMark val="out"/>
        <c:minorTickMark val="none"/>
        <c:tickLblPos val="nextTo"/>
        <c:crossAx val="2754393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'Other Graphs'!$B$1</c:f>
              <c:strCache>
                <c:ptCount val="1"/>
                <c:pt idx="0">
                  <c:v>Comp 1</c:v>
                </c:pt>
              </c:strCache>
            </c:strRef>
          </c:tx>
          <c:invertIfNegative val="0"/>
          <c:cat>
            <c:strRef>
              <c:f>'Other Graphs'!$D$2</c:f>
              <c:strCache>
                <c:ptCount val="1"/>
                <c:pt idx="0">
                  <c:v>Operational Fit</c:v>
                </c:pt>
              </c:strCache>
            </c:strRef>
          </c:cat>
          <c:val>
            <c:numRef>
              <c:f>'Other Graphs'!$D$3</c:f>
              <c:numCache>
                <c:formatCode>General</c:formatCode>
                <c:ptCount val="1"/>
                <c:pt idx="0">
                  <c:v>13</c:v>
                </c:pt>
              </c:numCache>
            </c:numRef>
          </c:val>
        </c:ser>
        <c:ser>
          <c:idx val="1"/>
          <c:order val="1"/>
          <c:tx>
            <c:strRef>
              <c:f>'Other Graphs'!$I$1</c:f>
              <c:strCache>
                <c:ptCount val="1"/>
                <c:pt idx="0">
                  <c:v>Comp 2</c:v>
                </c:pt>
              </c:strCache>
            </c:strRef>
          </c:tx>
          <c:invertIfNegative val="0"/>
          <c:cat>
            <c:strRef>
              <c:f>'Other Graphs'!$D$2</c:f>
              <c:strCache>
                <c:ptCount val="1"/>
                <c:pt idx="0">
                  <c:v>Operational Fit</c:v>
                </c:pt>
              </c:strCache>
            </c:strRef>
          </c:cat>
          <c:val>
            <c:numRef>
              <c:f>'Other Graphs'!$K$3</c:f>
              <c:numCache>
                <c:formatCode>General</c:formatCode>
                <c:ptCount val="1"/>
                <c:pt idx="0">
                  <c:v>16</c:v>
                </c:pt>
              </c:numCache>
            </c:numRef>
          </c:val>
        </c:ser>
        <c:ser>
          <c:idx val="2"/>
          <c:order val="2"/>
          <c:tx>
            <c:strRef>
              <c:f>'Other Graphs'!$P$1</c:f>
              <c:strCache>
                <c:ptCount val="1"/>
                <c:pt idx="0">
                  <c:v>Comp 3</c:v>
                </c:pt>
              </c:strCache>
            </c:strRef>
          </c:tx>
          <c:invertIfNegative val="0"/>
          <c:cat>
            <c:strRef>
              <c:f>'Other Graphs'!$D$2</c:f>
              <c:strCache>
                <c:ptCount val="1"/>
                <c:pt idx="0">
                  <c:v>Operational Fit</c:v>
                </c:pt>
              </c:strCache>
            </c:strRef>
          </c:cat>
          <c:val>
            <c:numRef>
              <c:f>'Other Graphs'!$R$3</c:f>
              <c:numCache>
                <c:formatCode>General</c:formatCode>
                <c:ptCount val="1"/>
                <c:pt idx="0">
                  <c:v>19</c:v>
                </c:pt>
              </c:numCache>
            </c:numRef>
          </c:val>
        </c:ser>
        <c:ser>
          <c:idx val="6"/>
          <c:order val="3"/>
          <c:tx>
            <c:v>Comp 4</c:v>
          </c:tx>
          <c:invertIfNegative val="0"/>
          <c:val>
            <c:numRef>
              <c:f>'Other Graphs'!$Y$3</c:f>
              <c:numCache>
                <c:formatCode>General</c:formatCode>
                <c:ptCount val="1"/>
                <c:pt idx="0">
                  <c:v>22</c:v>
                </c:pt>
              </c:numCache>
            </c:numRef>
          </c:val>
        </c:ser>
        <c:ser>
          <c:idx val="3"/>
          <c:order val="4"/>
          <c:tx>
            <c:strRef>
              <c:f>'Other Graphs'!$AD$1</c:f>
              <c:strCache>
                <c:ptCount val="1"/>
                <c:pt idx="0">
                  <c:v>Comp 5</c:v>
                </c:pt>
              </c:strCache>
            </c:strRef>
          </c:tx>
          <c:invertIfNegative val="0"/>
          <c:cat>
            <c:strRef>
              <c:f>'Other Graphs'!$D$2</c:f>
              <c:strCache>
                <c:ptCount val="1"/>
                <c:pt idx="0">
                  <c:v>Operational Fit</c:v>
                </c:pt>
              </c:strCache>
            </c:strRef>
          </c:cat>
          <c:val>
            <c:numRef>
              <c:f>'Other Graphs'!$AF$3</c:f>
              <c:numCache>
                <c:formatCode>General</c:formatCode>
                <c:ptCount val="1"/>
                <c:pt idx="0">
                  <c:v>19</c:v>
                </c:pt>
              </c:numCache>
            </c:numRef>
          </c:val>
        </c:ser>
        <c:ser>
          <c:idx val="5"/>
          <c:order val="5"/>
          <c:tx>
            <c:strRef>
              <c:f>'Other Graphs'!$AK$1</c:f>
              <c:strCache>
                <c:ptCount val="1"/>
                <c:pt idx="0">
                  <c:v>Comp 6</c:v>
                </c:pt>
              </c:strCache>
            </c:strRef>
          </c:tx>
          <c:invertIfNegative val="0"/>
          <c:cat>
            <c:strRef>
              <c:f>'Other Graphs'!$D$2</c:f>
              <c:strCache>
                <c:ptCount val="1"/>
                <c:pt idx="0">
                  <c:v>Operational Fit</c:v>
                </c:pt>
              </c:strCache>
            </c:strRef>
          </c:cat>
          <c:val>
            <c:numRef>
              <c:f>'Other Graphs'!$AM$3</c:f>
              <c:numCache>
                <c:formatCode>General</c:formatCode>
                <c:ptCount val="1"/>
                <c:pt idx="0">
                  <c:v>16</c:v>
                </c:pt>
              </c:numCache>
            </c:numRef>
          </c:val>
        </c:ser>
        <c:ser>
          <c:idx val="4"/>
          <c:order val="6"/>
          <c:tx>
            <c:strRef>
              <c:f>'Other Graphs'!$AR$1</c:f>
              <c:strCache>
                <c:ptCount val="1"/>
                <c:pt idx="0">
                  <c:v>Comp 7</c:v>
                </c:pt>
              </c:strCache>
            </c:strRef>
          </c:tx>
          <c:invertIfNegative val="0"/>
          <c:cat>
            <c:strRef>
              <c:f>'Other Graphs'!$D$2</c:f>
              <c:strCache>
                <c:ptCount val="1"/>
                <c:pt idx="0">
                  <c:v>Operational Fit</c:v>
                </c:pt>
              </c:strCache>
            </c:strRef>
          </c:cat>
          <c:val>
            <c:numRef>
              <c:f>'Other Graphs'!$AT$3</c:f>
              <c:numCache>
                <c:formatCode>General</c:formatCode>
                <c:ptCount val="1"/>
                <c:pt idx="0">
                  <c:v>13</c:v>
                </c:pt>
              </c:numCache>
            </c:numRef>
          </c:val>
        </c:ser>
        <c:dLbls>
          <c:showLegendKey val="0"/>
          <c:showVal val="0"/>
          <c:showCatName val="0"/>
          <c:showSerName val="0"/>
          <c:showPercent val="0"/>
          <c:showBubbleSize val="0"/>
        </c:dLbls>
        <c:gapWidth val="150"/>
        <c:axId val="281301440"/>
        <c:axId val="281302000"/>
      </c:barChart>
      <c:catAx>
        <c:axId val="281301440"/>
        <c:scaling>
          <c:orientation val="minMax"/>
        </c:scaling>
        <c:delete val="0"/>
        <c:axPos val="b"/>
        <c:numFmt formatCode="General" sourceLinked="0"/>
        <c:majorTickMark val="out"/>
        <c:minorTickMark val="none"/>
        <c:tickLblPos val="nextTo"/>
        <c:crossAx val="281302000"/>
        <c:crosses val="autoZero"/>
        <c:auto val="1"/>
        <c:lblAlgn val="ctr"/>
        <c:lblOffset val="100"/>
        <c:noMultiLvlLbl val="0"/>
      </c:catAx>
      <c:valAx>
        <c:axId val="281302000"/>
        <c:scaling>
          <c:orientation val="minMax"/>
        </c:scaling>
        <c:delete val="0"/>
        <c:axPos val="l"/>
        <c:majorGridlines/>
        <c:numFmt formatCode="General" sourceLinked="1"/>
        <c:majorTickMark val="out"/>
        <c:minorTickMark val="none"/>
        <c:tickLblPos val="nextTo"/>
        <c:crossAx val="2813014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'Other Graphs'!$B$1</c:f>
              <c:strCache>
                <c:ptCount val="1"/>
                <c:pt idx="0">
                  <c:v>Comp 1</c:v>
                </c:pt>
              </c:strCache>
            </c:strRef>
          </c:tx>
          <c:invertIfNegative val="0"/>
          <c:cat>
            <c:strRef>
              <c:f>'Other Graphs'!$E$2</c:f>
              <c:strCache>
                <c:ptCount val="1"/>
                <c:pt idx="0">
                  <c:v>Functional Fit</c:v>
                </c:pt>
              </c:strCache>
            </c:strRef>
          </c:cat>
          <c:val>
            <c:numRef>
              <c:f>'Other Graphs'!$E$3</c:f>
              <c:numCache>
                <c:formatCode>General</c:formatCode>
                <c:ptCount val="1"/>
                <c:pt idx="0">
                  <c:v>15</c:v>
                </c:pt>
              </c:numCache>
            </c:numRef>
          </c:val>
        </c:ser>
        <c:ser>
          <c:idx val="1"/>
          <c:order val="1"/>
          <c:tx>
            <c:strRef>
              <c:f>'Other Graphs'!$I$1</c:f>
              <c:strCache>
                <c:ptCount val="1"/>
                <c:pt idx="0">
                  <c:v>Comp 2</c:v>
                </c:pt>
              </c:strCache>
            </c:strRef>
          </c:tx>
          <c:invertIfNegative val="0"/>
          <c:cat>
            <c:strRef>
              <c:f>'Other Graphs'!$E$2</c:f>
              <c:strCache>
                <c:ptCount val="1"/>
                <c:pt idx="0">
                  <c:v>Functional Fit</c:v>
                </c:pt>
              </c:strCache>
            </c:strRef>
          </c:cat>
          <c:val>
            <c:numRef>
              <c:f>'Other Graphs'!$L$3</c:f>
              <c:numCache>
                <c:formatCode>General</c:formatCode>
                <c:ptCount val="1"/>
                <c:pt idx="0">
                  <c:v>19</c:v>
                </c:pt>
              </c:numCache>
            </c:numRef>
          </c:val>
        </c:ser>
        <c:ser>
          <c:idx val="2"/>
          <c:order val="2"/>
          <c:tx>
            <c:strRef>
              <c:f>'Other Graphs'!$P$1</c:f>
              <c:strCache>
                <c:ptCount val="1"/>
                <c:pt idx="0">
                  <c:v>Comp 3</c:v>
                </c:pt>
              </c:strCache>
            </c:strRef>
          </c:tx>
          <c:invertIfNegative val="0"/>
          <c:cat>
            <c:strRef>
              <c:f>'Other Graphs'!$E$2</c:f>
              <c:strCache>
                <c:ptCount val="1"/>
                <c:pt idx="0">
                  <c:v>Functional Fit</c:v>
                </c:pt>
              </c:strCache>
            </c:strRef>
          </c:cat>
          <c:val>
            <c:numRef>
              <c:f>'Other Graphs'!$S$3</c:f>
              <c:numCache>
                <c:formatCode>General</c:formatCode>
                <c:ptCount val="1"/>
                <c:pt idx="0">
                  <c:v>23</c:v>
                </c:pt>
              </c:numCache>
            </c:numRef>
          </c:val>
        </c:ser>
        <c:ser>
          <c:idx val="6"/>
          <c:order val="3"/>
          <c:tx>
            <c:v>Comp 4</c:v>
          </c:tx>
          <c:invertIfNegative val="0"/>
          <c:val>
            <c:numRef>
              <c:f>'Other Graphs'!$Z$3</c:f>
              <c:numCache>
                <c:formatCode>General</c:formatCode>
                <c:ptCount val="1"/>
                <c:pt idx="0">
                  <c:v>27</c:v>
                </c:pt>
              </c:numCache>
            </c:numRef>
          </c:val>
        </c:ser>
        <c:ser>
          <c:idx val="3"/>
          <c:order val="4"/>
          <c:tx>
            <c:strRef>
              <c:f>'Other Graphs'!$AD$1</c:f>
              <c:strCache>
                <c:ptCount val="1"/>
                <c:pt idx="0">
                  <c:v>Comp 5</c:v>
                </c:pt>
              </c:strCache>
            </c:strRef>
          </c:tx>
          <c:invertIfNegative val="0"/>
          <c:cat>
            <c:strRef>
              <c:f>'Other Graphs'!$E$2</c:f>
              <c:strCache>
                <c:ptCount val="1"/>
                <c:pt idx="0">
                  <c:v>Functional Fit</c:v>
                </c:pt>
              </c:strCache>
            </c:strRef>
          </c:cat>
          <c:val>
            <c:numRef>
              <c:f>'Other Graphs'!$AG$3</c:f>
              <c:numCache>
                <c:formatCode>General</c:formatCode>
                <c:ptCount val="1"/>
                <c:pt idx="0">
                  <c:v>23</c:v>
                </c:pt>
              </c:numCache>
            </c:numRef>
          </c:val>
        </c:ser>
        <c:ser>
          <c:idx val="5"/>
          <c:order val="5"/>
          <c:tx>
            <c:strRef>
              <c:f>'Other Graphs'!$AK$1</c:f>
              <c:strCache>
                <c:ptCount val="1"/>
                <c:pt idx="0">
                  <c:v>Comp 6</c:v>
                </c:pt>
              </c:strCache>
            </c:strRef>
          </c:tx>
          <c:invertIfNegative val="0"/>
          <c:cat>
            <c:strRef>
              <c:f>'Other Graphs'!$E$2</c:f>
              <c:strCache>
                <c:ptCount val="1"/>
                <c:pt idx="0">
                  <c:v>Functional Fit</c:v>
                </c:pt>
              </c:strCache>
            </c:strRef>
          </c:cat>
          <c:val>
            <c:numRef>
              <c:f>'Other Graphs'!$AN$3</c:f>
              <c:numCache>
                <c:formatCode>General</c:formatCode>
                <c:ptCount val="1"/>
                <c:pt idx="0">
                  <c:v>19</c:v>
                </c:pt>
              </c:numCache>
            </c:numRef>
          </c:val>
        </c:ser>
        <c:ser>
          <c:idx val="4"/>
          <c:order val="6"/>
          <c:tx>
            <c:strRef>
              <c:f>'Other Graphs'!$AR$1</c:f>
              <c:strCache>
                <c:ptCount val="1"/>
                <c:pt idx="0">
                  <c:v>Comp 7</c:v>
                </c:pt>
              </c:strCache>
            </c:strRef>
          </c:tx>
          <c:invertIfNegative val="0"/>
          <c:cat>
            <c:strRef>
              <c:f>'Other Graphs'!$E$2</c:f>
              <c:strCache>
                <c:ptCount val="1"/>
                <c:pt idx="0">
                  <c:v>Functional Fit</c:v>
                </c:pt>
              </c:strCache>
            </c:strRef>
          </c:cat>
          <c:val>
            <c:numRef>
              <c:f>'Other Graphs'!$AU$3</c:f>
              <c:numCache>
                <c:formatCode>General</c:formatCode>
                <c:ptCount val="1"/>
                <c:pt idx="0">
                  <c:v>15</c:v>
                </c:pt>
              </c:numCache>
            </c:numRef>
          </c:val>
        </c:ser>
        <c:dLbls>
          <c:showLegendKey val="0"/>
          <c:showVal val="0"/>
          <c:showCatName val="0"/>
          <c:showSerName val="0"/>
          <c:showPercent val="0"/>
          <c:showBubbleSize val="0"/>
        </c:dLbls>
        <c:gapWidth val="150"/>
        <c:axId val="282553344"/>
        <c:axId val="282553904"/>
      </c:barChart>
      <c:catAx>
        <c:axId val="282553344"/>
        <c:scaling>
          <c:orientation val="minMax"/>
        </c:scaling>
        <c:delete val="0"/>
        <c:axPos val="b"/>
        <c:numFmt formatCode="General" sourceLinked="0"/>
        <c:majorTickMark val="out"/>
        <c:minorTickMark val="none"/>
        <c:tickLblPos val="nextTo"/>
        <c:crossAx val="282553904"/>
        <c:crosses val="autoZero"/>
        <c:auto val="1"/>
        <c:lblAlgn val="ctr"/>
        <c:lblOffset val="100"/>
        <c:noMultiLvlLbl val="0"/>
      </c:catAx>
      <c:valAx>
        <c:axId val="282553904"/>
        <c:scaling>
          <c:orientation val="minMax"/>
        </c:scaling>
        <c:delete val="0"/>
        <c:axPos val="l"/>
        <c:majorGridlines/>
        <c:numFmt formatCode="General" sourceLinked="1"/>
        <c:majorTickMark val="out"/>
        <c:minorTickMark val="none"/>
        <c:tickLblPos val="nextTo"/>
        <c:crossAx val="282553344"/>
        <c:crosses val="autoZero"/>
        <c:crossBetween val="between"/>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'Other Graphs'!$B$1</c:f>
              <c:strCache>
                <c:ptCount val="1"/>
                <c:pt idx="0">
                  <c:v>Comp 1</c:v>
                </c:pt>
              </c:strCache>
            </c:strRef>
          </c:tx>
          <c:invertIfNegative val="0"/>
          <c:cat>
            <c:strRef>
              <c:f>'Other Graphs'!$F$2</c:f>
              <c:strCache>
                <c:ptCount val="1"/>
                <c:pt idx="0">
                  <c:v>Architecture Fit</c:v>
                </c:pt>
              </c:strCache>
            </c:strRef>
          </c:cat>
          <c:val>
            <c:numRef>
              <c:f>'Other Graphs'!$F$3</c:f>
              <c:numCache>
                <c:formatCode>General</c:formatCode>
                <c:ptCount val="1"/>
                <c:pt idx="0">
                  <c:v>17</c:v>
                </c:pt>
              </c:numCache>
            </c:numRef>
          </c:val>
        </c:ser>
        <c:ser>
          <c:idx val="1"/>
          <c:order val="1"/>
          <c:tx>
            <c:strRef>
              <c:f>'Other Graphs'!$I$1</c:f>
              <c:strCache>
                <c:ptCount val="1"/>
                <c:pt idx="0">
                  <c:v>Comp 2</c:v>
                </c:pt>
              </c:strCache>
            </c:strRef>
          </c:tx>
          <c:invertIfNegative val="0"/>
          <c:cat>
            <c:strRef>
              <c:f>'Other Graphs'!$F$2</c:f>
              <c:strCache>
                <c:ptCount val="1"/>
                <c:pt idx="0">
                  <c:v>Architecture Fit</c:v>
                </c:pt>
              </c:strCache>
            </c:strRef>
          </c:cat>
          <c:val>
            <c:numRef>
              <c:f>'Other Graphs'!$M$3</c:f>
              <c:numCache>
                <c:formatCode>General</c:formatCode>
                <c:ptCount val="1"/>
                <c:pt idx="0">
                  <c:v>22</c:v>
                </c:pt>
              </c:numCache>
            </c:numRef>
          </c:val>
        </c:ser>
        <c:ser>
          <c:idx val="2"/>
          <c:order val="2"/>
          <c:tx>
            <c:strRef>
              <c:f>'Other Graphs'!$P$1</c:f>
              <c:strCache>
                <c:ptCount val="1"/>
                <c:pt idx="0">
                  <c:v>Comp 3</c:v>
                </c:pt>
              </c:strCache>
            </c:strRef>
          </c:tx>
          <c:invertIfNegative val="0"/>
          <c:cat>
            <c:strRef>
              <c:f>'Other Graphs'!$F$2</c:f>
              <c:strCache>
                <c:ptCount val="1"/>
                <c:pt idx="0">
                  <c:v>Architecture Fit</c:v>
                </c:pt>
              </c:strCache>
            </c:strRef>
          </c:cat>
          <c:val>
            <c:numRef>
              <c:f>'Other Graphs'!$T$3</c:f>
              <c:numCache>
                <c:formatCode>General</c:formatCode>
                <c:ptCount val="1"/>
                <c:pt idx="0">
                  <c:v>27</c:v>
                </c:pt>
              </c:numCache>
            </c:numRef>
          </c:val>
        </c:ser>
        <c:ser>
          <c:idx val="6"/>
          <c:order val="3"/>
          <c:tx>
            <c:v>Comp 4</c:v>
          </c:tx>
          <c:invertIfNegative val="0"/>
          <c:val>
            <c:numRef>
              <c:f>'Other Graphs'!$AA$3</c:f>
              <c:numCache>
                <c:formatCode>General</c:formatCode>
                <c:ptCount val="1"/>
                <c:pt idx="0">
                  <c:v>32</c:v>
                </c:pt>
              </c:numCache>
            </c:numRef>
          </c:val>
        </c:ser>
        <c:ser>
          <c:idx val="3"/>
          <c:order val="4"/>
          <c:tx>
            <c:strRef>
              <c:f>'Other Graphs'!$AD$1</c:f>
              <c:strCache>
                <c:ptCount val="1"/>
                <c:pt idx="0">
                  <c:v>Comp 5</c:v>
                </c:pt>
              </c:strCache>
            </c:strRef>
          </c:tx>
          <c:invertIfNegative val="0"/>
          <c:cat>
            <c:strRef>
              <c:f>'Other Graphs'!$F$2</c:f>
              <c:strCache>
                <c:ptCount val="1"/>
                <c:pt idx="0">
                  <c:v>Architecture Fit</c:v>
                </c:pt>
              </c:strCache>
            </c:strRef>
          </c:cat>
          <c:val>
            <c:numRef>
              <c:f>'Other Graphs'!$AH$3</c:f>
              <c:numCache>
                <c:formatCode>General</c:formatCode>
                <c:ptCount val="1"/>
                <c:pt idx="0">
                  <c:v>27</c:v>
                </c:pt>
              </c:numCache>
            </c:numRef>
          </c:val>
        </c:ser>
        <c:ser>
          <c:idx val="5"/>
          <c:order val="5"/>
          <c:tx>
            <c:strRef>
              <c:f>'Other Graphs'!$AK$1</c:f>
              <c:strCache>
                <c:ptCount val="1"/>
                <c:pt idx="0">
                  <c:v>Comp 6</c:v>
                </c:pt>
              </c:strCache>
            </c:strRef>
          </c:tx>
          <c:invertIfNegative val="0"/>
          <c:cat>
            <c:strRef>
              <c:f>'Other Graphs'!$F$2</c:f>
              <c:strCache>
                <c:ptCount val="1"/>
                <c:pt idx="0">
                  <c:v>Architecture Fit</c:v>
                </c:pt>
              </c:strCache>
            </c:strRef>
          </c:cat>
          <c:val>
            <c:numRef>
              <c:f>'Other Graphs'!$AO$3</c:f>
              <c:numCache>
                <c:formatCode>General</c:formatCode>
                <c:ptCount val="1"/>
                <c:pt idx="0">
                  <c:v>22</c:v>
                </c:pt>
              </c:numCache>
            </c:numRef>
          </c:val>
        </c:ser>
        <c:ser>
          <c:idx val="4"/>
          <c:order val="6"/>
          <c:tx>
            <c:strRef>
              <c:f>'Other Graphs'!$AR$1</c:f>
              <c:strCache>
                <c:ptCount val="1"/>
                <c:pt idx="0">
                  <c:v>Comp 7</c:v>
                </c:pt>
              </c:strCache>
            </c:strRef>
          </c:tx>
          <c:invertIfNegative val="0"/>
          <c:cat>
            <c:strRef>
              <c:f>'Other Graphs'!$F$2</c:f>
              <c:strCache>
                <c:ptCount val="1"/>
                <c:pt idx="0">
                  <c:v>Architecture Fit</c:v>
                </c:pt>
              </c:strCache>
            </c:strRef>
          </c:cat>
          <c:val>
            <c:numRef>
              <c:f>'Other Graphs'!$AV$3</c:f>
              <c:numCache>
                <c:formatCode>General</c:formatCode>
                <c:ptCount val="1"/>
                <c:pt idx="0">
                  <c:v>17</c:v>
                </c:pt>
              </c:numCache>
            </c:numRef>
          </c:val>
        </c:ser>
        <c:dLbls>
          <c:showLegendKey val="0"/>
          <c:showVal val="0"/>
          <c:showCatName val="0"/>
          <c:showSerName val="0"/>
          <c:showPercent val="0"/>
          <c:showBubbleSize val="0"/>
        </c:dLbls>
        <c:gapWidth val="150"/>
        <c:axId val="282695584"/>
        <c:axId val="282696144"/>
      </c:barChart>
      <c:catAx>
        <c:axId val="282695584"/>
        <c:scaling>
          <c:orientation val="minMax"/>
        </c:scaling>
        <c:delete val="0"/>
        <c:axPos val="b"/>
        <c:numFmt formatCode="General" sourceLinked="0"/>
        <c:majorTickMark val="out"/>
        <c:minorTickMark val="none"/>
        <c:tickLblPos val="nextTo"/>
        <c:crossAx val="282696144"/>
        <c:crosses val="autoZero"/>
        <c:auto val="1"/>
        <c:lblAlgn val="ctr"/>
        <c:lblOffset val="100"/>
        <c:noMultiLvlLbl val="0"/>
      </c:catAx>
      <c:valAx>
        <c:axId val="282696144"/>
        <c:scaling>
          <c:orientation val="minMax"/>
        </c:scaling>
        <c:delete val="0"/>
        <c:axPos val="l"/>
        <c:majorGridlines/>
        <c:numFmt formatCode="General" sourceLinked="1"/>
        <c:majorTickMark val="out"/>
        <c:minorTickMark val="none"/>
        <c:tickLblPos val="nextTo"/>
        <c:crossAx val="282695584"/>
        <c:crosses val="autoZero"/>
        <c:crossBetween val="between"/>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'Other Graphs'!$B$1</c:f>
              <c:strCache>
                <c:ptCount val="1"/>
                <c:pt idx="0">
                  <c:v>Comp 1</c:v>
                </c:pt>
              </c:strCache>
            </c:strRef>
          </c:tx>
          <c:invertIfNegative val="0"/>
          <c:cat>
            <c:strRef>
              <c:f>'Other Graphs'!$G$2</c:f>
              <c:strCache>
                <c:ptCount val="1"/>
                <c:pt idx="0">
                  <c:v>Company Fit</c:v>
                </c:pt>
              </c:strCache>
            </c:strRef>
          </c:cat>
          <c:val>
            <c:numRef>
              <c:f>'Other Graphs'!$G$3</c:f>
              <c:numCache>
                <c:formatCode>General</c:formatCode>
                <c:ptCount val="1"/>
                <c:pt idx="0">
                  <c:v>19</c:v>
                </c:pt>
              </c:numCache>
            </c:numRef>
          </c:val>
        </c:ser>
        <c:ser>
          <c:idx val="1"/>
          <c:order val="1"/>
          <c:tx>
            <c:strRef>
              <c:f>'Other Graphs'!$I$1</c:f>
              <c:strCache>
                <c:ptCount val="1"/>
                <c:pt idx="0">
                  <c:v>Comp 2</c:v>
                </c:pt>
              </c:strCache>
            </c:strRef>
          </c:tx>
          <c:invertIfNegative val="0"/>
          <c:cat>
            <c:strRef>
              <c:f>'Other Graphs'!$G$2</c:f>
              <c:strCache>
                <c:ptCount val="1"/>
                <c:pt idx="0">
                  <c:v>Company Fit</c:v>
                </c:pt>
              </c:strCache>
            </c:strRef>
          </c:cat>
          <c:val>
            <c:numRef>
              <c:f>'Other Graphs'!$N$3</c:f>
              <c:numCache>
                <c:formatCode>General</c:formatCode>
                <c:ptCount val="1"/>
                <c:pt idx="0">
                  <c:v>25</c:v>
                </c:pt>
              </c:numCache>
            </c:numRef>
          </c:val>
        </c:ser>
        <c:ser>
          <c:idx val="2"/>
          <c:order val="2"/>
          <c:tx>
            <c:strRef>
              <c:f>'Other Graphs'!$P$1</c:f>
              <c:strCache>
                <c:ptCount val="1"/>
                <c:pt idx="0">
                  <c:v>Comp 3</c:v>
                </c:pt>
              </c:strCache>
            </c:strRef>
          </c:tx>
          <c:invertIfNegative val="0"/>
          <c:cat>
            <c:strRef>
              <c:f>'Other Graphs'!$G$2</c:f>
              <c:strCache>
                <c:ptCount val="1"/>
                <c:pt idx="0">
                  <c:v>Company Fit</c:v>
                </c:pt>
              </c:strCache>
            </c:strRef>
          </c:cat>
          <c:val>
            <c:numRef>
              <c:f>'Other Graphs'!$U$3</c:f>
              <c:numCache>
                <c:formatCode>General</c:formatCode>
                <c:ptCount val="1"/>
                <c:pt idx="0">
                  <c:v>31</c:v>
                </c:pt>
              </c:numCache>
            </c:numRef>
          </c:val>
        </c:ser>
        <c:ser>
          <c:idx val="6"/>
          <c:order val="3"/>
          <c:tx>
            <c:v>Comp 4</c:v>
          </c:tx>
          <c:invertIfNegative val="0"/>
          <c:val>
            <c:numRef>
              <c:f>'Other Graphs'!$AB$3</c:f>
              <c:numCache>
                <c:formatCode>General</c:formatCode>
                <c:ptCount val="1"/>
                <c:pt idx="0">
                  <c:v>37</c:v>
                </c:pt>
              </c:numCache>
            </c:numRef>
          </c:val>
        </c:ser>
        <c:ser>
          <c:idx val="3"/>
          <c:order val="4"/>
          <c:tx>
            <c:strRef>
              <c:f>'Other Graphs'!$AD$1</c:f>
              <c:strCache>
                <c:ptCount val="1"/>
                <c:pt idx="0">
                  <c:v>Comp 5</c:v>
                </c:pt>
              </c:strCache>
            </c:strRef>
          </c:tx>
          <c:invertIfNegative val="0"/>
          <c:cat>
            <c:strRef>
              <c:f>'Other Graphs'!$G$2</c:f>
              <c:strCache>
                <c:ptCount val="1"/>
                <c:pt idx="0">
                  <c:v>Company Fit</c:v>
                </c:pt>
              </c:strCache>
            </c:strRef>
          </c:cat>
          <c:val>
            <c:numRef>
              <c:f>'Other Graphs'!$AI$3</c:f>
              <c:numCache>
                <c:formatCode>General</c:formatCode>
                <c:ptCount val="1"/>
                <c:pt idx="0">
                  <c:v>31</c:v>
                </c:pt>
              </c:numCache>
            </c:numRef>
          </c:val>
        </c:ser>
        <c:ser>
          <c:idx val="5"/>
          <c:order val="5"/>
          <c:tx>
            <c:strRef>
              <c:f>'Other Graphs'!$AK$1</c:f>
              <c:strCache>
                <c:ptCount val="1"/>
                <c:pt idx="0">
                  <c:v>Comp 6</c:v>
                </c:pt>
              </c:strCache>
            </c:strRef>
          </c:tx>
          <c:invertIfNegative val="0"/>
          <c:cat>
            <c:strRef>
              <c:f>'Other Graphs'!$G$2</c:f>
              <c:strCache>
                <c:ptCount val="1"/>
                <c:pt idx="0">
                  <c:v>Company Fit</c:v>
                </c:pt>
              </c:strCache>
            </c:strRef>
          </c:cat>
          <c:val>
            <c:numRef>
              <c:f>'Other Graphs'!$AP$3</c:f>
              <c:numCache>
                <c:formatCode>General</c:formatCode>
                <c:ptCount val="1"/>
                <c:pt idx="0">
                  <c:v>25</c:v>
                </c:pt>
              </c:numCache>
            </c:numRef>
          </c:val>
        </c:ser>
        <c:ser>
          <c:idx val="4"/>
          <c:order val="6"/>
          <c:tx>
            <c:strRef>
              <c:f>'Other Graphs'!$AR$1</c:f>
              <c:strCache>
                <c:ptCount val="1"/>
                <c:pt idx="0">
                  <c:v>Comp 7</c:v>
                </c:pt>
              </c:strCache>
            </c:strRef>
          </c:tx>
          <c:invertIfNegative val="0"/>
          <c:cat>
            <c:strRef>
              <c:f>'Other Graphs'!$G$2</c:f>
              <c:strCache>
                <c:ptCount val="1"/>
                <c:pt idx="0">
                  <c:v>Company Fit</c:v>
                </c:pt>
              </c:strCache>
            </c:strRef>
          </c:cat>
          <c:val>
            <c:numRef>
              <c:f>'Other Graphs'!$AW$3</c:f>
              <c:numCache>
                <c:formatCode>General</c:formatCode>
                <c:ptCount val="1"/>
                <c:pt idx="0">
                  <c:v>19</c:v>
                </c:pt>
              </c:numCache>
            </c:numRef>
          </c:val>
        </c:ser>
        <c:dLbls>
          <c:showLegendKey val="0"/>
          <c:showVal val="0"/>
          <c:showCatName val="0"/>
          <c:showSerName val="0"/>
          <c:showPercent val="0"/>
          <c:showBubbleSize val="0"/>
        </c:dLbls>
        <c:gapWidth val="150"/>
        <c:axId val="282294896"/>
        <c:axId val="282295456"/>
      </c:barChart>
      <c:catAx>
        <c:axId val="282294896"/>
        <c:scaling>
          <c:orientation val="minMax"/>
        </c:scaling>
        <c:delete val="0"/>
        <c:axPos val="b"/>
        <c:numFmt formatCode="General" sourceLinked="0"/>
        <c:majorTickMark val="out"/>
        <c:minorTickMark val="none"/>
        <c:tickLblPos val="nextTo"/>
        <c:crossAx val="282295456"/>
        <c:crosses val="autoZero"/>
        <c:auto val="1"/>
        <c:lblAlgn val="ctr"/>
        <c:lblOffset val="100"/>
        <c:noMultiLvlLbl val="0"/>
      </c:catAx>
      <c:valAx>
        <c:axId val="282295456"/>
        <c:scaling>
          <c:orientation val="minMax"/>
        </c:scaling>
        <c:delete val="0"/>
        <c:axPos val="l"/>
        <c:majorGridlines/>
        <c:numFmt formatCode="General" sourceLinked="1"/>
        <c:majorTickMark val="out"/>
        <c:minorTickMark val="none"/>
        <c:tickLblPos val="nextTo"/>
        <c:crossAx val="282294896"/>
        <c:crosses val="autoZero"/>
        <c:crossBetween val="between"/>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paperSize="9" orientation="portrait"/>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10510A2-D6EC-4663-A878-28F41B575F1E}" type="doc">
      <dgm:prSet loTypeId="urn:diagrams.loki3.com/VaryingWidthList" loCatId="list" qsTypeId="urn:microsoft.com/office/officeart/2005/8/quickstyle/simple1" qsCatId="simple" csTypeId="urn:microsoft.com/office/officeart/2005/8/colors/accent1_2" csCatId="accent1" phldr="1"/>
      <dgm:spPr/>
    </dgm:pt>
    <dgm:pt modelId="{A9D20EE1-4C78-4887-A11E-DD39A8ADF878}" type="pres">
      <dgm:prSet presAssocID="{A10510A2-D6EC-4663-A878-28F41B575F1E}" presName="Name0" presStyleCnt="0">
        <dgm:presLayoutVars>
          <dgm:resizeHandles/>
        </dgm:presLayoutVars>
      </dgm:prSet>
      <dgm:spPr/>
    </dgm:pt>
  </dgm:ptLst>
  <dgm:cxnLst>
    <dgm:cxn modelId="{62ADC714-F42E-4B4F-ADA1-A4951301ACB8}" type="presOf" srcId="{A10510A2-D6EC-4663-A878-28F41B575F1E}" destId="{A9D20EE1-4C78-4887-A11E-DD39A8ADF878}" srcOrd="0" destOrd="0" presId="urn:diagrams.loki3.com/VaryingWidthLis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A10510A2-D6EC-4663-A878-28F41B575F1E}" type="doc">
      <dgm:prSet loTypeId="urn:diagrams.loki3.com/VaryingWidthList" loCatId="list" qsTypeId="urn:microsoft.com/office/officeart/2005/8/quickstyle/simple1" qsCatId="simple" csTypeId="urn:microsoft.com/office/officeart/2005/8/colors/accent1_2" csCatId="accent1" phldr="1"/>
      <dgm:spPr/>
    </dgm:pt>
    <dgm:pt modelId="{A9D20EE1-4C78-4887-A11E-DD39A8ADF878}" type="pres">
      <dgm:prSet presAssocID="{A10510A2-D6EC-4663-A878-28F41B575F1E}" presName="Name0" presStyleCnt="0">
        <dgm:presLayoutVars>
          <dgm:resizeHandles/>
        </dgm:presLayoutVars>
      </dgm:prSet>
      <dgm:spPr/>
    </dgm:pt>
  </dgm:ptLst>
  <dgm:cxnLst>
    <dgm:cxn modelId="{9269F395-9BDF-4E27-8786-28E46CB4A588}" type="presOf" srcId="{A10510A2-D6EC-4663-A878-28F41B575F1E}" destId="{A9D20EE1-4C78-4887-A11E-DD39A8ADF878}" srcOrd="0" destOrd="0" presId="urn:diagrams.loki3.com/VaryingWidthList"/>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diagrams.loki3.com/VaryingWidthList">
  <dgm:title val="Varying Width List"/>
  <dgm:desc val="Use for emphasizing items of different weights.  Good for large amounts of Level 1 text.  The width of each shape is independently determined based on its text."/>
  <dgm:catLst>
    <dgm:cat type="list" pri="4160"/>
    <dgm:cat type="officeonline" pri="5000"/>
  </dgm:catLst>
  <dgm:sampData useDef="1">
    <dgm:dataModel>
      <dgm:ptLst/>
      <dgm:bg/>
      <dgm:whole/>
    </dgm:dataModel>
  </dgm:sampData>
  <dgm:styleData useDef="1">
    <dgm:dataModel>
      <dgm:ptLst/>
      <dgm:bg/>
      <dgm:whole/>
    </dgm:dataModel>
  </dgm:styleData>
  <dgm:clrData useDef="1">
    <dgm:dataModel>
      <dgm:ptLst/>
      <dgm:bg/>
      <dgm:whole/>
    </dgm:dataModel>
  </dgm:clrData>
  <dgm:layoutNode name="Name0">
    <dgm:varLst>
      <dgm:resizeHandles/>
    </dgm:varLst>
    <dgm:alg type="lin">
      <dgm:param type="linDir" val="fromT"/>
    </dgm:alg>
    <dgm:shape xmlns:r="http://schemas.openxmlformats.org/officeDocument/2006/relationships" r:blip="">
      <dgm:adjLst/>
    </dgm:shape>
    <dgm:presOf/>
    <dgm:constrLst>
      <dgm:constr type="w" for="ch" forName="text" val="20"/>
      <dgm:constr type="h" for="ch" forName="text" refType="h"/>
      <dgm:constr type="primFontSz" for="ch" forName="text" op="equ" val="65"/>
      <dgm:constr type="h" for="ch" forName="space" refType="h" fact="0.05"/>
    </dgm:constrLst>
    <dgm:forEach name="Name1" axis="ch" ptType="node">
      <dgm:layoutNode name="text" styleLbl="node1">
        <dgm:varLst>
          <dgm:bulletEnabled val="1"/>
        </dgm:varLst>
        <dgm:alg type="tx"/>
        <dgm:shape xmlns:r="http://schemas.openxmlformats.org/officeDocument/2006/relationships" type="rect" r:blip="">
          <dgm:adjLst/>
        </dgm:shape>
        <dgm:presOf axis="desOrSelf" ptType="node"/>
        <dgm:constrLst>
          <dgm:constr type="tMarg" refType="primFontSz" fact="0.2"/>
          <dgm:constr type="bMarg" refType="primFontSz" fact="0.2"/>
          <dgm:constr type="lMarg" refType="primFontSz" fact="0.2"/>
          <dgm:constr type="rMarg" refType="primFontSz" fact="0.2"/>
        </dgm:constrLst>
        <dgm:ruleLst>
          <dgm:rule type="w" val="INF" fact="NaN" max="NaN"/>
          <dgm:rule type="primFontSz" val="5" fact="NaN" max="NaN"/>
        </dgm:ruleLst>
      </dgm:layoutNode>
      <dgm:choose name="Name2">
        <dgm:if name="Name3" axis="par ch" ptType="doc node" func="cnt" op="gte" val="2">
          <dgm:forEach name="Name4" axis="followSib" ptType="sibTrans" cnt="1">
            <dgm:layoutNode name="space">
              <dgm:alg type="sp"/>
              <dgm:shape xmlns:r="http://schemas.openxmlformats.org/officeDocument/2006/relationships" r:blip="">
                <dgm:adjLst/>
              </dgm:shape>
              <dgm:presOf/>
            </dgm:layoutNode>
          </dgm:forEach>
        </dgm:if>
        <dgm:else name="Name5"/>
      </dgm:choose>
    </dgm:forEach>
  </dgm:layoutNode>
</dgm:layoutDef>
</file>

<file path=xl/diagrams/layout2.xml><?xml version="1.0" encoding="utf-8"?>
<dgm:layoutDef xmlns:dgm="http://schemas.openxmlformats.org/drawingml/2006/diagram" xmlns:a="http://schemas.openxmlformats.org/drawingml/2006/main" uniqueId="urn:diagrams.loki3.com/VaryingWidthList">
  <dgm:title val="Varying Width List"/>
  <dgm:desc val="Use for emphasizing items of different weights.  Good for large amounts of Level 1 text.  The width of each shape is independently determined based on its text."/>
  <dgm:catLst>
    <dgm:cat type="list" pri="4160"/>
    <dgm:cat type="officeonline" pri="5000"/>
  </dgm:catLst>
  <dgm:sampData useDef="1">
    <dgm:dataModel>
      <dgm:ptLst/>
      <dgm:bg/>
      <dgm:whole/>
    </dgm:dataModel>
  </dgm:sampData>
  <dgm:styleData useDef="1">
    <dgm:dataModel>
      <dgm:ptLst/>
      <dgm:bg/>
      <dgm:whole/>
    </dgm:dataModel>
  </dgm:styleData>
  <dgm:clrData useDef="1">
    <dgm:dataModel>
      <dgm:ptLst/>
      <dgm:bg/>
      <dgm:whole/>
    </dgm:dataModel>
  </dgm:clrData>
  <dgm:layoutNode name="Name0">
    <dgm:varLst>
      <dgm:resizeHandles/>
    </dgm:varLst>
    <dgm:alg type="lin">
      <dgm:param type="linDir" val="fromT"/>
    </dgm:alg>
    <dgm:shape xmlns:r="http://schemas.openxmlformats.org/officeDocument/2006/relationships" r:blip="">
      <dgm:adjLst/>
    </dgm:shape>
    <dgm:presOf/>
    <dgm:constrLst>
      <dgm:constr type="w" for="ch" forName="text" val="20"/>
      <dgm:constr type="h" for="ch" forName="text" refType="h"/>
      <dgm:constr type="primFontSz" for="ch" forName="text" op="equ" val="65"/>
      <dgm:constr type="h" for="ch" forName="space" refType="h" fact="0.05"/>
    </dgm:constrLst>
    <dgm:forEach name="Name1" axis="ch" ptType="node">
      <dgm:layoutNode name="text" styleLbl="node1">
        <dgm:varLst>
          <dgm:bulletEnabled val="1"/>
        </dgm:varLst>
        <dgm:alg type="tx"/>
        <dgm:shape xmlns:r="http://schemas.openxmlformats.org/officeDocument/2006/relationships" type="rect" r:blip="">
          <dgm:adjLst/>
        </dgm:shape>
        <dgm:presOf axis="desOrSelf" ptType="node"/>
        <dgm:constrLst>
          <dgm:constr type="tMarg" refType="primFontSz" fact="0.2"/>
          <dgm:constr type="bMarg" refType="primFontSz" fact="0.2"/>
          <dgm:constr type="lMarg" refType="primFontSz" fact="0.2"/>
          <dgm:constr type="rMarg" refType="primFontSz" fact="0.2"/>
        </dgm:constrLst>
        <dgm:ruleLst>
          <dgm:rule type="w" val="INF" fact="NaN" max="NaN"/>
          <dgm:rule type="primFontSz" val="5" fact="NaN" max="NaN"/>
        </dgm:ruleLst>
      </dgm:layoutNode>
      <dgm:choose name="Name2">
        <dgm:if name="Name3" axis="par ch" ptType="doc node" func="cnt" op="gte" val="2">
          <dgm:forEach name="Name4" axis="followSib" ptType="sibTrans" cnt="1">
            <dgm:layoutNode name="space">
              <dgm:alg type="sp"/>
              <dgm:shape xmlns:r="http://schemas.openxmlformats.org/officeDocument/2006/relationships" r:blip="">
                <dgm:adjLst/>
              </dgm:shape>
              <dgm:presOf/>
            </dgm:layoutNode>
          </dgm:forEach>
        </dgm:if>
        <dgm:else name="Name5"/>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diagramLayout" Target="../diagrams/layout2.xml"/><Relationship Id="rId2" Type="http://schemas.openxmlformats.org/officeDocument/2006/relationships/diagramData" Target="../diagrams/data2.xml"/><Relationship Id="rId1" Type="http://schemas.openxmlformats.org/officeDocument/2006/relationships/image" Target="../media/image1.png"/><Relationship Id="rId6" Type="http://schemas.microsoft.com/office/2007/relationships/diagramDrawing" Target="../diagrams/drawing2.xml"/><Relationship Id="rId5" Type="http://schemas.openxmlformats.org/officeDocument/2006/relationships/diagramColors" Target="../diagrams/colors2.xml"/><Relationship Id="rId4" Type="http://schemas.openxmlformats.org/officeDocument/2006/relationships/diagramQuickStyle" Target="../diagrams/quickStyle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1432891</xdr:colOff>
      <xdr:row>666</xdr:row>
      <xdr:rowOff>66261</xdr:rowOff>
    </xdr:from>
    <xdr:to>
      <xdr:col>2</xdr:col>
      <xdr:colOff>1830456</xdr:colOff>
      <xdr:row>667</xdr:row>
      <xdr:rowOff>100218</xdr:rowOff>
    </xdr:to>
    <xdr:graphicFrame macro="">
      <xdr:nvGraphicFramePr>
        <xdr:cNvPr id="221" name="Diagram 22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55</xdr:row>
      <xdr:rowOff>160683</xdr:rowOff>
    </xdr:from>
    <xdr:ext cx="451143" cy="701101"/>
    <xdr:pic>
      <xdr:nvPicPr>
        <xdr:cNvPr id="595" name="Picture 594"/>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56</xdr:row>
      <xdr:rowOff>160683</xdr:rowOff>
    </xdr:from>
    <xdr:ext cx="451143" cy="701101"/>
    <xdr:pic>
      <xdr:nvPicPr>
        <xdr:cNvPr id="597" name="Picture 59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56</xdr:row>
      <xdr:rowOff>160683</xdr:rowOff>
    </xdr:from>
    <xdr:ext cx="451143" cy="701101"/>
    <xdr:pic>
      <xdr:nvPicPr>
        <xdr:cNvPr id="598" name="Picture 59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62</xdr:row>
      <xdr:rowOff>160683</xdr:rowOff>
    </xdr:from>
    <xdr:ext cx="451143" cy="701101"/>
    <xdr:pic>
      <xdr:nvPicPr>
        <xdr:cNvPr id="609" name="Picture 608"/>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62</xdr:row>
      <xdr:rowOff>160683</xdr:rowOff>
    </xdr:from>
    <xdr:ext cx="451143" cy="701101"/>
    <xdr:pic>
      <xdr:nvPicPr>
        <xdr:cNvPr id="610" name="Picture 609"/>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64</xdr:row>
      <xdr:rowOff>160683</xdr:rowOff>
    </xdr:from>
    <xdr:ext cx="451143" cy="701101"/>
    <xdr:pic>
      <xdr:nvPicPr>
        <xdr:cNvPr id="613" name="Picture 612"/>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64</xdr:row>
      <xdr:rowOff>160683</xdr:rowOff>
    </xdr:from>
    <xdr:ext cx="451143" cy="701101"/>
    <xdr:pic>
      <xdr:nvPicPr>
        <xdr:cNvPr id="614" name="Picture 613"/>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65</xdr:row>
      <xdr:rowOff>160683</xdr:rowOff>
    </xdr:from>
    <xdr:ext cx="451143" cy="701101"/>
    <xdr:pic>
      <xdr:nvPicPr>
        <xdr:cNvPr id="615" name="Picture 614"/>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65</xdr:row>
      <xdr:rowOff>160683</xdr:rowOff>
    </xdr:from>
    <xdr:ext cx="451143" cy="701101"/>
    <xdr:pic>
      <xdr:nvPicPr>
        <xdr:cNvPr id="616" name="Picture 615"/>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66</xdr:row>
      <xdr:rowOff>160683</xdr:rowOff>
    </xdr:from>
    <xdr:ext cx="451143" cy="701101"/>
    <xdr:pic>
      <xdr:nvPicPr>
        <xdr:cNvPr id="617" name="Picture 61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66</xdr:row>
      <xdr:rowOff>160683</xdr:rowOff>
    </xdr:from>
    <xdr:ext cx="451143" cy="701101"/>
    <xdr:pic>
      <xdr:nvPicPr>
        <xdr:cNvPr id="618" name="Picture 61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67</xdr:row>
      <xdr:rowOff>160683</xdr:rowOff>
    </xdr:from>
    <xdr:ext cx="451143" cy="701101"/>
    <xdr:pic>
      <xdr:nvPicPr>
        <xdr:cNvPr id="619" name="Picture 618"/>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67</xdr:row>
      <xdr:rowOff>160683</xdr:rowOff>
    </xdr:from>
    <xdr:ext cx="451143" cy="701101"/>
    <xdr:pic>
      <xdr:nvPicPr>
        <xdr:cNvPr id="620" name="Picture 619"/>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68</xdr:row>
      <xdr:rowOff>160683</xdr:rowOff>
    </xdr:from>
    <xdr:ext cx="451143" cy="701101"/>
    <xdr:pic>
      <xdr:nvPicPr>
        <xdr:cNvPr id="621" name="Picture 62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68</xdr:row>
      <xdr:rowOff>160683</xdr:rowOff>
    </xdr:from>
    <xdr:ext cx="451143" cy="701101"/>
    <xdr:pic>
      <xdr:nvPicPr>
        <xdr:cNvPr id="622" name="Picture 62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70</xdr:row>
      <xdr:rowOff>160683</xdr:rowOff>
    </xdr:from>
    <xdr:ext cx="451143" cy="701101"/>
    <xdr:pic>
      <xdr:nvPicPr>
        <xdr:cNvPr id="625" name="Picture 624"/>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70</xdr:row>
      <xdr:rowOff>160683</xdr:rowOff>
    </xdr:from>
    <xdr:ext cx="451143" cy="701101"/>
    <xdr:pic>
      <xdr:nvPicPr>
        <xdr:cNvPr id="626" name="Picture 625"/>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71</xdr:row>
      <xdr:rowOff>160683</xdr:rowOff>
    </xdr:from>
    <xdr:ext cx="451143" cy="701101"/>
    <xdr:pic>
      <xdr:nvPicPr>
        <xdr:cNvPr id="627" name="Picture 62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71</xdr:row>
      <xdr:rowOff>160683</xdr:rowOff>
    </xdr:from>
    <xdr:ext cx="451143" cy="701101"/>
    <xdr:pic>
      <xdr:nvPicPr>
        <xdr:cNvPr id="628" name="Picture 62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72</xdr:row>
      <xdr:rowOff>160683</xdr:rowOff>
    </xdr:from>
    <xdr:ext cx="451143" cy="701101"/>
    <xdr:pic>
      <xdr:nvPicPr>
        <xdr:cNvPr id="629" name="Picture 628"/>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72</xdr:row>
      <xdr:rowOff>160683</xdr:rowOff>
    </xdr:from>
    <xdr:ext cx="451143" cy="701101"/>
    <xdr:pic>
      <xdr:nvPicPr>
        <xdr:cNvPr id="630" name="Picture 629"/>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73</xdr:row>
      <xdr:rowOff>160683</xdr:rowOff>
    </xdr:from>
    <xdr:ext cx="451143" cy="701101"/>
    <xdr:pic>
      <xdr:nvPicPr>
        <xdr:cNvPr id="631" name="Picture 63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73</xdr:row>
      <xdr:rowOff>160683</xdr:rowOff>
    </xdr:from>
    <xdr:ext cx="451143" cy="701101"/>
    <xdr:pic>
      <xdr:nvPicPr>
        <xdr:cNvPr id="632" name="Picture 63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74</xdr:row>
      <xdr:rowOff>160683</xdr:rowOff>
    </xdr:from>
    <xdr:ext cx="451143" cy="701101"/>
    <xdr:pic>
      <xdr:nvPicPr>
        <xdr:cNvPr id="633" name="Picture 632"/>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74</xdr:row>
      <xdr:rowOff>160683</xdr:rowOff>
    </xdr:from>
    <xdr:ext cx="451143" cy="701101"/>
    <xdr:pic>
      <xdr:nvPicPr>
        <xdr:cNvPr id="634" name="Picture 633"/>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75</xdr:row>
      <xdr:rowOff>160683</xdr:rowOff>
    </xdr:from>
    <xdr:ext cx="451143" cy="701101"/>
    <xdr:pic>
      <xdr:nvPicPr>
        <xdr:cNvPr id="635" name="Picture 634"/>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75</xdr:row>
      <xdr:rowOff>160683</xdr:rowOff>
    </xdr:from>
    <xdr:ext cx="451143" cy="701101"/>
    <xdr:pic>
      <xdr:nvPicPr>
        <xdr:cNvPr id="636" name="Picture 635"/>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76</xdr:row>
      <xdr:rowOff>160683</xdr:rowOff>
    </xdr:from>
    <xdr:ext cx="451143" cy="701101"/>
    <xdr:pic>
      <xdr:nvPicPr>
        <xdr:cNvPr id="637" name="Picture 63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76</xdr:row>
      <xdr:rowOff>160683</xdr:rowOff>
    </xdr:from>
    <xdr:ext cx="451143" cy="701101"/>
    <xdr:pic>
      <xdr:nvPicPr>
        <xdr:cNvPr id="638" name="Picture 63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77</xdr:row>
      <xdr:rowOff>160683</xdr:rowOff>
    </xdr:from>
    <xdr:ext cx="451143" cy="701101"/>
    <xdr:pic>
      <xdr:nvPicPr>
        <xdr:cNvPr id="639" name="Picture 638"/>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77</xdr:row>
      <xdr:rowOff>160683</xdr:rowOff>
    </xdr:from>
    <xdr:ext cx="451143" cy="701101"/>
    <xdr:pic>
      <xdr:nvPicPr>
        <xdr:cNvPr id="640" name="Picture 639"/>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78</xdr:row>
      <xdr:rowOff>160683</xdr:rowOff>
    </xdr:from>
    <xdr:ext cx="451143" cy="701101"/>
    <xdr:pic>
      <xdr:nvPicPr>
        <xdr:cNvPr id="641" name="Picture 64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83</xdr:row>
      <xdr:rowOff>160683</xdr:rowOff>
    </xdr:from>
    <xdr:ext cx="451143" cy="701101"/>
    <xdr:pic>
      <xdr:nvPicPr>
        <xdr:cNvPr id="651" name="Picture 65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83</xdr:row>
      <xdr:rowOff>160683</xdr:rowOff>
    </xdr:from>
    <xdr:ext cx="451143" cy="701101"/>
    <xdr:pic>
      <xdr:nvPicPr>
        <xdr:cNvPr id="652" name="Picture 65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84</xdr:row>
      <xdr:rowOff>160683</xdr:rowOff>
    </xdr:from>
    <xdr:ext cx="451143" cy="701101"/>
    <xdr:pic>
      <xdr:nvPicPr>
        <xdr:cNvPr id="653" name="Picture 652"/>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84</xdr:row>
      <xdr:rowOff>160683</xdr:rowOff>
    </xdr:from>
    <xdr:ext cx="451143" cy="701101"/>
    <xdr:pic>
      <xdr:nvPicPr>
        <xdr:cNvPr id="654" name="Picture 653"/>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86</xdr:row>
      <xdr:rowOff>160683</xdr:rowOff>
    </xdr:from>
    <xdr:ext cx="451143" cy="701101"/>
    <xdr:pic>
      <xdr:nvPicPr>
        <xdr:cNvPr id="657" name="Picture 65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86</xdr:row>
      <xdr:rowOff>160683</xdr:rowOff>
    </xdr:from>
    <xdr:ext cx="451143" cy="701101"/>
    <xdr:pic>
      <xdr:nvPicPr>
        <xdr:cNvPr id="658" name="Picture 65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87</xdr:row>
      <xdr:rowOff>160683</xdr:rowOff>
    </xdr:from>
    <xdr:ext cx="451143" cy="701101"/>
    <xdr:pic>
      <xdr:nvPicPr>
        <xdr:cNvPr id="659" name="Picture 658"/>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87</xdr:row>
      <xdr:rowOff>160683</xdr:rowOff>
    </xdr:from>
    <xdr:ext cx="451143" cy="701101"/>
    <xdr:pic>
      <xdr:nvPicPr>
        <xdr:cNvPr id="660" name="Picture 659"/>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88</xdr:row>
      <xdr:rowOff>160683</xdr:rowOff>
    </xdr:from>
    <xdr:ext cx="451143" cy="701101"/>
    <xdr:pic>
      <xdr:nvPicPr>
        <xdr:cNvPr id="661" name="Picture 66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88</xdr:row>
      <xdr:rowOff>160683</xdr:rowOff>
    </xdr:from>
    <xdr:ext cx="451143" cy="701101"/>
    <xdr:pic>
      <xdr:nvPicPr>
        <xdr:cNvPr id="662" name="Picture 66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89</xdr:row>
      <xdr:rowOff>160683</xdr:rowOff>
    </xdr:from>
    <xdr:ext cx="451143" cy="701101"/>
    <xdr:pic>
      <xdr:nvPicPr>
        <xdr:cNvPr id="663" name="Picture 662"/>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89</xdr:row>
      <xdr:rowOff>160683</xdr:rowOff>
    </xdr:from>
    <xdr:ext cx="451143" cy="701101"/>
    <xdr:pic>
      <xdr:nvPicPr>
        <xdr:cNvPr id="664" name="Picture 663"/>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90</xdr:row>
      <xdr:rowOff>160683</xdr:rowOff>
    </xdr:from>
    <xdr:ext cx="451143" cy="701101"/>
    <xdr:pic>
      <xdr:nvPicPr>
        <xdr:cNvPr id="665" name="Picture 664"/>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90</xdr:row>
      <xdr:rowOff>160683</xdr:rowOff>
    </xdr:from>
    <xdr:ext cx="451143" cy="701101"/>
    <xdr:pic>
      <xdr:nvPicPr>
        <xdr:cNvPr id="666" name="Picture 665"/>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91</xdr:row>
      <xdr:rowOff>160683</xdr:rowOff>
    </xdr:from>
    <xdr:ext cx="451143" cy="701101"/>
    <xdr:pic>
      <xdr:nvPicPr>
        <xdr:cNvPr id="667" name="Picture 66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91</xdr:row>
      <xdr:rowOff>160683</xdr:rowOff>
    </xdr:from>
    <xdr:ext cx="451143" cy="701101"/>
    <xdr:pic>
      <xdr:nvPicPr>
        <xdr:cNvPr id="668" name="Picture 66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93</xdr:row>
      <xdr:rowOff>160683</xdr:rowOff>
    </xdr:from>
    <xdr:ext cx="451143" cy="701101"/>
    <xdr:pic>
      <xdr:nvPicPr>
        <xdr:cNvPr id="671" name="Picture 67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93</xdr:row>
      <xdr:rowOff>160683</xdr:rowOff>
    </xdr:from>
    <xdr:ext cx="451143" cy="701101"/>
    <xdr:pic>
      <xdr:nvPicPr>
        <xdr:cNvPr id="672" name="Picture 67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94</xdr:row>
      <xdr:rowOff>160683</xdr:rowOff>
    </xdr:from>
    <xdr:ext cx="451143" cy="701101"/>
    <xdr:pic>
      <xdr:nvPicPr>
        <xdr:cNvPr id="673" name="Picture 672"/>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94</xdr:row>
      <xdr:rowOff>160683</xdr:rowOff>
    </xdr:from>
    <xdr:ext cx="451143" cy="701101"/>
    <xdr:pic>
      <xdr:nvPicPr>
        <xdr:cNvPr id="674" name="Picture 673"/>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95</xdr:row>
      <xdr:rowOff>160683</xdr:rowOff>
    </xdr:from>
    <xdr:ext cx="451143" cy="701101"/>
    <xdr:pic>
      <xdr:nvPicPr>
        <xdr:cNvPr id="675" name="Picture 674"/>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95</xdr:row>
      <xdr:rowOff>160683</xdr:rowOff>
    </xdr:from>
    <xdr:ext cx="451143" cy="701101"/>
    <xdr:pic>
      <xdr:nvPicPr>
        <xdr:cNvPr id="676" name="Picture 675"/>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96</xdr:row>
      <xdr:rowOff>160683</xdr:rowOff>
    </xdr:from>
    <xdr:ext cx="451143" cy="701101"/>
    <xdr:pic>
      <xdr:nvPicPr>
        <xdr:cNvPr id="677" name="Picture 67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96</xdr:row>
      <xdr:rowOff>160683</xdr:rowOff>
    </xdr:from>
    <xdr:ext cx="451143" cy="701101"/>
    <xdr:pic>
      <xdr:nvPicPr>
        <xdr:cNvPr id="678" name="Picture 67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98</xdr:row>
      <xdr:rowOff>160683</xdr:rowOff>
    </xdr:from>
    <xdr:ext cx="451143" cy="701101"/>
    <xdr:pic>
      <xdr:nvPicPr>
        <xdr:cNvPr id="681" name="Picture 68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98</xdr:row>
      <xdr:rowOff>160683</xdr:rowOff>
    </xdr:from>
    <xdr:ext cx="451143" cy="701101"/>
    <xdr:pic>
      <xdr:nvPicPr>
        <xdr:cNvPr id="682" name="Picture 68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100</xdr:row>
      <xdr:rowOff>160683</xdr:rowOff>
    </xdr:from>
    <xdr:ext cx="451143" cy="701101"/>
    <xdr:pic>
      <xdr:nvPicPr>
        <xdr:cNvPr id="685" name="Picture 684"/>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100</xdr:row>
      <xdr:rowOff>160683</xdr:rowOff>
    </xdr:from>
    <xdr:ext cx="451143" cy="701101"/>
    <xdr:pic>
      <xdr:nvPicPr>
        <xdr:cNvPr id="686" name="Picture 685"/>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101</xdr:row>
      <xdr:rowOff>160683</xdr:rowOff>
    </xdr:from>
    <xdr:ext cx="451143" cy="701101"/>
    <xdr:pic>
      <xdr:nvPicPr>
        <xdr:cNvPr id="687" name="Picture 68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101</xdr:row>
      <xdr:rowOff>160683</xdr:rowOff>
    </xdr:from>
    <xdr:ext cx="451143" cy="701101"/>
    <xdr:pic>
      <xdr:nvPicPr>
        <xdr:cNvPr id="688" name="Picture 68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102</xdr:row>
      <xdr:rowOff>160683</xdr:rowOff>
    </xdr:from>
    <xdr:ext cx="451143" cy="701101"/>
    <xdr:pic>
      <xdr:nvPicPr>
        <xdr:cNvPr id="689" name="Picture 688"/>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102</xdr:row>
      <xdr:rowOff>160683</xdr:rowOff>
    </xdr:from>
    <xdr:ext cx="451143" cy="701101"/>
    <xdr:pic>
      <xdr:nvPicPr>
        <xdr:cNvPr id="690" name="Picture 689"/>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103</xdr:row>
      <xdr:rowOff>160683</xdr:rowOff>
    </xdr:from>
    <xdr:ext cx="451143" cy="701101"/>
    <xdr:pic>
      <xdr:nvPicPr>
        <xdr:cNvPr id="691" name="Picture 69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103</xdr:row>
      <xdr:rowOff>160683</xdr:rowOff>
    </xdr:from>
    <xdr:ext cx="451143" cy="701101"/>
    <xdr:pic>
      <xdr:nvPicPr>
        <xdr:cNvPr id="692" name="Picture 69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105</xdr:row>
      <xdr:rowOff>160683</xdr:rowOff>
    </xdr:from>
    <xdr:ext cx="451143" cy="701101"/>
    <xdr:pic>
      <xdr:nvPicPr>
        <xdr:cNvPr id="695" name="Picture 694"/>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105</xdr:row>
      <xdr:rowOff>160683</xdr:rowOff>
    </xdr:from>
    <xdr:ext cx="451143" cy="701101"/>
    <xdr:pic>
      <xdr:nvPicPr>
        <xdr:cNvPr id="696" name="Picture 695"/>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106</xdr:row>
      <xdr:rowOff>160683</xdr:rowOff>
    </xdr:from>
    <xdr:ext cx="451143" cy="701101"/>
    <xdr:pic>
      <xdr:nvPicPr>
        <xdr:cNvPr id="697" name="Picture 69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106</xdr:row>
      <xdr:rowOff>160683</xdr:rowOff>
    </xdr:from>
    <xdr:ext cx="451143" cy="701101"/>
    <xdr:pic>
      <xdr:nvPicPr>
        <xdr:cNvPr id="698" name="Picture 69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107</xdr:row>
      <xdr:rowOff>160683</xdr:rowOff>
    </xdr:from>
    <xdr:ext cx="451143" cy="701101"/>
    <xdr:pic>
      <xdr:nvPicPr>
        <xdr:cNvPr id="699" name="Picture 698"/>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107</xdr:row>
      <xdr:rowOff>160683</xdr:rowOff>
    </xdr:from>
    <xdr:ext cx="451143" cy="701101"/>
    <xdr:pic>
      <xdr:nvPicPr>
        <xdr:cNvPr id="700" name="Picture 699"/>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108</xdr:row>
      <xdr:rowOff>160683</xdr:rowOff>
    </xdr:from>
    <xdr:ext cx="451143" cy="701101"/>
    <xdr:pic>
      <xdr:nvPicPr>
        <xdr:cNvPr id="701" name="Picture 70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108</xdr:row>
      <xdr:rowOff>160683</xdr:rowOff>
    </xdr:from>
    <xdr:ext cx="451143" cy="701101"/>
    <xdr:pic>
      <xdr:nvPicPr>
        <xdr:cNvPr id="702" name="Picture 70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109</xdr:row>
      <xdr:rowOff>160683</xdr:rowOff>
    </xdr:from>
    <xdr:ext cx="451143" cy="701101"/>
    <xdr:pic>
      <xdr:nvPicPr>
        <xdr:cNvPr id="703" name="Picture 702"/>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109</xdr:row>
      <xdr:rowOff>160683</xdr:rowOff>
    </xdr:from>
    <xdr:ext cx="451143" cy="701101"/>
    <xdr:pic>
      <xdr:nvPicPr>
        <xdr:cNvPr id="704" name="Picture 703"/>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111</xdr:row>
      <xdr:rowOff>160683</xdr:rowOff>
    </xdr:from>
    <xdr:ext cx="451143" cy="701101"/>
    <xdr:pic>
      <xdr:nvPicPr>
        <xdr:cNvPr id="707" name="Picture 70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111</xdr:row>
      <xdr:rowOff>160683</xdr:rowOff>
    </xdr:from>
    <xdr:ext cx="451143" cy="701101"/>
    <xdr:pic>
      <xdr:nvPicPr>
        <xdr:cNvPr id="708" name="Picture 70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112</xdr:row>
      <xdr:rowOff>160683</xdr:rowOff>
    </xdr:from>
    <xdr:ext cx="451143" cy="701101"/>
    <xdr:pic>
      <xdr:nvPicPr>
        <xdr:cNvPr id="709" name="Picture 708"/>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112</xdr:row>
      <xdr:rowOff>160683</xdr:rowOff>
    </xdr:from>
    <xdr:ext cx="451143" cy="701101"/>
    <xdr:pic>
      <xdr:nvPicPr>
        <xdr:cNvPr id="710" name="Picture 709"/>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122</xdr:row>
      <xdr:rowOff>160683</xdr:rowOff>
    </xdr:from>
    <xdr:ext cx="451143" cy="701101"/>
    <xdr:pic>
      <xdr:nvPicPr>
        <xdr:cNvPr id="729" name="Picture 728"/>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122</xdr:row>
      <xdr:rowOff>160683</xdr:rowOff>
    </xdr:from>
    <xdr:ext cx="451143" cy="701101"/>
    <xdr:pic>
      <xdr:nvPicPr>
        <xdr:cNvPr id="730" name="Picture 729"/>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123</xdr:row>
      <xdr:rowOff>160683</xdr:rowOff>
    </xdr:from>
    <xdr:ext cx="451143" cy="701101"/>
    <xdr:pic>
      <xdr:nvPicPr>
        <xdr:cNvPr id="731" name="Picture 73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123</xdr:row>
      <xdr:rowOff>160683</xdr:rowOff>
    </xdr:from>
    <xdr:ext cx="451143" cy="701101"/>
    <xdr:pic>
      <xdr:nvPicPr>
        <xdr:cNvPr id="732" name="Picture 73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125</xdr:row>
      <xdr:rowOff>160683</xdr:rowOff>
    </xdr:from>
    <xdr:ext cx="451143" cy="701101"/>
    <xdr:pic>
      <xdr:nvPicPr>
        <xdr:cNvPr id="735" name="Picture 734"/>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125</xdr:row>
      <xdr:rowOff>160683</xdr:rowOff>
    </xdr:from>
    <xdr:ext cx="451143" cy="701101"/>
    <xdr:pic>
      <xdr:nvPicPr>
        <xdr:cNvPr id="736" name="Picture 735"/>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126</xdr:row>
      <xdr:rowOff>160683</xdr:rowOff>
    </xdr:from>
    <xdr:ext cx="451143" cy="701101"/>
    <xdr:pic>
      <xdr:nvPicPr>
        <xdr:cNvPr id="737" name="Picture 73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126</xdr:row>
      <xdr:rowOff>160683</xdr:rowOff>
    </xdr:from>
    <xdr:ext cx="451143" cy="701101"/>
    <xdr:pic>
      <xdr:nvPicPr>
        <xdr:cNvPr id="738" name="Picture 73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128</xdr:row>
      <xdr:rowOff>160683</xdr:rowOff>
    </xdr:from>
    <xdr:ext cx="451143" cy="701101"/>
    <xdr:pic>
      <xdr:nvPicPr>
        <xdr:cNvPr id="741" name="Picture 74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128</xdr:row>
      <xdr:rowOff>160683</xdr:rowOff>
    </xdr:from>
    <xdr:ext cx="451143" cy="701101"/>
    <xdr:pic>
      <xdr:nvPicPr>
        <xdr:cNvPr id="742" name="Picture 74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129</xdr:row>
      <xdr:rowOff>160683</xdr:rowOff>
    </xdr:from>
    <xdr:ext cx="451143" cy="701101"/>
    <xdr:pic>
      <xdr:nvPicPr>
        <xdr:cNvPr id="743" name="Picture 742"/>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129</xdr:row>
      <xdr:rowOff>160683</xdr:rowOff>
    </xdr:from>
    <xdr:ext cx="451143" cy="701101"/>
    <xdr:pic>
      <xdr:nvPicPr>
        <xdr:cNvPr id="744" name="Picture 743"/>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131</xdr:row>
      <xdr:rowOff>160683</xdr:rowOff>
    </xdr:from>
    <xdr:ext cx="451143" cy="701101"/>
    <xdr:pic>
      <xdr:nvPicPr>
        <xdr:cNvPr id="747" name="Picture 74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131</xdr:row>
      <xdr:rowOff>160683</xdr:rowOff>
    </xdr:from>
    <xdr:ext cx="451143" cy="701101"/>
    <xdr:pic>
      <xdr:nvPicPr>
        <xdr:cNvPr id="748" name="Picture 74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133</xdr:row>
      <xdr:rowOff>160683</xdr:rowOff>
    </xdr:from>
    <xdr:ext cx="451143" cy="701101"/>
    <xdr:pic>
      <xdr:nvPicPr>
        <xdr:cNvPr id="751" name="Picture 75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133</xdr:row>
      <xdr:rowOff>160683</xdr:rowOff>
    </xdr:from>
    <xdr:ext cx="451143" cy="701101"/>
    <xdr:pic>
      <xdr:nvPicPr>
        <xdr:cNvPr id="752" name="Picture 75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134</xdr:row>
      <xdr:rowOff>160683</xdr:rowOff>
    </xdr:from>
    <xdr:ext cx="451143" cy="701101"/>
    <xdr:pic>
      <xdr:nvPicPr>
        <xdr:cNvPr id="753" name="Picture 752"/>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134</xdr:row>
      <xdr:rowOff>160683</xdr:rowOff>
    </xdr:from>
    <xdr:ext cx="451143" cy="701101"/>
    <xdr:pic>
      <xdr:nvPicPr>
        <xdr:cNvPr id="754" name="Picture 753"/>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512</xdr:row>
      <xdr:rowOff>160683</xdr:rowOff>
    </xdr:from>
    <xdr:ext cx="451143" cy="701101"/>
    <xdr:pic>
      <xdr:nvPicPr>
        <xdr:cNvPr id="759" name="Picture 758"/>
        <xdr:cNvPicPr>
          <a:picLocks noChangeAspect="1"/>
        </xdr:cNvPicPr>
      </xdr:nvPicPr>
      <xdr:blipFill>
        <a:blip xmlns:r="http://schemas.openxmlformats.org/officeDocument/2006/relationships" r:embed="rId1"/>
        <a:stretch>
          <a:fillRect/>
        </a:stretch>
      </xdr:blipFill>
      <xdr:spPr>
        <a:xfrm>
          <a:off x="6922959" y="498671357"/>
          <a:ext cx="451143" cy="701101"/>
        </a:xfrm>
        <a:prstGeom prst="rect">
          <a:avLst/>
        </a:prstGeom>
      </xdr:spPr>
    </xdr:pic>
    <xdr:clientData/>
  </xdr:oneCellAnchor>
  <xdr:oneCellAnchor>
    <xdr:from>
      <xdr:col>4</xdr:col>
      <xdr:colOff>0</xdr:colOff>
      <xdr:row>571</xdr:row>
      <xdr:rowOff>160683</xdr:rowOff>
    </xdr:from>
    <xdr:ext cx="451143" cy="701101"/>
    <xdr:pic>
      <xdr:nvPicPr>
        <xdr:cNvPr id="779" name="Picture 778"/>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571</xdr:row>
      <xdr:rowOff>160683</xdr:rowOff>
    </xdr:from>
    <xdr:ext cx="451143" cy="701101"/>
    <xdr:pic>
      <xdr:nvPicPr>
        <xdr:cNvPr id="780" name="Picture 779"/>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572</xdr:row>
      <xdr:rowOff>160683</xdr:rowOff>
    </xdr:from>
    <xdr:ext cx="451143" cy="701101"/>
    <xdr:pic>
      <xdr:nvPicPr>
        <xdr:cNvPr id="781" name="Picture 78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572</xdr:row>
      <xdr:rowOff>160683</xdr:rowOff>
    </xdr:from>
    <xdr:ext cx="451143" cy="701101"/>
    <xdr:pic>
      <xdr:nvPicPr>
        <xdr:cNvPr id="782" name="Picture 78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573</xdr:row>
      <xdr:rowOff>160683</xdr:rowOff>
    </xdr:from>
    <xdr:ext cx="451143" cy="701101"/>
    <xdr:pic>
      <xdr:nvPicPr>
        <xdr:cNvPr id="783" name="Picture 782"/>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574</xdr:row>
      <xdr:rowOff>160683</xdr:rowOff>
    </xdr:from>
    <xdr:ext cx="451143" cy="701101"/>
    <xdr:pic>
      <xdr:nvPicPr>
        <xdr:cNvPr id="785" name="Picture 784"/>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574</xdr:row>
      <xdr:rowOff>160683</xdr:rowOff>
    </xdr:from>
    <xdr:ext cx="451143" cy="701101"/>
    <xdr:pic>
      <xdr:nvPicPr>
        <xdr:cNvPr id="786" name="Picture 785"/>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575</xdr:row>
      <xdr:rowOff>160683</xdr:rowOff>
    </xdr:from>
    <xdr:ext cx="451143" cy="701101"/>
    <xdr:pic>
      <xdr:nvPicPr>
        <xdr:cNvPr id="787" name="Picture 78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575</xdr:row>
      <xdr:rowOff>160683</xdr:rowOff>
    </xdr:from>
    <xdr:ext cx="451143" cy="701101"/>
    <xdr:pic>
      <xdr:nvPicPr>
        <xdr:cNvPr id="788" name="Picture 78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576</xdr:row>
      <xdr:rowOff>160683</xdr:rowOff>
    </xdr:from>
    <xdr:ext cx="451143" cy="701101"/>
    <xdr:pic>
      <xdr:nvPicPr>
        <xdr:cNvPr id="789" name="Picture 788"/>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576</xdr:row>
      <xdr:rowOff>160683</xdr:rowOff>
    </xdr:from>
    <xdr:ext cx="451143" cy="701101"/>
    <xdr:pic>
      <xdr:nvPicPr>
        <xdr:cNvPr id="790" name="Picture 789"/>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577</xdr:row>
      <xdr:rowOff>160683</xdr:rowOff>
    </xdr:from>
    <xdr:ext cx="451143" cy="701101"/>
    <xdr:pic>
      <xdr:nvPicPr>
        <xdr:cNvPr id="791" name="Picture 79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577</xdr:row>
      <xdr:rowOff>160683</xdr:rowOff>
    </xdr:from>
    <xdr:ext cx="451143" cy="701101"/>
    <xdr:pic>
      <xdr:nvPicPr>
        <xdr:cNvPr id="792" name="Picture 79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578</xdr:row>
      <xdr:rowOff>160683</xdr:rowOff>
    </xdr:from>
    <xdr:ext cx="451143" cy="701101"/>
    <xdr:pic>
      <xdr:nvPicPr>
        <xdr:cNvPr id="793" name="Picture 792"/>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578</xdr:row>
      <xdr:rowOff>160683</xdr:rowOff>
    </xdr:from>
    <xdr:ext cx="451143" cy="701101"/>
    <xdr:pic>
      <xdr:nvPicPr>
        <xdr:cNvPr id="794" name="Picture 793"/>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579</xdr:row>
      <xdr:rowOff>160683</xdr:rowOff>
    </xdr:from>
    <xdr:ext cx="451143" cy="701101"/>
    <xdr:pic>
      <xdr:nvPicPr>
        <xdr:cNvPr id="795" name="Picture 794"/>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579</xdr:row>
      <xdr:rowOff>160683</xdr:rowOff>
    </xdr:from>
    <xdr:ext cx="451143" cy="701101"/>
    <xdr:pic>
      <xdr:nvPicPr>
        <xdr:cNvPr id="796" name="Picture 795"/>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582</xdr:row>
      <xdr:rowOff>160683</xdr:rowOff>
    </xdr:from>
    <xdr:ext cx="451143" cy="701101"/>
    <xdr:pic>
      <xdr:nvPicPr>
        <xdr:cNvPr id="813" name="Picture 812"/>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582</xdr:row>
      <xdr:rowOff>160683</xdr:rowOff>
    </xdr:from>
    <xdr:ext cx="451143" cy="701101"/>
    <xdr:pic>
      <xdr:nvPicPr>
        <xdr:cNvPr id="814" name="Picture 813"/>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583</xdr:row>
      <xdr:rowOff>160683</xdr:rowOff>
    </xdr:from>
    <xdr:ext cx="451143" cy="701101"/>
    <xdr:pic>
      <xdr:nvPicPr>
        <xdr:cNvPr id="817" name="Picture 81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583</xdr:row>
      <xdr:rowOff>160683</xdr:rowOff>
    </xdr:from>
    <xdr:ext cx="451143" cy="701101"/>
    <xdr:pic>
      <xdr:nvPicPr>
        <xdr:cNvPr id="818" name="Picture 81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584</xdr:row>
      <xdr:rowOff>160683</xdr:rowOff>
    </xdr:from>
    <xdr:ext cx="451143" cy="701101"/>
    <xdr:pic>
      <xdr:nvPicPr>
        <xdr:cNvPr id="819" name="Picture 818"/>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584</xdr:row>
      <xdr:rowOff>160683</xdr:rowOff>
    </xdr:from>
    <xdr:ext cx="451143" cy="701101"/>
    <xdr:pic>
      <xdr:nvPicPr>
        <xdr:cNvPr id="820" name="Picture 819"/>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585</xdr:row>
      <xdr:rowOff>160683</xdr:rowOff>
    </xdr:from>
    <xdr:ext cx="451143" cy="701101"/>
    <xdr:pic>
      <xdr:nvPicPr>
        <xdr:cNvPr id="821" name="Picture 82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585</xdr:row>
      <xdr:rowOff>160683</xdr:rowOff>
    </xdr:from>
    <xdr:ext cx="451143" cy="701101"/>
    <xdr:pic>
      <xdr:nvPicPr>
        <xdr:cNvPr id="822" name="Picture 82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586</xdr:row>
      <xdr:rowOff>160683</xdr:rowOff>
    </xdr:from>
    <xdr:ext cx="451143" cy="701101"/>
    <xdr:pic>
      <xdr:nvPicPr>
        <xdr:cNvPr id="823" name="Picture 822"/>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586</xdr:row>
      <xdr:rowOff>160683</xdr:rowOff>
    </xdr:from>
    <xdr:ext cx="451143" cy="701101"/>
    <xdr:pic>
      <xdr:nvPicPr>
        <xdr:cNvPr id="824" name="Picture 823"/>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587</xdr:row>
      <xdr:rowOff>160683</xdr:rowOff>
    </xdr:from>
    <xdr:ext cx="451143" cy="701101"/>
    <xdr:pic>
      <xdr:nvPicPr>
        <xdr:cNvPr id="825" name="Picture 824"/>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587</xdr:row>
      <xdr:rowOff>160683</xdr:rowOff>
    </xdr:from>
    <xdr:ext cx="451143" cy="701101"/>
    <xdr:pic>
      <xdr:nvPicPr>
        <xdr:cNvPr id="826" name="Picture 825"/>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588</xdr:row>
      <xdr:rowOff>160683</xdr:rowOff>
    </xdr:from>
    <xdr:ext cx="451143" cy="701101"/>
    <xdr:pic>
      <xdr:nvPicPr>
        <xdr:cNvPr id="827" name="Picture 82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588</xdr:row>
      <xdr:rowOff>160683</xdr:rowOff>
    </xdr:from>
    <xdr:ext cx="451143" cy="701101"/>
    <xdr:pic>
      <xdr:nvPicPr>
        <xdr:cNvPr id="828" name="Picture 82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589</xdr:row>
      <xdr:rowOff>160683</xdr:rowOff>
    </xdr:from>
    <xdr:ext cx="451143" cy="701101"/>
    <xdr:pic>
      <xdr:nvPicPr>
        <xdr:cNvPr id="829" name="Picture 828"/>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589</xdr:row>
      <xdr:rowOff>160683</xdr:rowOff>
    </xdr:from>
    <xdr:ext cx="451143" cy="701101"/>
    <xdr:pic>
      <xdr:nvPicPr>
        <xdr:cNvPr id="830" name="Picture 829"/>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590</xdr:row>
      <xdr:rowOff>160683</xdr:rowOff>
    </xdr:from>
    <xdr:ext cx="451143" cy="701101"/>
    <xdr:pic>
      <xdr:nvPicPr>
        <xdr:cNvPr id="831" name="Picture 83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590</xdr:row>
      <xdr:rowOff>160683</xdr:rowOff>
    </xdr:from>
    <xdr:ext cx="451143" cy="701101"/>
    <xdr:pic>
      <xdr:nvPicPr>
        <xdr:cNvPr id="832" name="Picture 83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591</xdr:row>
      <xdr:rowOff>160683</xdr:rowOff>
    </xdr:from>
    <xdr:ext cx="451143" cy="701101"/>
    <xdr:pic>
      <xdr:nvPicPr>
        <xdr:cNvPr id="833" name="Picture 832"/>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591</xdr:row>
      <xdr:rowOff>160683</xdr:rowOff>
    </xdr:from>
    <xdr:ext cx="451143" cy="701101"/>
    <xdr:pic>
      <xdr:nvPicPr>
        <xdr:cNvPr id="834" name="Picture 833"/>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592</xdr:row>
      <xdr:rowOff>160683</xdr:rowOff>
    </xdr:from>
    <xdr:ext cx="451143" cy="701101"/>
    <xdr:pic>
      <xdr:nvPicPr>
        <xdr:cNvPr id="835" name="Picture 834"/>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592</xdr:row>
      <xdr:rowOff>160683</xdr:rowOff>
    </xdr:from>
    <xdr:ext cx="451143" cy="701101"/>
    <xdr:pic>
      <xdr:nvPicPr>
        <xdr:cNvPr id="836" name="Picture 835"/>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593</xdr:row>
      <xdr:rowOff>160683</xdr:rowOff>
    </xdr:from>
    <xdr:ext cx="451143" cy="701101"/>
    <xdr:pic>
      <xdr:nvPicPr>
        <xdr:cNvPr id="837" name="Picture 83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593</xdr:row>
      <xdr:rowOff>160683</xdr:rowOff>
    </xdr:from>
    <xdr:ext cx="451143" cy="701101"/>
    <xdr:pic>
      <xdr:nvPicPr>
        <xdr:cNvPr id="838" name="Picture 83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594</xdr:row>
      <xdr:rowOff>160683</xdr:rowOff>
    </xdr:from>
    <xdr:ext cx="451143" cy="701101"/>
    <xdr:pic>
      <xdr:nvPicPr>
        <xdr:cNvPr id="839" name="Picture 838"/>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594</xdr:row>
      <xdr:rowOff>160683</xdr:rowOff>
    </xdr:from>
    <xdr:ext cx="451143" cy="701101"/>
    <xdr:pic>
      <xdr:nvPicPr>
        <xdr:cNvPr id="840" name="Picture 839"/>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595</xdr:row>
      <xdr:rowOff>160683</xdr:rowOff>
    </xdr:from>
    <xdr:ext cx="451143" cy="701101"/>
    <xdr:pic>
      <xdr:nvPicPr>
        <xdr:cNvPr id="841" name="Picture 84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595</xdr:row>
      <xdr:rowOff>160683</xdr:rowOff>
    </xdr:from>
    <xdr:ext cx="451143" cy="701101"/>
    <xdr:pic>
      <xdr:nvPicPr>
        <xdr:cNvPr id="842" name="Picture 84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596</xdr:row>
      <xdr:rowOff>160683</xdr:rowOff>
    </xdr:from>
    <xdr:ext cx="451143" cy="701101"/>
    <xdr:pic>
      <xdr:nvPicPr>
        <xdr:cNvPr id="843" name="Picture 842"/>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596</xdr:row>
      <xdr:rowOff>160683</xdr:rowOff>
    </xdr:from>
    <xdr:ext cx="451143" cy="701101"/>
    <xdr:pic>
      <xdr:nvPicPr>
        <xdr:cNvPr id="844" name="Picture 843"/>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597</xdr:row>
      <xdr:rowOff>160683</xdr:rowOff>
    </xdr:from>
    <xdr:ext cx="451143" cy="701101"/>
    <xdr:pic>
      <xdr:nvPicPr>
        <xdr:cNvPr id="845" name="Picture 844"/>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597</xdr:row>
      <xdr:rowOff>160683</xdr:rowOff>
    </xdr:from>
    <xdr:ext cx="451143" cy="701101"/>
    <xdr:pic>
      <xdr:nvPicPr>
        <xdr:cNvPr id="846" name="Picture 845"/>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598</xdr:row>
      <xdr:rowOff>160683</xdr:rowOff>
    </xdr:from>
    <xdr:ext cx="451143" cy="701101"/>
    <xdr:pic>
      <xdr:nvPicPr>
        <xdr:cNvPr id="847" name="Picture 846"/>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598</xdr:row>
      <xdr:rowOff>160683</xdr:rowOff>
    </xdr:from>
    <xdr:ext cx="451143" cy="701101"/>
    <xdr:pic>
      <xdr:nvPicPr>
        <xdr:cNvPr id="848" name="Picture 847"/>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599</xdr:row>
      <xdr:rowOff>160683</xdr:rowOff>
    </xdr:from>
    <xdr:ext cx="451143" cy="701101"/>
    <xdr:pic>
      <xdr:nvPicPr>
        <xdr:cNvPr id="849" name="Picture 848"/>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599</xdr:row>
      <xdr:rowOff>160683</xdr:rowOff>
    </xdr:from>
    <xdr:ext cx="451143" cy="701101"/>
    <xdr:pic>
      <xdr:nvPicPr>
        <xdr:cNvPr id="850" name="Picture 849"/>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600</xdr:row>
      <xdr:rowOff>160683</xdr:rowOff>
    </xdr:from>
    <xdr:ext cx="451143" cy="701101"/>
    <xdr:pic>
      <xdr:nvPicPr>
        <xdr:cNvPr id="851" name="Picture 850"/>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oneCellAnchor>
    <xdr:from>
      <xdr:col>4</xdr:col>
      <xdr:colOff>0</xdr:colOff>
      <xdr:row>600</xdr:row>
      <xdr:rowOff>160683</xdr:rowOff>
    </xdr:from>
    <xdr:ext cx="451143" cy="701101"/>
    <xdr:pic>
      <xdr:nvPicPr>
        <xdr:cNvPr id="852" name="Picture 851"/>
        <xdr:cNvPicPr>
          <a:picLocks noChangeAspect="1"/>
        </xdr:cNvPicPr>
      </xdr:nvPicPr>
      <xdr:blipFill>
        <a:blip xmlns:r="http://schemas.openxmlformats.org/officeDocument/2006/relationships" r:embed="rId1"/>
        <a:stretch>
          <a:fillRect/>
        </a:stretch>
      </xdr:blipFill>
      <xdr:spPr>
        <a:xfrm>
          <a:off x="6352761" y="10489096"/>
          <a:ext cx="451143" cy="701101"/>
        </a:xfrm>
        <a:prstGeom prst="rect">
          <a:avLst/>
        </a:prstGeom>
      </xdr:spPr>
    </xdr:pic>
    <xdr:clientData/>
  </xdr:oneCellAnchor>
  <xdr:oneCellAnchor>
    <xdr:from>
      <xdr:col>4</xdr:col>
      <xdr:colOff>0</xdr:colOff>
      <xdr:row>601</xdr:row>
      <xdr:rowOff>160683</xdr:rowOff>
    </xdr:from>
    <xdr:ext cx="451143" cy="701101"/>
    <xdr:pic>
      <xdr:nvPicPr>
        <xdr:cNvPr id="853" name="Picture 852"/>
        <xdr:cNvPicPr>
          <a:picLocks noChangeAspect="1"/>
        </xdr:cNvPicPr>
      </xdr:nvPicPr>
      <xdr:blipFill>
        <a:blip xmlns:r="http://schemas.openxmlformats.org/officeDocument/2006/relationships" r:embed="rId1"/>
        <a:stretch>
          <a:fillRect/>
        </a:stretch>
      </xdr:blipFill>
      <xdr:spPr>
        <a:xfrm>
          <a:off x="6352761" y="10679596"/>
          <a:ext cx="451143" cy="701101"/>
        </a:xfrm>
        <a:prstGeom prst="rect">
          <a:avLst/>
        </a:prstGeom>
      </xdr:spPr>
    </xdr:pic>
    <xdr:clientData/>
  </xdr:oneCellAnchor>
  <xdr:twoCellAnchor>
    <xdr:from>
      <xdr:col>2</xdr:col>
      <xdr:colOff>1432891</xdr:colOff>
      <xdr:row>666</xdr:row>
      <xdr:rowOff>66261</xdr:rowOff>
    </xdr:from>
    <xdr:to>
      <xdr:col>2</xdr:col>
      <xdr:colOff>1830456</xdr:colOff>
      <xdr:row>667</xdr:row>
      <xdr:rowOff>100218</xdr:rowOff>
    </xdr:to>
    <xdr:graphicFrame macro="">
      <xdr:nvGraphicFramePr>
        <xdr:cNvPr id="1158" name="Diagram 115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oneCellAnchor>
    <xdr:from>
      <xdr:col>4</xdr:col>
      <xdr:colOff>0</xdr:colOff>
      <xdr:row>136</xdr:row>
      <xdr:rowOff>96320</xdr:rowOff>
    </xdr:from>
    <xdr:ext cx="451143" cy="701101"/>
    <xdr:pic>
      <xdr:nvPicPr>
        <xdr:cNvPr id="491" name="Picture 490"/>
        <xdr:cNvPicPr>
          <a:picLocks noChangeAspect="1"/>
        </xdr:cNvPicPr>
      </xdr:nvPicPr>
      <xdr:blipFill>
        <a:blip xmlns:r="http://schemas.openxmlformats.org/officeDocument/2006/relationships" r:embed="rId1"/>
        <a:stretch>
          <a:fillRect/>
        </a:stretch>
      </xdr:blipFill>
      <xdr:spPr>
        <a:xfrm>
          <a:off x="7607902" y="96298820"/>
          <a:ext cx="451143" cy="701101"/>
        </a:xfrm>
        <a:prstGeom prst="rect">
          <a:avLst/>
        </a:prstGeom>
      </xdr:spPr>
    </xdr:pic>
    <xdr:clientData/>
  </xdr:oneCellAnchor>
  <xdr:oneCellAnchor>
    <xdr:from>
      <xdr:col>4</xdr:col>
      <xdr:colOff>0</xdr:colOff>
      <xdr:row>138</xdr:row>
      <xdr:rowOff>160683</xdr:rowOff>
    </xdr:from>
    <xdr:ext cx="451143" cy="701101"/>
    <xdr:pic>
      <xdr:nvPicPr>
        <xdr:cNvPr id="492" name="Picture 491"/>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139</xdr:row>
      <xdr:rowOff>160683</xdr:rowOff>
    </xdr:from>
    <xdr:ext cx="451143" cy="701101"/>
    <xdr:pic>
      <xdr:nvPicPr>
        <xdr:cNvPr id="494" name="Picture 493"/>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139</xdr:row>
      <xdr:rowOff>160683</xdr:rowOff>
    </xdr:from>
    <xdr:ext cx="451143" cy="701101"/>
    <xdr:pic>
      <xdr:nvPicPr>
        <xdr:cNvPr id="495" name="Picture 494"/>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140</xdr:row>
      <xdr:rowOff>160683</xdr:rowOff>
    </xdr:from>
    <xdr:ext cx="451143" cy="701101"/>
    <xdr:pic>
      <xdr:nvPicPr>
        <xdr:cNvPr id="496" name="Picture 495"/>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140</xdr:row>
      <xdr:rowOff>160683</xdr:rowOff>
    </xdr:from>
    <xdr:ext cx="451143" cy="701101"/>
    <xdr:pic>
      <xdr:nvPicPr>
        <xdr:cNvPr id="497" name="Picture 496"/>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141</xdr:row>
      <xdr:rowOff>160683</xdr:rowOff>
    </xdr:from>
    <xdr:ext cx="451143" cy="701101"/>
    <xdr:pic>
      <xdr:nvPicPr>
        <xdr:cNvPr id="498" name="Picture 497"/>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141</xdr:row>
      <xdr:rowOff>160683</xdr:rowOff>
    </xdr:from>
    <xdr:ext cx="451143" cy="701101"/>
    <xdr:pic>
      <xdr:nvPicPr>
        <xdr:cNvPr id="499" name="Picture 498"/>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142</xdr:row>
      <xdr:rowOff>160683</xdr:rowOff>
    </xdr:from>
    <xdr:ext cx="451143" cy="701101"/>
    <xdr:pic>
      <xdr:nvPicPr>
        <xdr:cNvPr id="500" name="Picture 499"/>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142</xdr:row>
      <xdr:rowOff>160683</xdr:rowOff>
    </xdr:from>
    <xdr:ext cx="451143" cy="701101"/>
    <xdr:pic>
      <xdr:nvPicPr>
        <xdr:cNvPr id="501" name="Picture 500"/>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143</xdr:row>
      <xdr:rowOff>160683</xdr:rowOff>
    </xdr:from>
    <xdr:ext cx="451143" cy="701101"/>
    <xdr:pic>
      <xdr:nvPicPr>
        <xdr:cNvPr id="502" name="Picture 501"/>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143</xdr:row>
      <xdr:rowOff>160683</xdr:rowOff>
    </xdr:from>
    <xdr:ext cx="451143" cy="701101"/>
    <xdr:pic>
      <xdr:nvPicPr>
        <xdr:cNvPr id="503" name="Picture 502"/>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144</xdr:row>
      <xdr:rowOff>160683</xdr:rowOff>
    </xdr:from>
    <xdr:ext cx="451143" cy="701101"/>
    <xdr:pic>
      <xdr:nvPicPr>
        <xdr:cNvPr id="504" name="Picture 503"/>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144</xdr:row>
      <xdr:rowOff>160683</xdr:rowOff>
    </xdr:from>
    <xdr:ext cx="451143" cy="701101"/>
    <xdr:pic>
      <xdr:nvPicPr>
        <xdr:cNvPr id="505" name="Picture 504"/>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145</xdr:row>
      <xdr:rowOff>160683</xdr:rowOff>
    </xdr:from>
    <xdr:ext cx="451143" cy="701101"/>
    <xdr:pic>
      <xdr:nvPicPr>
        <xdr:cNvPr id="506" name="Picture 505"/>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145</xdr:row>
      <xdr:rowOff>160683</xdr:rowOff>
    </xdr:from>
    <xdr:ext cx="451143" cy="701101"/>
    <xdr:pic>
      <xdr:nvPicPr>
        <xdr:cNvPr id="507" name="Picture 506"/>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146</xdr:row>
      <xdr:rowOff>160683</xdr:rowOff>
    </xdr:from>
    <xdr:ext cx="451143" cy="701101"/>
    <xdr:pic>
      <xdr:nvPicPr>
        <xdr:cNvPr id="508" name="Picture 507"/>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146</xdr:row>
      <xdr:rowOff>160683</xdr:rowOff>
    </xdr:from>
    <xdr:ext cx="451143" cy="701101"/>
    <xdr:pic>
      <xdr:nvPicPr>
        <xdr:cNvPr id="509" name="Picture 508"/>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147</xdr:row>
      <xdr:rowOff>160683</xdr:rowOff>
    </xdr:from>
    <xdr:ext cx="451143" cy="701101"/>
    <xdr:pic>
      <xdr:nvPicPr>
        <xdr:cNvPr id="510" name="Picture 509"/>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147</xdr:row>
      <xdr:rowOff>160683</xdr:rowOff>
    </xdr:from>
    <xdr:ext cx="451143" cy="701101"/>
    <xdr:pic>
      <xdr:nvPicPr>
        <xdr:cNvPr id="511" name="Picture 510"/>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148</xdr:row>
      <xdr:rowOff>160683</xdr:rowOff>
    </xdr:from>
    <xdr:ext cx="451143" cy="701101"/>
    <xdr:pic>
      <xdr:nvPicPr>
        <xdr:cNvPr id="512" name="Picture 511"/>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148</xdr:row>
      <xdr:rowOff>160683</xdr:rowOff>
    </xdr:from>
    <xdr:ext cx="451143" cy="701101"/>
    <xdr:pic>
      <xdr:nvPicPr>
        <xdr:cNvPr id="513" name="Picture 512"/>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149</xdr:row>
      <xdr:rowOff>160683</xdr:rowOff>
    </xdr:from>
    <xdr:ext cx="451143" cy="701101"/>
    <xdr:pic>
      <xdr:nvPicPr>
        <xdr:cNvPr id="514" name="Picture 513"/>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149</xdr:row>
      <xdr:rowOff>160683</xdr:rowOff>
    </xdr:from>
    <xdr:ext cx="451143" cy="701101"/>
    <xdr:pic>
      <xdr:nvPicPr>
        <xdr:cNvPr id="515" name="Picture 514"/>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150</xdr:row>
      <xdr:rowOff>160683</xdr:rowOff>
    </xdr:from>
    <xdr:ext cx="451143" cy="701101"/>
    <xdr:pic>
      <xdr:nvPicPr>
        <xdr:cNvPr id="516" name="Picture 515"/>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150</xdr:row>
      <xdr:rowOff>160683</xdr:rowOff>
    </xdr:from>
    <xdr:ext cx="451143" cy="701101"/>
    <xdr:pic>
      <xdr:nvPicPr>
        <xdr:cNvPr id="517" name="Picture 516"/>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151</xdr:row>
      <xdr:rowOff>160683</xdr:rowOff>
    </xdr:from>
    <xdr:ext cx="451143" cy="701101"/>
    <xdr:pic>
      <xdr:nvPicPr>
        <xdr:cNvPr id="518" name="Picture 517"/>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151</xdr:row>
      <xdr:rowOff>160683</xdr:rowOff>
    </xdr:from>
    <xdr:ext cx="451143" cy="701101"/>
    <xdr:pic>
      <xdr:nvPicPr>
        <xdr:cNvPr id="519" name="Picture 518"/>
        <xdr:cNvPicPr>
          <a:picLocks noChangeAspect="1"/>
        </xdr:cNvPicPr>
      </xdr:nvPicPr>
      <xdr:blipFill>
        <a:blip xmlns:r="http://schemas.openxmlformats.org/officeDocument/2006/relationships" r:embed="rId1"/>
        <a:stretch>
          <a:fillRect/>
        </a:stretch>
      </xdr:blipFill>
      <xdr:spPr>
        <a:xfrm>
          <a:off x="6053296" y="264065034"/>
          <a:ext cx="451143" cy="701101"/>
        </a:xfrm>
        <a:prstGeom prst="rect">
          <a:avLst/>
        </a:prstGeom>
      </xdr:spPr>
    </xdr:pic>
    <xdr:clientData/>
  </xdr:oneCellAnchor>
  <xdr:oneCellAnchor>
    <xdr:from>
      <xdr:col>4</xdr:col>
      <xdr:colOff>0</xdr:colOff>
      <xdr:row>154</xdr:row>
      <xdr:rowOff>160683</xdr:rowOff>
    </xdr:from>
    <xdr:ext cx="451143" cy="701101"/>
    <xdr:pic>
      <xdr:nvPicPr>
        <xdr:cNvPr id="923" name="Picture 922"/>
        <xdr:cNvPicPr>
          <a:picLocks noChangeAspect="1"/>
        </xdr:cNvPicPr>
      </xdr:nvPicPr>
      <xdr:blipFill>
        <a:blip xmlns:r="http://schemas.openxmlformats.org/officeDocument/2006/relationships" r:embed="rId1"/>
        <a:stretch>
          <a:fillRect/>
        </a:stretch>
      </xdr:blipFill>
      <xdr:spPr>
        <a:xfrm>
          <a:off x="6053296" y="279775099"/>
          <a:ext cx="451143" cy="701101"/>
        </a:xfrm>
        <a:prstGeom prst="rect">
          <a:avLst/>
        </a:prstGeom>
      </xdr:spPr>
    </xdr:pic>
    <xdr:clientData/>
  </xdr:oneCellAnchor>
  <xdr:oneCellAnchor>
    <xdr:from>
      <xdr:col>4</xdr:col>
      <xdr:colOff>0</xdr:colOff>
      <xdr:row>139</xdr:row>
      <xdr:rowOff>160683</xdr:rowOff>
    </xdr:from>
    <xdr:ext cx="451143" cy="701101"/>
    <xdr:pic>
      <xdr:nvPicPr>
        <xdr:cNvPr id="925" name="Picture 924"/>
        <xdr:cNvPicPr>
          <a:picLocks noChangeAspect="1"/>
        </xdr:cNvPicPr>
      </xdr:nvPicPr>
      <xdr:blipFill>
        <a:blip xmlns:r="http://schemas.openxmlformats.org/officeDocument/2006/relationships" r:embed="rId1"/>
        <a:stretch>
          <a:fillRect/>
        </a:stretch>
      </xdr:blipFill>
      <xdr:spPr>
        <a:xfrm>
          <a:off x="6053296" y="267800813"/>
          <a:ext cx="451143" cy="701101"/>
        </a:xfrm>
        <a:prstGeom prst="rect">
          <a:avLst/>
        </a:prstGeom>
      </xdr:spPr>
    </xdr:pic>
    <xdr:clientData/>
  </xdr:oneCellAnchor>
  <xdr:oneCellAnchor>
    <xdr:from>
      <xdr:col>4</xdr:col>
      <xdr:colOff>0</xdr:colOff>
      <xdr:row>140</xdr:row>
      <xdr:rowOff>160683</xdr:rowOff>
    </xdr:from>
    <xdr:ext cx="451143" cy="701101"/>
    <xdr:pic>
      <xdr:nvPicPr>
        <xdr:cNvPr id="926" name="Picture 925"/>
        <xdr:cNvPicPr>
          <a:picLocks noChangeAspect="1"/>
        </xdr:cNvPicPr>
      </xdr:nvPicPr>
      <xdr:blipFill>
        <a:blip xmlns:r="http://schemas.openxmlformats.org/officeDocument/2006/relationships" r:embed="rId1"/>
        <a:stretch>
          <a:fillRect/>
        </a:stretch>
      </xdr:blipFill>
      <xdr:spPr>
        <a:xfrm>
          <a:off x="6053296" y="267800813"/>
          <a:ext cx="451143" cy="701101"/>
        </a:xfrm>
        <a:prstGeom prst="rect">
          <a:avLst/>
        </a:prstGeom>
      </xdr:spPr>
    </xdr:pic>
    <xdr:clientData/>
  </xdr:oneCellAnchor>
  <xdr:oneCellAnchor>
    <xdr:from>
      <xdr:col>4</xdr:col>
      <xdr:colOff>0</xdr:colOff>
      <xdr:row>141</xdr:row>
      <xdr:rowOff>160683</xdr:rowOff>
    </xdr:from>
    <xdr:ext cx="451143" cy="701101"/>
    <xdr:pic>
      <xdr:nvPicPr>
        <xdr:cNvPr id="927" name="Picture 926"/>
        <xdr:cNvPicPr>
          <a:picLocks noChangeAspect="1"/>
        </xdr:cNvPicPr>
      </xdr:nvPicPr>
      <xdr:blipFill>
        <a:blip xmlns:r="http://schemas.openxmlformats.org/officeDocument/2006/relationships" r:embed="rId1"/>
        <a:stretch>
          <a:fillRect/>
        </a:stretch>
      </xdr:blipFill>
      <xdr:spPr>
        <a:xfrm>
          <a:off x="6053296" y="267800813"/>
          <a:ext cx="451143" cy="701101"/>
        </a:xfrm>
        <a:prstGeom prst="rect">
          <a:avLst/>
        </a:prstGeom>
      </xdr:spPr>
    </xdr:pic>
    <xdr:clientData/>
  </xdr:oneCellAnchor>
  <xdr:oneCellAnchor>
    <xdr:from>
      <xdr:col>4</xdr:col>
      <xdr:colOff>0</xdr:colOff>
      <xdr:row>142</xdr:row>
      <xdr:rowOff>160683</xdr:rowOff>
    </xdr:from>
    <xdr:ext cx="451143" cy="701101"/>
    <xdr:pic>
      <xdr:nvPicPr>
        <xdr:cNvPr id="928" name="Picture 927"/>
        <xdr:cNvPicPr>
          <a:picLocks noChangeAspect="1"/>
        </xdr:cNvPicPr>
      </xdr:nvPicPr>
      <xdr:blipFill>
        <a:blip xmlns:r="http://schemas.openxmlformats.org/officeDocument/2006/relationships" r:embed="rId1"/>
        <a:stretch>
          <a:fillRect/>
        </a:stretch>
      </xdr:blipFill>
      <xdr:spPr>
        <a:xfrm>
          <a:off x="6053296" y="267800813"/>
          <a:ext cx="451143" cy="701101"/>
        </a:xfrm>
        <a:prstGeom prst="rect">
          <a:avLst/>
        </a:prstGeom>
      </xdr:spPr>
    </xdr:pic>
    <xdr:clientData/>
  </xdr:oneCellAnchor>
  <xdr:oneCellAnchor>
    <xdr:from>
      <xdr:col>4</xdr:col>
      <xdr:colOff>0</xdr:colOff>
      <xdr:row>143</xdr:row>
      <xdr:rowOff>160683</xdr:rowOff>
    </xdr:from>
    <xdr:ext cx="451143" cy="701101"/>
    <xdr:pic>
      <xdr:nvPicPr>
        <xdr:cNvPr id="929" name="Picture 928"/>
        <xdr:cNvPicPr>
          <a:picLocks noChangeAspect="1"/>
        </xdr:cNvPicPr>
      </xdr:nvPicPr>
      <xdr:blipFill>
        <a:blip xmlns:r="http://schemas.openxmlformats.org/officeDocument/2006/relationships" r:embed="rId1"/>
        <a:stretch>
          <a:fillRect/>
        </a:stretch>
      </xdr:blipFill>
      <xdr:spPr>
        <a:xfrm>
          <a:off x="6053296" y="267800813"/>
          <a:ext cx="451143" cy="701101"/>
        </a:xfrm>
        <a:prstGeom prst="rect">
          <a:avLst/>
        </a:prstGeom>
      </xdr:spPr>
    </xdr:pic>
    <xdr:clientData/>
  </xdr:oneCellAnchor>
  <xdr:oneCellAnchor>
    <xdr:from>
      <xdr:col>4</xdr:col>
      <xdr:colOff>0</xdr:colOff>
      <xdr:row>144</xdr:row>
      <xdr:rowOff>160683</xdr:rowOff>
    </xdr:from>
    <xdr:ext cx="451143" cy="701101"/>
    <xdr:pic>
      <xdr:nvPicPr>
        <xdr:cNvPr id="930" name="Picture 929"/>
        <xdr:cNvPicPr>
          <a:picLocks noChangeAspect="1"/>
        </xdr:cNvPicPr>
      </xdr:nvPicPr>
      <xdr:blipFill>
        <a:blip xmlns:r="http://schemas.openxmlformats.org/officeDocument/2006/relationships" r:embed="rId1"/>
        <a:stretch>
          <a:fillRect/>
        </a:stretch>
      </xdr:blipFill>
      <xdr:spPr>
        <a:xfrm>
          <a:off x="6053296" y="267800813"/>
          <a:ext cx="451143" cy="701101"/>
        </a:xfrm>
        <a:prstGeom prst="rect">
          <a:avLst/>
        </a:prstGeom>
      </xdr:spPr>
    </xdr:pic>
    <xdr:clientData/>
  </xdr:oneCellAnchor>
  <xdr:oneCellAnchor>
    <xdr:from>
      <xdr:col>4</xdr:col>
      <xdr:colOff>0</xdr:colOff>
      <xdr:row>145</xdr:row>
      <xdr:rowOff>160683</xdr:rowOff>
    </xdr:from>
    <xdr:ext cx="451143" cy="701101"/>
    <xdr:pic>
      <xdr:nvPicPr>
        <xdr:cNvPr id="931" name="Picture 930"/>
        <xdr:cNvPicPr>
          <a:picLocks noChangeAspect="1"/>
        </xdr:cNvPicPr>
      </xdr:nvPicPr>
      <xdr:blipFill>
        <a:blip xmlns:r="http://schemas.openxmlformats.org/officeDocument/2006/relationships" r:embed="rId1"/>
        <a:stretch>
          <a:fillRect/>
        </a:stretch>
      </xdr:blipFill>
      <xdr:spPr>
        <a:xfrm>
          <a:off x="6053296" y="267800813"/>
          <a:ext cx="451143" cy="701101"/>
        </a:xfrm>
        <a:prstGeom prst="rect">
          <a:avLst/>
        </a:prstGeom>
      </xdr:spPr>
    </xdr:pic>
    <xdr:clientData/>
  </xdr:oneCellAnchor>
  <xdr:oneCellAnchor>
    <xdr:from>
      <xdr:col>4</xdr:col>
      <xdr:colOff>0</xdr:colOff>
      <xdr:row>146</xdr:row>
      <xdr:rowOff>160683</xdr:rowOff>
    </xdr:from>
    <xdr:ext cx="451143" cy="701101"/>
    <xdr:pic>
      <xdr:nvPicPr>
        <xdr:cNvPr id="932" name="Picture 931"/>
        <xdr:cNvPicPr>
          <a:picLocks noChangeAspect="1"/>
        </xdr:cNvPicPr>
      </xdr:nvPicPr>
      <xdr:blipFill>
        <a:blip xmlns:r="http://schemas.openxmlformats.org/officeDocument/2006/relationships" r:embed="rId1"/>
        <a:stretch>
          <a:fillRect/>
        </a:stretch>
      </xdr:blipFill>
      <xdr:spPr>
        <a:xfrm>
          <a:off x="6053296" y="267800813"/>
          <a:ext cx="451143" cy="701101"/>
        </a:xfrm>
        <a:prstGeom prst="rect">
          <a:avLst/>
        </a:prstGeom>
      </xdr:spPr>
    </xdr:pic>
    <xdr:clientData/>
  </xdr:oneCellAnchor>
  <xdr:oneCellAnchor>
    <xdr:from>
      <xdr:col>4</xdr:col>
      <xdr:colOff>0</xdr:colOff>
      <xdr:row>147</xdr:row>
      <xdr:rowOff>160683</xdr:rowOff>
    </xdr:from>
    <xdr:ext cx="451143" cy="701101"/>
    <xdr:pic>
      <xdr:nvPicPr>
        <xdr:cNvPr id="933" name="Picture 932"/>
        <xdr:cNvPicPr>
          <a:picLocks noChangeAspect="1"/>
        </xdr:cNvPicPr>
      </xdr:nvPicPr>
      <xdr:blipFill>
        <a:blip xmlns:r="http://schemas.openxmlformats.org/officeDocument/2006/relationships" r:embed="rId1"/>
        <a:stretch>
          <a:fillRect/>
        </a:stretch>
      </xdr:blipFill>
      <xdr:spPr>
        <a:xfrm>
          <a:off x="6053296" y="267800813"/>
          <a:ext cx="451143" cy="701101"/>
        </a:xfrm>
        <a:prstGeom prst="rect">
          <a:avLst/>
        </a:prstGeom>
      </xdr:spPr>
    </xdr:pic>
    <xdr:clientData/>
  </xdr:oneCellAnchor>
  <xdr:oneCellAnchor>
    <xdr:from>
      <xdr:col>4</xdr:col>
      <xdr:colOff>0</xdr:colOff>
      <xdr:row>148</xdr:row>
      <xdr:rowOff>160683</xdr:rowOff>
    </xdr:from>
    <xdr:ext cx="451143" cy="701101"/>
    <xdr:pic>
      <xdr:nvPicPr>
        <xdr:cNvPr id="934" name="Picture 933"/>
        <xdr:cNvPicPr>
          <a:picLocks noChangeAspect="1"/>
        </xdr:cNvPicPr>
      </xdr:nvPicPr>
      <xdr:blipFill>
        <a:blip xmlns:r="http://schemas.openxmlformats.org/officeDocument/2006/relationships" r:embed="rId1"/>
        <a:stretch>
          <a:fillRect/>
        </a:stretch>
      </xdr:blipFill>
      <xdr:spPr>
        <a:xfrm>
          <a:off x="6053296" y="267800813"/>
          <a:ext cx="451143" cy="701101"/>
        </a:xfrm>
        <a:prstGeom prst="rect">
          <a:avLst/>
        </a:prstGeom>
      </xdr:spPr>
    </xdr:pic>
    <xdr:clientData/>
  </xdr:oneCellAnchor>
  <xdr:oneCellAnchor>
    <xdr:from>
      <xdr:col>4</xdr:col>
      <xdr:colOff>0</xdr:colOff>
      <xdr:row>149</xdr:row>
      <xdr:rowOff>160683</xdr:rowOff>
    </xdr:from>
    <xdr:ext cx="451143" cy="701101"/>
    <xdr:pic>
      <xdr:nvPicPr>
        <xdr:cNvPr id="935" name="Picture 934"/>
        <xdr:cNvPicPr>
          <a:picLocks noChangeAspect="1"/>
        </xdr:cNvPicPr>
      </xdr:nvPicPr>
      <xdr:blipFill>
        <a:blip xmlns:r="http://schemas.openxmlformats.org/officeDocument/2006/relationships" r:embed="rId1"/>
        <a:stretch>
          <a:fillRect/>
        </a:stretch>
      </xdr:blipFill>
      <xdr:spPr>
        <a:xfrm>
          <a:off x="6053296" y="267800813"/>
          <a:ext cx="451143" cy="701101"/>
        </a:xfrm>
        <a:prstGeom prst="rect">
          <a:avLst/>
        </a:prstGeom>
      </xdr:spPr>
    </xdr:pic>
    <xdr:clientData/>
  </xdr:oneCellAnchor>
  <xdr:oneCellAnchor>
    <xdr:from>
      <xdr:col>4</xdr:col>
      <xdr:colOff>0</xdr:colOff>
      <xdr:row>150</xdr:row>
      <xdr:rowOff>160683</xdr:rowOff>
    </xdr:from>
    <xdr:ext cx="451143" cy="701101"/>
    <xdr:pic>
      <xdr:nvPicPr>
        <xdr:cNvPr id="936" name="Picture 935"/>
        <xdr:cNvPicPr>
          <a:picLocks noChangeAspect="1"/>
        </xdr:cNvPicPr>
      </xdr:nvPicPr>
      <xdr:blipFill>
        <a:blip xmlns:r="http://schemas.openxmlformats.org/officeDocument/2006/relationships" r:embed="rId1"/>
        <a:stretch>
          <a:fillRect/>
        </a:stretch>
      </xdr:blipFill>
      <xdr:spPr>
        <a:xfrm>
          <a:off x="6053296" y="267800813"/>
          <a:ext cx="451143" cy="701101"/>
        </a:xfrm>
        <a:prstGeom prst="rect">
          <a:avLst/>
        </a:prstGeom>
      </xdr:spPr>
    </xdr:pic>
    <xdr:clientData/>
  </xdr:oneCellAnchor>
  <xdr:oneCellAnchor>
    <xdr:from>
      <xdr:col>4</xdr:col>
      <xdr:colOff>0</xdr:colOff>
      <xdr:row>151</xdr:row>
      <xdr:rowOff>160683</xdr:rowOff>
    </xdr:from>
    <xdr:ext cx="451143" cy="701101"/>
    <xdr:pic>
      <xdr:nvPicPr>
        <xdr:cNvPr id="937" name="Picture 936"/>
        <xdr:cNvPicPr>
          <a:picLocks noChangeAspect="1"/>
        </xdr:cNvPicPr>
      </xdr:nvPicPr>
      <xdr:blipFill>
        <a:blip xmlns:r="http://schemas.openxmlformats.org/officeDocument/2006/relationships" r:embed="rId1"/>
        <a:stretch>
          <a:fillRect/>
        </a:stretch>
      </xdr:blipFill>
      <xdr:spPr>
        <a:xfrm>
          <a:off x="6053296" y="267800813"/>
          <a:ext cx="451143" cy="701101"/>
        </a:xfrm>
        <a:prstGeom prst="rect">
          <a:avLst/>
        </a:prstGeom>
      </xdr:spPr>
    </xdr:pic>
    <xdr:clientData/>
  </xdr:oneCellAnchor>
  <xdr:oneCellAnchor>
    <xdr:from>
      <xdr:col>4</xdr:col>
      <xdr:colOff>0</xdr:colOff>
      <xdr:row>155</xdr:row>
      <xdr:rowOff>160683</xdr:rowOff>
    </xdr:from>
    <xdr:ext cx="451143" cy="701101"/>
    <xdr:pic>
      <xdr:nvPicPr>
        <xdr:cNvPr id="942" name="Picture 941"/>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156</xdr:row>
      <xdr:rowOff>160683</xdr:rowOff>
    </xdr:from>
    <xdr:ext cx="451143" cy="701101"/>
    <xdr:pic>
      <xdr:nvPicPr>
        <xdr:cNvPr id="943" name="Picture 942"/>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157</xdr:row>
      <xdr:rowOff>160683</xdr:rowOff>
    </xdr:from>
    <xdr:ext cx="451143" cy="701101"/>
    <xdr:pic>
      <xdr:nvPicPr>
        <xdr:cNvPr id="944" name="Picture 943"/>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159</xdr:row>
      <xdr:rowOff>160683</xdr:rowOff>
    </xdr:from>
    <xdr:ext cx="451143" cy="701101"/>
    <xdr:pic>
      <xdr:nvPicPr>
        <xdr:cNvPr id="949" name="Picture 948"/>
        <xdr:cNvPicPr>
          <a:picLocks noChangeAspect="1"/>
        </xdr:cNvPicPr>
      </xdr:nvPicPr>
      <xdr:blipFill>
        <a:blip xmlns:r="http://schemas.openxmlformats.org/officeDocument/2006/relationships" r:embed="rId1"/>
        <a:stretch>
          <a:fillRect/>
        </a:stretch>
      </xdr:blipFill>
      <xdr:spPr>
        <a:xfrm>
          <a:off x="6064969" y="292511106"/>
          <a:ext cx="451143" cy="701101"/>
        </a:xfrm>
        <a:prstGeom prst="rect">
          <a:avLst/>
        </a:prstGeom>
      </xdr:spPr>
    </xdr:pic>
    <xdr:clientData/>
  </xdr:oneCellAnchor>
  <xdr:oneCellAnchor>
    <xdr:from>
      <xdr:col>4</xdr:col>
      <xdr:colOff>0</xdr:colOff>
      <xdr:row>160</xdr:row>
      <xdr:rowOff>160683</xdr:rowOff>
    </xdr:from>
    <xdr:ext cx="451143" cy="701101"/>
    <xdr:pic>
      <xdr:nvPicPr>
        <xdr:cNvPr id="950" name="Picture 949"/>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161</xdr:row>
      <xdr:rowOff>160683</xdr:rowOff>
    </xdr:from>
    <xdr:ext cx="451143" cy="701101"/>
    <xdr:pic>
      <xdr:nvPicPr>
        <xdr:cNvPr id="951" name="Picture 950"/>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162</xdr:row>
      <xdr:rowOff>160683</xdr:rowOff>
    </xdr:from>
    <xdr:ext cx="451143" cy="701101"/>
    <xdr:pic>
      <xdr:nvPicPr>
        <xdr:cNvPr id="952" name="Picture 951"/>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163</xdr:row>
      <xdr:rowOff>160683</xdr:rowOff>
    </xdr:from>
    <xdr:ext cx="451143" cy="701101"/>
    <xdr:pic>
      <xdr:nvPicPr>
        <xdr:cNvPr id="953" name="Picture 952"/>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164</xdr:row>
      <xdr:rowOff>160683</xdr:rowOff>
    </xdr:from>
    <xdr:ext cx="451143" cy="701101"/>
    <xdr:pic>
      <xdr:nvPicPr>
        <xdr:cNvPr id="954" name="Picture 953"/>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165</xdr:row>
      <xdr:rowOff>160683</xdr:rowOff>
    </xdr:from>
    <xdr:ext cx="451143" cy="701101"/>
    <xdr:pic>
      <xdr:nvPicPr>
        <xdr:cNvPr id="955" name="Picture 954"/>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167</xdr:row>
      <xdr:rowOff>160683</xdr:rowOff>
    </xdr:from>
    <xdr:ext cx="451143" cy="701101"/>
    <xdr:pic>
      <xdr:nvPicPr>
        <xdr:cNvPr id="956" name="Picture 955"/>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168</xdr:row>
      <xdr:rowOff>160683</xdr:rowOff>
    </xdr:from>
    <xdr:ext cx="451143" cy="701101"/>
    <xdr:pic>
      <xdr:nvPicPr>
        <xdr:cNvPr id="957" name="Picture 956"/>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171</xdr:row>
      <xdr:rowOff>160683</xdr:rowOff>
    </xdr:from>
    <xdr:ext cx="451143" cy="701101"/>
    <xdr:pic>
      <xdr:nvPicPr>
        <xdr:cNvPr id="958" name="Picture 957"/>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172</xdr:row>
      <xdr:rowOff>160683</xdr:rowOff>
    </xdr:from>
    <xdr:ext cx="451143" cy="701101"/>
    <xdr:pic>
      <xdr:nvPicPr>
        <xdr:cNvPr id="959" name="Picture 958"/>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174</xdr:row>
      <xdr:rowOff>160683</xdr:rowOff>
    </xdr:from>
    <xdr:ext cx="451143" cy="701101"/>
    <xdr:pic>
      <xdr:nvPicPr>
        <xdr:cNvPr id="960" name="Picture 959"/>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181</xdr:row>
      <xdr:rowOff>160683</xdr:rowOff>
    </xdr:from>
    <xdr:ext cx="451143" cy="701101"/>
    <xdr:pic>
      <xdr:nvPicPr>
        <xdr:cNvPr id="961" name="Picture 960"/>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182</xdr:row>
      <xdr:rowOff>160683</xdr:rowOff>
    </xdr:from>
    <xdr:ext cx="451143" cy="701101"/>
    <xdr:pic>
      <xdr:nvPicPr>
        <xdr:cNvPr id="962" name="Picture 961"/>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183</xdr:row>
      <xdr:rowOff>160683</xdr:rowOff>
    </xdr:from>
    <xdr:ext cx="451143" cy="701101"/>
    <xdr:pic>
      <xdr:nvPicPr>
        <xdr:cNvPr id="963" name="Picture 962"/>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185</xdr:row>
      <xdr:rowOff>160683</xdr:rowOff>
    </xdr:from>
    <xdr:ext cx="451143" cy="701101"/>
    <xdr:pic>
      <xdr:nvPicPr>
        <xdr:cNvPr id="964" name="Picture 963"/>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201</xdr:row>
      <xdr:rowOff>160683</xdr:rowOff>
    </xdr:from>
    <xdr:ext cx="451143" cy="701101"/>
    <xdr:pic>
      <xdr:nvPicPr>
        <xdr:cNvPr id="965" name="Picture 964"/>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202</xdr:row>
      <xdr:rowOff>160683</xdr:rowOff>
    </xdr:from>
    <xdr:ext cx="451143" cy="701101"/>
    <xdr:pic>
      <xdr:nvPicPr>
        <xdr:cNvPr id="966" name="Picture 965"/>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203</xdr:row>
      <xdr:rowOff>160683</xdr:rowOff>
    </xdr:from>
    <xdr:ext cx="451143" cy="701101"/>
    <xdr:pic>
      <xdr:nvPicPr>
        <xdr:cNvPr id="967" name="Picture 966"/>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209</xdr:row>
      <xdr:rowOff>160683</xdr:rowOff>
    </xdr:from>
    <xdr:ext cx="451143" cy="701101"/>
    <xdr:pic>
      <xdr:nvPicPr>
        <xdr:cNvPr id="973" name="Picture 972"/>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216</xdr:row>
      <xdr:rowOff>160683</xdr:rowOff>
    </xdr:from>
    <xdr:ext cx="451143" cy="701101"/>
    <xdr:pic>
      <xdr:nvPicPr>
        <xdr:cNvPr id="976" name="Picture 975"/>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217</xdr:row>
      <xdr:rowOff>160683</xdr:rowOff>
    </xdr:from>
    <xdr:ext cx="451143" cy="701101"/>
    <xdr:pic>
      <xdr:nvPicPr>
        <xdr:cNvPr id="977" name="Picture 976"/>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219</xdr:row>
      <xdr:rowOff>160683</xdr:rowOff>
    </xdr:from>
    <xdr:ext cx="451143" cy="701101"/>
    <xdr:pic>
      <xdr:nvPicPr>
        <xdr:cNvPr id="978" name="Picture 977"/>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221</xdr:row>
      <xdr:rowOff>160683</xdr:rowOff>
    </xdr:from>
    <xdr:ext cx="451143" cy="701101"/>
    <xdr:pic>
      <xdr:nvPicPr>
        <xdr:cNvPr id="979" name="Picture 978"/>
        <xdr:cNvPicPr>
          <a:picLocks noChangeAspect="1"/>
        </xdr:cNvPicPr>
      </xdr:nvPicPr>
      <xdr:blipFill>
        <a:blip xmlns:r="http://schemas.openxmlformats.org/officeDocument/2006/relationships" r:embed="rId1"/>
        <a:stretch>
          <a:fillRect/>
        </a:stretch>
      </xdr:blipFill>
      <xdr:spPr>
        <a:xfrm>
          <a:off x="6053296" y="68010845"/>
          <a:ext cx="451143" cy="701101"/>
        </a:xfrm>
        <a:prstGeom prst="rect">
          <a:avLst/>
        </a:prstGeom>
      </xdr:spPr>
    </xdr:pic>
    <xdr:clientData/>
  </xdr:oneCellAnchor>
  <xdr:oneCellAnchor>
    <xdr:from>
      <xdr:col>4</xdr:col>
      <xdr:colOff>0</xdr:colOff>
      <xdr:row>223</xdr:row>
      <xdr:rowOff>160683</xdr:rowOff>
    </xdr:from>
    <xdr:ext cx="451143" cy="701101"/>
    <xdr:pic>
      <xdr:nvPicPr>
        <xdr:cNvPr id="999" name="Picture 998"/>
        <xdr:cNvPicPr>
          <a:picLocks noChangeAspect="1"/>
        </xdr:cNvPicPr>
      </xdr:nvPicPr>
      <xdr:blipFill>
        <a:blip xmlns:r="http://schemas.openxmlformats.org/officeDocument/2006/relationships" r:embed="rId1"/>
        <a:stretch>
          <a:fillRect/>
        </a:stretch>
      </xdr:blipFill>
      <xdr:spPr>
        <a:xfrm>
          <a:off x="6053296" y="330480261"/>
          <a:ext cx="451143" cy="701101"/>
        </a:xfrm>
        <a:prstGeom prst="rect">
          <a:avLst/>
        </a:prstGeom>
      </xdr:spPr>
    </xdr:pic>
    <xdr:clientData/>
  </xdr:oneCellAnchor>
  <xdr:oneCellAnchor>
    <xdr:from>
      <xdr:col>4</xdr:col>
      <xdr:colOff>0</xdr:colOff>
      <xdr:row>224</xdr:row>
      <xdr:rowOff>160683</xdr:rowOff>
    </xdr:from>
    <xdr:ext cx="451143" cy="701101"/>
    <xdr:pic>
      <xdr:nvPicPr>
        <xdr:cNvPr id="1000" name="Picture 999"/>
        <xdr:cNvPicPr>
          <a:picLocks noChangeAspect="1"/>
        </xdr:cNvPicPr>
      </xdr:nvPicPr>
      <xdr:blipFill>
        <a:blip xmlns:r="http://schemas.openxmlformats.org/officeDocument/2006/relationships" r:embed="rId1"/>
        <a:stretch>
          <a:fillRect/>
        </a:stretch>
      </xdr:blipFill>
      <xdr:spPr>
        <a:xfrm>
          <a:off x="6053296" y="330480261"/>
          <a:ext cx="451143" cy="701101"/>
        </a:xfrm>
        <a:prstGeom prst="rect">
          <a:avLst/>
        </a:prstGeom>
      </xdr:spPr>
    </xdr:pic>
    <xdr:clientData/>
  </xdr:oneCellAnchor>
  <xdr:oneCellAnchor>
    <xdr:from>
      <xdr:col>4</xdr:col>
      <xdr:colOff>0</xdr:colOff>
      <xdr:row>228</xdr:row>
      <xdr:rowOff>160683</xdr:rowOff>
    </xdr:from>
    <xdr:ext cx="451143" cy="701101"/>
    <xdr:pic>
      <xdr:nvPicPr>
        <xdr:cNvPr id="1001" name="Picture 1000"/>
        <xdr:cNvPicPr>
          <a:picLocks noChangeAspect="1"/>
        </xdr:cNvPicPr>
      </xdr:nvPicPr>
      <xdr:blipFill>
        <a:blip xmlns:r="http://schemas.openxmlformats.org/officeDocument/2006/relationships" r:embed="rId1"/>
        <a:stretch>
          <a:fillRect/>
        </a:stretch>
      </xdr:blipFill>
      <xdr:spPr>
        <a:xfrm>
          <a:off x="6053296" y="330480261"/>
          <a:ext cx="451143" cy="701101"/>
        </a:xfrm>
        <a:prstGeom prst="rect">
          <a:avLst/>
        </a:prstGeom>
      </xdr:spPr>
    </xdr:pic>
    <xdr:clientData/>
  </xdr:oneCellAnchor>
  <xdr:oneCellAnchor>
    <xdr:from>
      <xdr:col>4</xdr:col>
      <xdr:colOff>0</xdr:colOff>
      <xdr:row>229</xdr:row>
      <xdr:rowOff>160683</xdr:rowOff>
    </xdr:from>
    <xdr:ext cx="451143" cy="701101"/>
    <xdr:pic>
      <xdr:nvPicPr>
        <xdr:cNvPr id="1002" name="Picture 1001"/>
        <xdr:cNvPicPr>
          <a:picLocks noChangeAspect="1"/>
        </xdr:cNvPicPr>
      </xdr:nvPicPr>
      <xdr:blipFill>
        <a:blip xmlns:r="http://schemas.openxmlformats.org/officeDocument/2006/relationships" r:embed="rId1"/>
        <a:stretch>
          <a:fillRect/>
        </a:stretch>
      </xdr:blipFill>
      <xdr:spPr>
        <a:xfrm>
          <a:off x="6053296" y="330480261"/>
          <a:ext cx="451143" cy="701101"/>
        </a:xfrm>
        <a:prstGeom prst="rect">
          <a:avLst/>
        </a:prstGeom>
      </xdr:spPr>
    </xdr:pic>
    <xdr:clientData/>
  </xdr:oneCellAnchor>
  <xdr:oneCellAnchor>
    <xdr:from>
      <xdr:col>4</xdr:col>
      <xdr:colOff>0</xdr:colOff>
      <xdr:row>230</xdr:row>
      <xdr:rowOff>160683</xdr:rowOff>
    </xdr:from>
    <xdr:ext cx="451143" cy="701101"/>
    <xdr:pic>
      <xdr:nvPicPr>
        <xdr:cNvPr id="1003" name="Picture 1002"/>
        <xdr:cNvPicPr>
          <a:picLocks noChangeAspect="1"/>
        </xdr:cNvPicPr>
      </xdr:nvPicPr>
      <xdr:blipFill>
        <a:blip xmlns:r="http://schemas.openxmlformats.org/officeDocument/2006/relationships" r:embed="rId1"/>
        <a:stretch>
          <a:fillRect/>
        </a:stretch>
      </xdr:blipFill>
      <xdr:spPr>
        <a:xfrm>
          <a:off x="6053296" y="330480261"/>
          <a:ext cx="451143" cy="701101"/>
        </a:xfrm>
        <a:prstGeom prst="rect">
          <a:avLst/>
        </a:prstGeom>
      </xdr:spPr>
    </xdr:pic>
    <xdr:clientData/>
  </xdr:oneCellAnchor>
  <xdr:oneCellAnchor>
    <xdr:from>
      <xdr:col>4</xdr:col>
      <xdr:colOff>0</xdr:colOff>
      <xdr:row>231</xdr:row>
      <xdr:rowOff>160683</xdr:rowOff>
    </xdr:from>
    <xdr:ext cx="451143" cy="701101"/>
    <xdr:pic>
      <xdr:nvPicPr>
        <xdr:cNvPr id="1004" name="Picture 1003"/>
        <xdr:cNvPicPr>
          <a:picLocks noChangeAspect="1"/>
        </xdr:cNvPicPr>
      </xdr:nvPicPr>
      <xdr:blipFill>
        <a:blip xmlns:r="http://schemas.openxmlformats.org/officeDocument/2006/relationships" r:embed="rId1"/>
        <a:stretch>
          <a:fillRect/>
        </a:stretch>
      </xdr:blipFill>
      <xdr:spPr>
        <a:xfrm>
          <a:off x="6053296" y="330480261"/>
          <a:ext cx="451143" cy="701101"/>
        </a:xfrm>
        <a:prstGeom prst="rect">
          <a:avLst/>
        </a:prstGeom>
      </xdr:spPr>
    </xdr:pic>
    <xdr:clientData/>
  </xdr:oneCellAnchor>
  <xdr:oneCellAnchor>
    <xdr:from>
      <xdr:col>4</xdr:col>
      <xdr:colOff>0</xdr:colOff>
      <xdr:row>232</xdr:row>
      <xdr:rowOff>160683</xdr:rowOff>
    </xdr:from>
    <xdr:ext cx="451143" cy="701101"/>
    <xdr:pic>
      <xdr:nvPicPr>
        <xdr:cNvPr id="1005" name="Picture 1004"/>
        <xdr:cNvPicPr>
          <a:picLocks noChangeAspect="1"/>
        </xdr:cNvPicPr>
      </xdr:nvPicPr>
      <xdr:blipFill>
        <a:blip xmlns:r="http://schemas.openxmlformats.org/officeDocument/2006/relationships" r:embed="rId1"/>
        <a:stretch>
          <a:fillRect/>
        </a:stretch>
      </xdr:blipFill>
      <xdr:spPr>
        <a:xfrm>
          <a:off x="6053296" y="330480261"/>
          <a:ext cx="451143" cy="701101"/>
        </a:xfrm>
        <a:prstGeom prst="rect">
          <a:avLst/>
        </a:prstGeom>
      </xdr:spPr>
    </xdr:pic>
    <xdr:clientData/>
  </xdr:oneCellAnchor>
  <xdr:oneCellAnchor>
    <xdr:from>
      <xdr:col>4</xdr:col>
      <xdr:colOff>0</xdr:colOff>
      <xdr:row>235</xdr:row>
      <xdr:rowOff>160683</xdr:rowOff>
    </xdr:from>
    <xdr:ext cx="451143" cy="701101"/>
    <xdr:pic>
      <xdr:nvPicPr>
        <xdr:cNvPr id="1010" name="Picture 1009"/>
        <xdr:cNvPicPr>
          <a:picLocks noChangeAspect="1"/>
        </xdr:cNvPicPr>
      </xdr:nvPicPr>
      <xdr:blipFill>
        <a:blip xmlns:r="http://schemas.openxmlformats.org/officeDocument/2006/relationships" r:embed="rId1"/>
        <a:stretch>
          <a:fillRect/>
        </a:stretch>
      </xdr:blipFill>
      <xdr:spPr>
        <a:xfrm>
          <a:off x="6053296" y="330480261"/>
          <a:ext cx="451143" cy="701101"/>
        </a:xfrm>
        <a:prstGeom prst="rect">
          <a:avLst/>
        </a:prstGeom>
      </xdr:spPr>
    </xdr:pic>
    <xdr:clientData/>
  </xdr:oneCellAnchor>
  <xdr:oneCellAnchor>
    <xdr:from>
      <xdr:col>4</xdr:col>
      <xdr:colOff>0</xdr:colOff>
      <xdr:row>238</xdr:row>
      <xdr:rowOff>160683</xdr:rowOff>
    </xdr:from>
    <xdr:ext cx="451143" cy="701101"/>
    <xdr:pic>
      <xdr:nvPicPr>
        <xdr:cNvPr id="1011" name="Picture 1010"/>
        <xdr:cNvPicPr>
          <a:picLocks noChangeAspect="1"/>
        </xdr:cNvPicPr>
      </xdr:nvPicPr>
      <xdr:blipFill>
        <a:blip xmlns:r="http://schemas.openxmlformats.org/officeDocument/2006/relationships" r:embed="rId1"/>
        <a:stretch>
          <a:fillRect/>
        </a:stretch>
      </xdr:blipFill>
      <xdr:spPr>
        <a:xfrm>
          <a:off x="6053296" y="330480261"/>
          <a:ext cx="451143" cy="701101"/>
        </a:xfrm>
        <a:prstGeom prst="rect">
          <a:avLst/>
        </a:prstGeom>
      </xdr:spPr>
    </xdr:pic>
    <xdr:clientData/>
  </xdr:oneCellAnchor>
  <xdr:oneCellAnchor>
    <xdr:from>
      <xdr:col>4</xdr:col>
      <xdr:colOff>0</xdr:colOff>
      <xdr:row>264</xdr:row>
      <xdr:rowOff>160683</xdr:rowOff>
    </xdr:from>
    <xdr:ext cx="451143" cy="701101"/>
    <xdr:pic>
      <xdr:nvPicPr>
        <xdr:cNvPr id="1012" name="Picture 1011"/>
        <xdr:cNvPicPr>
          <a:picLocks noChangeAspect="1"/>
        </xdr:cNvPicPr>
      </xdr:nvPicPr>
      <xdr:blipFill>
        <a:blip xmlns:r="http://schemas.openxmlformats.org/officeDocument/2006/relationships" r:embed="rId1"/>
        <a:stretch>
          <a:fillRect/>
        </a:stretch>
      </xdr:blipFill>
      <xdr:spPr>
        <a:xfrm>
          <a:off x="6053296" y="330480261"/>
          <a:ext cx="451143" cy="701101"/>
        </a:xfrm>
        <a:prstGeom prst="rect">
          <a:avLst/>
        </a:prstGeom>
      </xdr:spPr>
    </xdr:pic>
    <xdr:clientData/>
  </xdr:oneCellAnchor>
  <xdr:oneCellAnchor>
    <xdr:from>
      <xdr:col>4</xdr:col>
      <xdr:colOff>0</xdr:colOff>
      <xdr:row>265</xdr:row>
      <xdr:rowOff>160683</xdr:rowOff>
    </xdr:from>
    <xdr:ext cx="451143" cy="701101"/>
    <xdr:pic>
      <xdr:nvPicPr>
        <xdr:cNvPr id="1013" name="Picture 1012"/>
        <xdr:cNvPicPr>
          <a:picLocks noChangeAspect="1"/>
        </xdr:cNvPicPr>
      </xdr:nvPicPr>
      <xdr:blipFill>
        <a:blip xmlns:r="http://schemas.openxmlformats.org/officeDocument/2006/relationships" r:embed="rId1"/>
        <a:stretch>
          <a:fillRect/>
        </a:stretch>
      </xdr:blipFill>
      <xdr:spPr>
        <a:xfrm>
          <a:off x="6053296" y="330480261"/>
          <a:ext cx="451143" cy="701101"/>
        </a:xfrm>
        <a:prstGeom prst="rect">
          <a:avLst/>
        </a:prstGeom>
      </xdr:spPr>
    </xdr:pic>
    <xdr:clientData/>
  </xdr:oneCellAnchor>
  <xdr:oneCellAnchor>
    <xdr:from>
      <xdr:col>4</xdr:col>
      <xdr:colOff>0</xdr:colOff>
      <xdr:row>266</xdr:row>
      <xdr:rowOff>160683</xdr:rowOff>
    </xdr:from>
    <xdr:ext cx="451143" cy="701101"/>
    <xdr:pic>
      <xdr:nvPicPr>
        <xdr:cNvPr id="1014" name="Picture 1013"/>
        <xdr:cNvPicPr>
          <a:picLocks noChangeAspect="1"/>
        </xdr:cNvPicPr>
      </xdr:nvPicPr>
      <xdr:blipFill>
        <a:blip xmlns:r="http://schemas.openxmlformats.org/officeDocument/2006/relationships" r:embed="rId1"/>
        <a:stretch>
          <a:fillRect/>
        </a:stretch>
      </xdr:blipFill>
      <xdr:spPr>
        <a:xfrm>
          <a:off x="6053296" y="330480261"/>
          <a:ext cx="451143" cy="701101"/>
        </a:xfrm>
        <a:prstGeom prst="rect">
          <a:avLst/>
        </a:prstGeom>
      </xdr:spPr>
    </xdr:pic>
    <xdr:clientData/>
  </xdr:oneCellAnchor>
  <xdr:oneCellAnchor>
    <xdr:from>
      <xdr:col>4</xdr:col>
      <xdr:colOff>0</xdr:colOff>
      <xdr:row>268</xdr:row>
      <xdr:rowOff>160683</xdr:rowOff>
    </xdr:from>
    <xdr:ext cx="451143" cy="701101"/>
    <xdr:pic>
      <xdr:nvPicPr>
        <xdr:cNvPr id="1015" name="Picture 1014"/>
        <xdr:cNvPicPr>
          <a:picLocks noChangeAspect="1"/>
        </xdr:cNvPicPr>
      </xdr:nvPicPr>
      <xdr:blipFill>
        <a:blip xmlns:r="http://schemas.openxmlformats.org/officeDocument/2006/relationships" r:embed="rId1"/>
        <a:stretch>
          <a:fillRect/>
        </a:stretch>
      </xdr:blipFill>
      <xdr:spPr>
        <a:xfrm>
          <a:off x="6053296" y="330480261"/>
          <a:ext cx="451143" cy="701101"/>
        </a:xfrm>
        <a:prstGeom prst="rect">
          <a:avLst/>
        </a:prstGeom>
      </xdr:spPr>
    </xdr:pic>
    <xdr:clientData/>
  </xdr:oneCellAnchor>
  <xdr:oneCellAnchor>
    <xdr:from>
      <xdr:col>4</xdr:col>
      <xdr:colOff>0</xdr:colOff>
      <xdr:row>270</xdr:row>
      <xdr:rowOff>160683</xdr:rowOff>
    </xdr:from>
    <xdr:ext cx="451143" cy="701101"/>
    <xdr:pic>
      <xdr:nvPicPr>
        <xdr:cNvPr id="1016" name="Picture 1015"/>
        <xdr:cNvPicPr>
          <a:picLocks noChangeAspect="1"/>
        </xdr:cNvPicPr>
      </xdr:nvPicPr>
      <xdr:blipFill>
        <a:blip xmlns:r="http://schemas.openxmlformats.org/officeDocument/2006/relationships" r:embed="rId1"/>
        <a:stretch>
          <a:fillRect/>
        </a:stretch>
      </xdr:blipFill>
      <xdr:spPr>
        <a:xfrm>
          <a:off x="6053296" y="351076527"/>
          <a:ext cx="451143" cy="701101"/>
        </a:xfrm>
        <a:prstGeom prst="rect">
          <a:avLst/>
        </a:prstGeom>
      </xdr:spPr>
    </xdr:pic>
    <xdr:clientData/>
  </xdr:oneCellAnchor>
  <xdr:oneCellAnchor>
    <xdr:from>
      <xdr:col>4</xdr:col>
      <xdr:colOff>0</xdr:colOff>
      <xdr:row>272</xdr:row>
      <xdr:rowOff>160683</xdr:rowOff>
    </xdr:from>
    <xdr:ext cx="451143" cy="701101"/>
    <xdr:pic>
      <xdr:nvPicPr>
        <xdr:cNvPr id="1019" name="Picture 1018"/>
        <xdr:cNvPicPr>
          <a:picLocks noChangeAspect="1"/>
        </xdr:cNvPicPr>
      </xdr:nvPicPr>
      <xdr:blipFill>
        <a:blip xmlns:r="http://schemas.openxmlformats.org/officeDocument/2006/relationships" r:embed="rId1"/>
        <a:stretch>
          <a:fillRect/>
        </a:stretch>
      </xdr:blipFill>
      <xdr:spPr>
        <a:xfrm>
          <a:off x="6053296" y="351076527"/>
          <a:ext cx="451143" cy="701101"/>
        </a:xfrm>
        <a:prstGeom prst="rect">
          <a:avLst/>
        </a:prstGeom>
      </xdr:spPr>
    </xdr:pic>
    <xdr:clientData/>
  </xdr:oneCellAnchor>
  <xdr:oneCellAnchor>
    <xdr:from>
      <xdr:col>4</xdr:col>
      <xdr:colOff>0</xdr:colOff>
      <xdr:row>274</xdr:row>
      <xdr:rowOff>160683</xdr:rowOff>
    </xdr:from>
    <xdr:ext cx="451143" cy="701101"/>
    <xdr:pic>
      <xdr:nvPicPr>
        <xdr:cNvPr id="1020" name="Picture 1019"/>
        <xdr:cNvPicPr>
          <a:picLocks noChangeAspect="1"/>
        </xdr:cNvPicPr>
      </xdr:nvPicPr>
      <xdr:blipFill>
        <a:blip xmlns:r="http://schemas.openxmlformats.org/officeDocument/2006/relationships" r:embed="rId1"/>
        <a:stretch>
          <a:fillRect/>
        </a:stretch>
      </xdr:blipFill>
      <xdr:spPr>
        <a:xfrm>
          <a:off x="6053296" y="351076527"/>
          <a:ext cx="451143" cy="701101"/>
        </a:xfrm>
        <a:prstGeom prst="rect">
          <a:avLst/>
        </a:prstGeom>
      </xdr:spPr>
    </xdr:pic>
    <xdr:clientData/>
  </xdr:oneCellAnchor>
  <xdr:oneCellAnchor>
    <xdr:from>
      <xdr:col>4</xdr:col>
      <xdr:colOff>0</xdr:colOff>
      <xdr:row>275</xdr:row>
      <xdr:rowOff>160683</xdr:rowOff>
    </xdr:from>
    <xdr:ext cx="451143" cy="701101"/>
    <xdr:pic>
      <xdr:nvPicPr>
        <xdr:cNvPr id="1021" name="Picture 1020"/>
        <xdr:cNvPicPr>
          <a:picLocks noChangeAspect="1"/>
        </xdr:cNvPicPr>
      </xdr:nvPicPr>
      <xdr:blipFill>
        <a:blip xmlns:r="http://schemas.openxmlformats.org/officeDocument/2006/relationships" r:embed="rId1"/>
        <a:stretch>
          <a:fillRect/>
        </a:stretch>
      </xdr:blipFill>
      <xdr:spPr>
        <a:xfrm>
          <a:off x="6053296" y="351076527"/>
          <a:ext cx="451143" cy="701101"/>
        </a:xfrm>
        <a:prstGeom prst="rect">
          <a:avLst/>
        </a:prstGeom>
      </xdr:spPr>
    </xdr:pic>
    <xdr:clientData/>
  </xdr:oneCellAnchor>
  <xdr:oneCellAnchor>
    <xdr:from>
      <xdr:col>4</xdr:col>
      <xdr:colOff>0</xdr:colOff>
      <xdr:row>277</xdr:row>
      <xdr:rowOff>160683</xdr:rowOff>
    </xdr:from>
    <xdr:ext cx="451143" cy="701101"/>
    <xdr:pic>
      <xdr:nvPicPr>
        <xdr:cNvPr id="1022" name="Picture 1021"/>
        <xdr:cNvPicPr>
          <a:picLocks noChangeAspect="1"/>
        </xdr:cNvPicPr>
      </xdr:nvPicPr>
      <xdr:blipFill>
        <a:blip xmlns:r="http://schemas.openxmlformats.org/officeDocument/2006/relationships" r:embed="rId1"/>
        <a:stretch>
          <a:fillRect/>
        </a:stretch>
      </xdr:blipFill>
      <xdr:spPr>
        <a:xfrm>
          <a:off x="6053296" y="351076527"/>
          <a:ext cx="451143" cy="701101"/>
        </a:xfrm>
        <a:prstGeom prst="rect">
          <a:avLst/>
        </a:prstGeom>
      </xdr:spPr>
    </xdr:pic>
    <xdr:clientData/>
  </xdr:oneCellAnchor>
  <xdr:oneCellAnchor>
    <xdr:from>
      <xdr:col>4</xdr:col>
      <xdr:colOff>0</xdr:colOff>
      <xdr:row>307</xdr:row>
      <xdr:rowOff>160683</xdr:rowOff>
    </xdr:from>
    <xdr:ext cx="451143" cy="701101"/>
    <xdr:pic>
      <xdr:nvPicPr>
        <xdr:cNvPr id="1023" name="Picture 1022"/>
        <xdr:cNvPicPr>
          <a:picLocks noChangeAspect="1"/>
        </xdr:cNvPicPr>
      </xdr:nvPicPr>
      <xdr:blipFill>
        <a:blip xmlns:r="http://schemas.openxmlformats.org/officeDocument/2006/relationships" r:embed="rId1"/>
        <a:stretch>
          <a:fillRect/>
        </a:stretch>
      </xdr:blipFill>
      <xdr:spPr>
        <a:xfrm>
          <a:off x="7575796" y="244343155"/>
          <a:ext cx="451143" cy="701101"/>
        </a:xfrm>
        <a:prstGeom prst="rect">
          <a:avLst/>
        </a:prstGeom>
      </xdr:spPr>
    </xdr:pic>
    <xdr:clientData/>
  </xdr:oneCellAnchor>
  <xdr:oneCellAnchor>
    <xdr:from>
      <xdr:col>4</xdr:col>
      <xdr:colOff>0</xdr:colOff>
      <xdr:row>308</xdr:row>
      <xdr:rowOff>160683</xdr:rowOff>
    </xdr:from>
    <xdr:ext cx="451143" cy="701101"/>
    <xdr:pic>
      <xdr:nvPicPr>
        <xdr:cNvPr id="1024" name="Picture 1023"/>
        <xdr:cNvPicPr>
          <a:picLocks noChangeAspect="1"/>
        </xdr:cNvPicPr>
      </xdr:nvPicPr>
      <xdr:blipFill>
        <a:blip xmlns:r="http://schemas.openxmlformats.org/officeDocument/2006/relationships" r:embed="rId1"/>
        <a:stretch>
          <a:fillRect/>
        </a:stretch>
      </xdr:blipFill>
      <xdr:spPr>
        <a:xfrm>
          <a:off x="7575796" y="245231441"/>
          <a:ext cx="451143" cy="701101"/>
        </a:xfrm>
        <a:prstGeom prst="rect">
          <a:avLst/>
        </a:prstGeom>
      </xdr:spPr>
    </xdr:pic>
    <xdr:clientData/>
  </xdr:oneCellAnchor>
  <xdr:oneCellAnchor>
    <xdr:from>
      <xdr:col>4</xdr:col>
      <xdr:colOff>0</xdr:colOff>
      <xdr:row>309</xdr:row>
      <xdr:rowOff>160683</xdr:rowOff>
    </xdr:from>
    <xdr:ext cx="451143" cy="701101"/>
    <xdr:pic>
      <xdr:nvPicPr>
        <xdr:cNvPr id="1025" name="Picture 1024"/>
        <xdr:cNvPicPr>
          <a:picLocks noChangeAspect="1"/>
        </xdr:cNvPicPr>
      </xdr:nvPicPr>
      <xdr:blipFill>
        <a:blip xmlns:r="http://schemas.openxmlformats.org/officeDocument/2006/relationships" r:embed="rId1"/>
        <a:stretch>
          <a:fillRect/>
        </a:stretch>
      </xdr:blipFill>
      <xdr:spPr>
        <a:xfrm>
          <a:off x="7575796" y="246119728"/>
          <a:ext cx="451143" cy="701101"/>
        </a:xfrm>
        <a:prstGeom prst="rect">
          <a:avLst/>
        </a:prstGeom>
      </xdr:spPr>
    </xdr:pic>
    <xdr:clientData/>
  </xdr:oneCellAnchor>
  <xdr:oneCellAnchor>
    <xdr:from>
      <xdr:col>4</xdr:col>
      <xdr:colOff>0</xdr:colOff>
      <xdr:row>310</xdr:row>
      <xdr:rowOff>160683</xdr:rowOff>
    </xdr:from>
    <xdr:ext cx="451143" cy="701101"/>
    <xdr:pic>
      <xdr:nvPicPr>
        <xdr:cNvPr id="1026" name="Picture 1025"/>
        <xdr:cNvPicPr>
          <a:picLocks noChangeAspect="1"/>
        </xdr:cNvPicPr>
      </xdr:nvPicPr>
      <xdr:blipFill>
        <a:blip xmlns:r="http://schemas.openxmlformats.org/officeDocument/2006/relationships" r:embed="rId1"/>
        <a:stretch>
          <a:fillRect/>
        </a:stretch>
      </xdr:blipFill>
      <xdr:spPr>
        <a:xfrm>
          <a:off x="7575796" y="247008014"/>
          <a:ext cx="451143" cy="701101"/>
        </a:xfrm>
        <a:prstGeom prst="rect">
          <a:avLst/>
        </a:prstGeom>
      </xdr:spPr>
    </xdr:pic>
    <xdr:clientData/>
  </xdr:oneCellAnchor>
  <xdr:oneCellAnchor>
    <xdr:from>
      <xdr:col>4</xdr:col>
      <xdr:colOff>0</xdr:colOff>
      <xdr:row>311</xdr:row>
      <xdr:rowOff>160683</xdr:rowOff>
    </xdr:from>
    <xdr:ext cx="451143" cy="701101"/>
    <xdr:pic>
      <xdr:nvPicPr>
        <xdr:cNvPr id="1027" name="Picture 1026"/>
        <xdr:cNvPicPr>
          <a:picLocks noChangeAspect="1"/>
        </xdr:cNvPicPr>
      </xdr:nvPicPr>
      <xdr:blipFill>
        <a:blip xmlns:r="http://schemas.openxmlformats.org/officeDocument/2006/relationships" r:embed="rId1"/>
        <a:stretch>
          <a:fillRect/>
        </a:stretch>
      </xdr:blipFill>
      <xdr:spPr>
        <a:xfrm>
          <a:off x="7575796" y="247896301"/>
          <a:ext cx="451143" cy="701101"/>
        </a:xfrm>
        <a:prstGeom prst="rect">
          <a:avLst/>
        </a:prstGeom>
      </xdr:spPr>
    </xdr:pic>
    <xdr:clientData/>
  </xdr:oneCellAnchor>
  <xdr:oneCellAnchor>
    <xdr:from>
      <xdr:col>4</xdr:col>
      <xdr:colOff>0</xdr:colOff>
      <xdr:row>313</xdr:row>
      <xdr:rowOff>160683</xdr:rowOff>
    </xdr:from>
    <xdr:ext cx="451143" cy="701101"/>
    <xdr:pic>
      <xdr:nvPicPr>
        <xdr:cNvPr id="1028" name="Picture 1027"/>
        <xdr:cNvPicPr>
          <a:picLocks noChangeAspect="1"/>
        </xdr:cNvPicPr>
      </xdr:nvPicPr>
      <xdr:blipFill>
        <a:blip xmlns:r="http://schemas.openxmlformats.org/officeDocument/2006/relationships" r:embed="rId1"/>
        <a:stretch>
          <a:fillRect/>
        </a:stretch>
      </xdr:blipFill>
      <xdr:spPr>
        <a:xfrm>
          <a:off x="7575796" y="249148464"/>
          <a:ext cx="451143" cy="701101"/>
        </a:xfrm>
        <a:prstGeom prst="rect">
          <a:avLst/>
        </a:prstGeom>
      </xdr:spPr>
    </xdr:pic>
    <xdr:clientData/>
  </xdr:oneCellAnchor>
  <xdr:oneCellAnchor>
    <xdr:from>
      <xdr:col>4</xdr:col>
      <xdr:colOff>0</xdr:colOff>
      <xdr:row>314</xdr:row>
      <xdr:rowOff>160683</xdr:rowOff>
    </xdr:from>
    <xdr:ext cx="451143" cy="701101"/>
    <xdr:pic>
      <xdr:nvPicPr>
        <xdr:cNvPr id="1029" name="Picture 1028"/>
        <xdr:cNvPicPr>
          <a:picLocks noChangeAspect="1"/>
        </xdr:cNvPicPr>
      </xdr:nvPicPr>
      <xdr:blipFill>
        <a:blip xmlns:r="http://schemas.openxmlformats.org/officeDocument/2006/relationships" r:embed="rId1"/>
        <a:stretch>
          <a:fillRect/>
        </a:stretch>
      </xdr:blipFill>
      <xdr:spPr>
        <a:xfrm>
          <a:off x="7575796" y="250036750"/>
          <a:ext cx="451143" cy="701101"/>
        </a:xfrm>
        <a:prstGeom prst="rect">
          <a:avLst/>
        </a:prstGeom>
      </xdr:spPr>
    </xdr:pic>
    <xdr:clientData/>
  </xdr:oneCellAnchor>
  <xdr:oneCellAnchor>
    <xdr:from>
      <xdr:col>4</xdr:col>
      <xdr:colOff>0</xdr:colOff>
      <xdr:row>315</xdr:row>
      <xdr:rowOff>0</xdr:rowOff>
    </xdr:from>
    <xdr:ext cx="451143" cy="701101"/>
    <xdr:pic>
      <xdr:nvPicPr>
        <xdr:cNvPr id="1030" name="Picture 1029"/>
        <xdr:cNvPicPr>
          <a:picLocks noChangeAspect="1"/>
        </xdr:cNvPicPr>
      </xdr:nvPicPr>
      <xdr:blipFill>
        <a:blip xmlns:r="http://schemas.openxmlformats.org/officeDocument/2006/relationships" r:embed="rId1"/>
        <a:stretch>
          <a:fillRect/>
        </a:stretch>
      </xdr:blipFill>
      <xdr:spPr>
        <a:xfrm>
          <a:off x="7575796" y="250925037"/>
          <a:ext cx="451143" cy="701101"/>
        </a:xfrm>
        <a:prstGeom prst="rect">
          <a:avLst/>
        </a:prstGeom>
      </xdr:spPr>
    </xdr:pic>
    <xdr:clientData/>
  </xdr:oneCellAnchor>
  <xdr:oneCellAnchor>
    <xdr:from>
      <xdr:col>4</xdr:col>
      <xdr:colOff>0</xdr:colOff>
      <xdr:row>315</xdr:row>
      <xdr:rowOff>160683</xdr:rowOff>
    </xdr:from>
    <xdr:ext cx="451143" cy="701101"/>
    <xdr:pic>
      <xdr:nvPicPr>
        <xdr:cNvPr id="1031" name="Picture 1030"/>
        <xdr:cNvPicPr>
          <a:picLocks noChangeAspect="1"/>
        </xdr:cNvPicPr>
      </xdr:nvPicPr>
      <xdr:blipFill>
        <a:blip xmlns:r="http://schemas.openxmlformats.org/officeDocument/2006/relationships" r:embed="rId1"/>
        <a:stretch>
          <a:fillRect/>
        </a:stretch>
      </xdr:blipFill>
      <xdr:spPr>
        <a:xfrm>
          <a:off x="6053296" y="351076527"/>
          <a:ext cx="451143" cy="701101"/>
        </a:xfrm>
        <a:prstGeom prst="rect">
          <a:avLst/>
        </a:prstGeom>
      </xdr:spPr>
    </xdr:pic>
    <xdr:clientData/>
  </xdr:oneCellAnchor>
  <xdr:oneCellAnchor>
    <xdr:from>
      <xdr:col>4</xdr:col>
      <xdr:colOff>0</xdr:colOff>
      <xdr:row>342</xdr:row>
      <xdr:rowOff>160683</xdr:rowOff>
    </xdr:from>
    <xdr:ext cx="451143" cy="701101"/>
    <xdr:pic>
      <xdr:nvPicPr>
        <xdr:cNvPr id="1032" name="Picture 1031"/>
        <xdr:cNvPicPr>
          <a:picLocks noChangeAspect="1"/>
        </xdr:cNvPicPr>
      </xdr:nvPicPr>
      <xdr:blipFill>
        <a:blip xmlns:r="http://schemas.openxmlformats.org/officeDocument/2006/relationships" r:embed="rId1"/>
        <a:stretch>
          <a:fillRect/>
        </a:stretch>
      </xdr:blipFill>
      <xdr:spPr>
        <a:xfrm>
          <a:off x="7575796" y="277766273"/>
          <a:ext cx="451143" cy="701101"/>
        </a:xfrm>
        <a:prstGeom prst="rect">
          <a:avLst/>
        </a:prstGeom>
      </xdr:spPr>
    </xdr:pic>
    <xdr:clientData/>
  </xdr:oneCellAnchor>
  <xdr:oneCellAnchor>
    <xdr:from>
      <xdr:col>4</xdr:col>
      <xdr:colOff>0</xdr:colOff>
      <xdr:row>343</xdr:row>
      <xdr:rowOff>160683</xdr:rowOff>
    </xdr:from>
    <xdr:ext cx="451143" cy="701101"/>
    <xdr:pic>
      <xdr:nvPicPr>
        <xdr:cNvPr id="1033" name="Picture 1032"/>
        <xdr:cNvPicPr>
          <a:picLocks noChangeAspect="1"/>
        </xdr:cNvPicPr>
      </xdr:nvPicPr>
      <xdr:blipFill>
        <a:blip xmlns:r="http://schemas.openxmlformats.org/officeDocument/2006/relationships" r:embed="rId1"/>
        <a:stretch>
          <a:fillRect/>
        </a:stretch>
      </xdr:blipFill>
      <xdr:spPr>
        <a:xfrm>
          <a:off x="7575796" y="354993689"/>
          <a:ext cx="451143" cy="701101"/>
        </a:xfrm>
        <a:prstGeom prst="rect">
          <a:avLst/>
        </a:prstGeom>
      </xdr:spPr>
    </xdr:pic>
    <xdr:clientData/>
  </xdr:oneCellAnchor>
  <xdr:oneCellAnchor>
    <xdr:from>
      <xdr:col>4</xdr:col>
      <xdr:colOff>0</xdr:colOff>
      <xdr:row>344</xdr:row>
      <xdr:rowOff>160683</xdr:rowOff>
    </xdr:from>
    <xdr:ext cx="451143" cy="701101"/>
    <xdr:pic>
      <xdr:nvPicPr>
        <xdr:cNvPr id="1034" name="Picture 1033"/>
        <xdr:cNvPicPr>
          <a:picLocks noChangeAspect="1"/>
        </xdr:cNvPicPr>
      </xdr:nvPicPr>
      <xdr:blipFill>
        <a:blip xmlns:r="http://schemas.openxmlformats.org/officeDocument/2006/relationships" r:embed="rId1"/>
        <a:stretch>
          <a:fillRect/>
        </a:stretch>
      </xdr:blipFill>
      <xdr:spPr>
        <a:xfrm>
          <a:off x="7575796" y="355881975"/>
          <a:ext cx="451143" cy="701101"/>
        </a:xfrm>
        <a:prstGeom prst="rect">
          <a:avLst/>
        </a:prstGeom>
      </xdr:spPr>
    </xdr:pic>
    <xdr:clientData/>
  </xdr:oneCellAnchor>
  <xdr:oneCellAnchor>
    <xdr:from>
      <xdr:col>4</xdr:col>
      <xdr:colOff>0</xdr:colOff>
      <xdr:row>345</xdr:row>
      <xdr:rowOff>160683</xdr:rowOff>
    </xdr:from>
    <xdr:ext cx="451143" cy="701101"/>
    <xdr:pic>
      <xdr:nvPicPr>
        <xdr:cNvPr id="1035" name="Picture 1034"/>
        <xdr:cNvPicPr>
          <a:picLocks noChangeAspect="1"/>
        </xdr:cNvPicPr>
      </xdr:nvPicPr>
      <xdr:blipFill>
        <a:blip xmlns:r="http://schemas.openxmlformats.org/officeDocument/2006/relationships" r:embed="rId1"/>
        <a:stretch>
          <a:fillRect/>
        </a:stretch>
      </xdr:blipFill>
      <xdr:spPr>
        <a:xfrm>
          <a:off x="7575796" y="356770262"/>
          <a:ext cx="451143" cy="701101"/>
        </a:xfrm>
        <a:prstGeom prst="rect">
          <a:avLst/>
        </a:prstGeom>
      </xdr:spPr>
    </xdr:pic>
    <xdr:clientData/>
  </xdr:oneCellAnchor>
  <xdr:oneCellAnchor>
    <xdr:from>
      <xdr:col>4</xdr:col>
      <xdr:colOff>0</xdr:colOff>
      <xdr:row>347</xdr:row>
      <xdr:rowOff>160683</xdr:rowOff>
    </xdr:from>
    <xdr:ext cx="451143" cy="701101"/>
    <xdr:pic>
      <xdr:nvPicPr>
        <xdr:cNvPr id="1041" name="Picture 1040"/>
        <xdr:cNvPicPr>
          <a:picLocks noChangeAspect="1"/>
        </xdr:cNvPicPr>
      </xdr:nvPicPr>
      <xdr:blipFill>
        <a:blip xmlns:r="http://schemas.openxmlformats.org/officeDocument/2006/relationships" r:embed="rId1"/>
        <a:stretch>
          <a:fillRect/>
        </a:stretch>
      </xdr:blipFill>
      <xdr:spPr>
        <a:xfrm>
          <a:off x="7575796" y="358054531"/>
          <a:ext cx="451143" cy="701101"/>
        </a:xfrm>
        <a:prstGeom prst="rect">
          <a:avLst/>
        </a:prstGeom>
      </xdr:spPr>
    </xdr:pic>
    <xdr:clientData/>
  </xdr:oneCellAnchor>
  <xdr:oneCellAnchor>
    <xdr:from>
      <xdr:col>4</xdr:col>
      <xdr:colOff>0</xdr:colOff>
      <xdr:row>348</xdr:row>
      <xdr:rowOff>160683</xdr:rowOff>
    </xdr:from>
    <xdr:ext cx="451143" cy="701101"/>
    <xdr:pic>
      <xdr:nvPicPr>
        <xdr:cNvPr id="1042" name="Picture 1041"/>
        <xdr:cNvPicPr>
          <a:picLocks noChangeAspect="1"/>
        </xdr:cNvPicPr>
      </xdr:nvPicPr>
      <xdr:blipFill>
        <a:blip xmlns:r="http://schemas.openxmlformats.org/officeDocument/2006/relationships" r:embed="rId1"/>
        <a:stretch>
          <a:fillRect/>
        </a:stretch>
      </xdr:blipFill>
      <xdr:spPr>
        <a:xfrm>
          <a:off x="7575796" y="358942818"/>
          <a:ext cx="451143" cy="701101"/>
        </a:xfrm>
        <a:prstGeom prst="rect">
          <a:avLst/>
        </a:prstGeom>
      </xdr:spPr>
    </xdr:pic>
    <xdr:clientData/>
  </xdr:oneCellAnchor>
  <xdr:oneCellAnchor>
    <xdr:from>
      <xdr:col>4</xdr:col>
      <xdr:colOff>0</xdr:colOff>
      <xdr:row>349</xdr:row>
      <xdr:rowOff>160683</xdr:rowOff>
    </xdr:from>
    <xdr:ext cx="451143" cy="701101"/>
    <xdr:pic>
      <xdr:nvPicPr>
        <xdr:cNvPr id="1043" name="Picture 1042"/>
        <xdr:cNvPicPr>
          <a:picLocks noChangeAspect="1"/>
        </xdr:cNvPicPr>
      </xdr:nvPicPr>
      <xdr:blipFill>
        <a:blip xmlns:r="http://schemas.openxmlformats.org/officeDocument/2006/relationships" r:embed="rId1"/>
        <a:stretch>
          <a:fillRect/>
        </a:stretch>
      </xdr:blipFill>
      <xdr:spPr>
        <a:xfrm>
          <a:off x="7575796" y="283491975"/>
          <a:ext cx="451143" cy="701101"/>
        </a:xfrm>
        <a:prstGeom prst="rect">
          <a:avLst/>
        </a:prstGeom>
      </xdr:spPr>
    </xdr:pic>
    <xdr:clientData/>
  </xdr:oneCellAnchor>
  <xdr:oneCellAnchor>
    <xdr:from>
      <xdr:col>4</xdr:col>
      <xdr:colOff>0</xdr:colOff>
      <xdr:row>350</xdr:row>
      <xdr:rowOff>160683</xdr:rowOff>
    </xdr:from>
    <xdr:ext cx="451143" cy="701101"/>
    <xdr:pic>
      <xdr:nvPicPr>
        <xdr:cNvPr id="1044" name="Picture 1043"/>
        <xdr:cNvPicPr>
          <a:picLocks noChangeAspect="1"/>
        </xdr:cNvPicPr>
      </xdr:nvPicPr>
      <xdr:blipFill>
        <a:blip xmlns:r="http://schemas.openxmlformats.org/officeDocument/2006/relationships" r:embed="rId1"/>
        <a:stretch>
          <a:fillRect/>
        </a:stretch>
      </xdr:blipFill>
      <xdr:spPr>
        <a:xfrm>
          <a:off x="7575796" y="284380262"/>
          <a:ext cx="451143" cy="701101"/>
        </a:xfrm>
        <a:prstGeom prst="rect">
          <a:avLst/>
        </a:prstGeom>
      </xdr:spPr>
    </xdr:pic>
    <xdr:clientData/>
  </xdr:oneCellAnchor>
  <xdr:oneCellAnchor>
    <xdr:from>
      <xdr:col>4</xdr:col>
      <xdr:colOff>0</xdr:colOff>
      <xdr:row>351</xdr:row>
      <xdr:rowOff>160683</xdr:rowOff>
    </xdr:from>
    <xdr:ext cx="451143" cy="701101"/>
    <xdr:pic>
      <xdr:nvPicPr>
        <xdr:cNvPr id="1045" name="Picture 1044"/>
        <xdr:cNvPicPr>
          <a:picLocks noChangeAspect="1"/>
        </xdr:cNvPicPr>
      </xdr:nvPicPr>
      <xdr:blipFill>
        <a:blip xmlns:r="http://schemas.openxmlformats.org/officeDocument/2006/relationships" r:embed="rId1"/>
        <a:stretch>
          <a:fillRect/>
        </a:stretch>
      </xdr:blipFill>
      <xdr:spPr>
        <a:xfrm>
          <a:off x="7575796" y="285268548"/>
          <a:ext cx="451143" cy="701101"/>
        </a:xfrm>
        <a:prstGeom prst="rect">
          <a:avLst/>
        </a:prstGeom>
      </xdr:spPr>
    </xdr:pic>
    <xdr:clientData/>
  </xdr:oneCellAnchor>
  <xdr:oneCellAnchor>
    <xdr:from>
      <xdr:col>4</xdr:col>
      <xdr:colOff>0</xdr:colOff>
      <xdr:row>352</xdr:row>
      <xdr:rowOff>160683</xdr:rowOff>
    </xdr:from>
    <xdr:ext cx="451143" cy="701101"/>
    <xdr:pic>
      <xdr:nvPicPr>
        <xdr:cNvPr id="1046" name="Picture 1045"/>
        <xdr:cNvPicPr>
          <a:picLocks noChangeAspect="1"/>
        </xdr:cNvPicPr>
      </xdr:nvPicPr>
      <xdr:blipFill>
        <a:blip xmlns:r="http://schemas.openxmlformats.org/officeDocument/2006/relationships" r:embed="rId1"/>
        <a:stretch>
          <a:fillRect/>
        </a:stretch>
      </xdr:blipFill>
      <xdr:spPr>
        <a:xfrm>
          <a:off x="7575796" y="286156835"/>
          <a:ext cx="451143" cy="701101"/>
        </a:xfrm>
        <a:prstGeom prst="rect">
          <a:avLst/>
        </a:prstGeom>
      </xdr:spPr>
    </xdr:pic>
    <xdr:clientData/>
  </xdr:oneCellAnchor>
  <xdr:oneCellAnchor>
    <xdr:from>
      <xdr:col>4</xdr:col>
      <xdr:colOff>0</xdr:colOff>
      <xdr:row>353</xdr:row>
      <xdr:rowOff>160683</xdr:rowOff>
    </xdr:from>
    <xdr:ext cx="451143" cy="701101"/>
    <xdr:pic>
      <xdr:nvPicPr>
        <xdr:cNvPr id="1047" name="Picture 1046"/>
        <xdr:cNvPicPr>
          <a:picLocks noChangeAspect="1"/>
        </xdr:cNvPicPr>
      </xdr:nvPicPr>
      <xdr:blipFill>
        <a:blip xmlns:r="http://schemas.openxmlformats.org/officeDocument/2006/relationships" r:embed="rId1"/>
        <a:stretch>
          <a:fillRect/>
        </a:stretch>
      </xdr:blipFill>
      <xdr:spPr>
        <a:xfrm>
          <a:off x="7575796" y="287045121"/>
          <a:ext cx="451143" cy="701101"/>
        </a:xfrm>
        <a:prstGeom prst="rect">
          <a:avLst/>
        </a:prstGeom>
      </xdr:spPr>
    </xdr:pic>
    <xdr:clientData/>
  </xdr:oneCellAnchor>
  <xdr:oneCellAnchor>
    <xdr:from>
      <xdr:col>4</xdr:col>
      <xdr:colOff>0</xdr:colOff>
      <xdr:row>354</xdr:row>
      <xdr:rowOff>160683</xdr:rowOff>
    </xdr:from>
    <xdr:ext cx="451143" cy="701101"/>
    <xdr:pic>
      <xdr:nvPicPr>
        <xdr:cNvPr id="1048" name="Picture 1047"/>
        <xdr:cNvPicPr>
          <a:picLocks noChangeAspect="1"/>
        </xdr:cNvPicPr>
      </xdr:nvPicPr>
      <xdr:blipFill>
        <a:blip xmlns:r="http://schemas.openxmlformats.org/officeDocument/2006/relationships" r:embed="rId1"/>
        <a:stretch>
          <a:fillRect/>
        </a:stretch>
      </xdr:blipFill>
      <xdr:spPr>
        <a:xfrm>
          <a:off x="7575796" y="287933408"/>
          <a:ext cx="451143" cy="701101"/>
        </a:xfrm>
        <a:prstGeom prst="rect">
          <a:avLst/>
        </a:prstGeom>
      </xdr:spPr>
    </xdr:pic>
    <xdr:clientData/>
  </xdr:oneCellAnchor>
  <xdr:oneCellAnchor>
    <xdr:from>
      <xdr:col>4</xdr:col>
      <xdr:colOff>0</xdr:colOff>
      <xdr:row>355</xdr:row>
      <xdr:rowOff>160683</xdr:rowOff>
    </xdr:from>
    <xdr:ext cx="451143" cy="701101"/>
    <xdr:pic>
      <xdr:nvPicPr>
        <xdr:cNvPr id="1049" name="Picture 1048"/>
        <xdr:cNvPicPr>
          <a:picLocks noChangeAspect="1"/>
        </xdr:cNvPicPr>
      </xdr:nvPicPr>
      <xdr:blipFill>
        <a:blip xmlns:r="http://schemas.openxmlformats.org/officeDocument/2006/relationships" r:embed="rId1"/>
        <a:stretch>
          <a:fillRect/>
        </a:stretch>
      </xdr:blipFill>
      <xdr:spPr>
        <a:xfrm>
          <a:off x="7575796" y="288821694"/>
          <a:ext cx="451143" cy="701101"/>
        </a:xfrm>
        <a:prstGeom prst="rect">
          <a:avLst/>
        </a:prstGeom>
      </xdr:spPr>
    </xdr:pic>
    <xdr:clientData/>
  </xdr:oneCellAnchor>
  <xdr:oneCellAnchor>
    <xdr:from>
      <xdr:col>4</xdr:col>
      <xdr:colOff>0</xdr:colOff>
      <xdr:row>356</xdr:row>
      <xdr:rowOff>160683</xdr:rowOff>
    </xdr:from>
    <xdr:ext cx="451143" cy="701101"/>
    <xdr:pic>
      <xdr:nvPicPr>
        <xdr:cNvPr id="1050" name="Picture 1049"/>
        <xdr:cNvPicPr>
          <a:picLocks noChangeAspect="1"/>
        </xdr:cNvPicPr>
      </xdr:nvPicPr>
      <xdr:blipFill>
        <a:blip xmlns:r="http://schemas.openxmlformats.org/officeDocument/2006/relationships" r:embed="rId1"/>
        <a:stretch>
          <a:fillRect/>
        </a:stretch>
      </xdr:blipFill>
      <xdr:spPr>
        <a:xfrm>
          <a:off x="7575796" y="289709981"/>
          <a:ext cx="451143" cy="701101"/>
        </a:xfrm>
        <a:prstGeom prst="rect">
          <a:avLst/>
        </a:prstGeom>
      </xdr:spPr>
    </xdr:pic>
    <xdr:clientData/>
  </xdr:oneCellAnchor>
  <xdr:oneCellAnchor>
    <xdr:from>
      <xdr:col>4</xdr:col>
      <xdr:colOff>0</xdr:colOff>
      <xdr:row>358</xdr:row>
      <xdr:rowOff>160683</xdr:rowOff>
    </xdr:from>
    <xdr:ext cx="451143" cy="701101"/>
    <xdr:pic>
      <xdr:nvPicPr>
        <xdr:cNvPr id="1098" name="Picture 1097"/>
        <xdr:cNvPicPr>
          <a:picLocks noChangeAspect="1"/>
        </xdr:cNvPicPr>
      </xdr:nvPicPr>
      <xdr:blipFill>
        <a:blip xmlns:r="http://schemas.openxmlformats.org/officeDocument/2006/relationships" r:embed="rId1"/>
        <a:stretch>
          <a:fillRect/>
        </a:stretch>
      </xdr:blipFill>
      <xdr:spPr>
        <a:xfrm>
          <a:off x="7575796" y="291026357"/>
          <a:ext cx="451143" cy="701101"/>
        </a:xfrm>
        <a:prstGeom prst="rect">
          <a:avLst/>
        </a:prstGeom>
      </xdr:spPr>
    </xdr:pic>
    <xdr:clientData/>
  </xdr:oneCellAnchor>
  <xdr:oneCellAnchor>
    <xdr:from>
      <xdr:col>4</xdr:col>
      <xdr:colOff>0</xdr:colOff>
      <xdr:row>363</xdr:row>
      <xdr:rowOff>160683</xdr:rowOff>
    </xdr:from>
    <xdr:ext cx="451143" cy="701101"/>
    <xdr:pic>
      <xdr:nvPicPr>
        <xdr:cNvPr id="1099" name="Picture 1098"/>
        <xdr:cNvPicPr>
          <a:picLocks noChangeAspect="1"/>
        </xdr:cNvPicPr>
      </xdr:nvPicPr>
      <xdr:blipFill>
        <a:blip xmlns:r="http://schemas.openxmlformats.org/officeDocument/2006/relationships" r:embed="rId1"/>
        <a:stretch>
          <a:fillRect/>
        </a:stretch>
      </xdr:blipFill>
      <xdr:spPr>
        <a:xfrm>
          <a:off x="7575796" y="295467790"/>
          <a:ext cx="451143" cy="701101"/>
        </a:xfrm>
        <a:prstGeom prst="rect">
          <a:avLst/>
        </a:prstGeom>
      </xdr:spPr>
    </xdr:pic>
    <xdr:clientData/>
  </xdr:oneCellAnchor>
  <xdr:oneCellAnchor>
    <xdr:from>
      <xdr:col>4</xdr:col>
      <xdr:colOff>0</xdr:colOff>
      <xdr:row>364</xdr:row>
      <xdr:rowOff>160683</xdr:rowOff>
    </xdr:from>
    <xdr:ext cx="451143" cy="701101"/>
    <xdr:pic>
      <xdr:nvPicPr>
        <xdr:cNvPr id="1100" name="Picture 1099"/>
        <xdr:cNvPicPr>
          <a:picLocks noChangeAspect="1"/>
        </xdr:cNvPicPr>
      </xdr:nvPicPr>
      <xdr:blipFill>
        <a:blip xmlns:r="http://schemas.openxmlformats.org/officeDocument/2006/relationships" r:embed="rId1"/>
        <a:stretch>
          <a:fillRect/>
        </a:stretch>
      </xdr:blipFill>
      <xdr:spPr>
        <a:xfrm>
          <a:off x="7575796" y="296356076"/>
          <a:ext cx="451143" cy="701101"/>
        </a:xfrm>
        <a:prstGeom prst="rect">
          <a:avLst/>
        </a:prstGeom>
      </xdr:spPr>
    </xdr:pic>
    <xdr:clientData/>
  </xdr:oneCellAnchor>
  <xdr:oneCellAnchor>
    <xdr:from>
      <xdr:col>4</xdr:col>
      <xdr:colOff>0</xdr:colOff>
      <xdr:row>365</xdr:row>
      <xdr:rowOff>160683</xdr:rowOff>
    </xdr:from>
    <xdr:ext cx="451143" cy="701101"/>
    <xdr:pic>
      <xdr:nvPicPr>
        <xdr:cNvPr id="1101" name="Picture 1100"/>
        <xdr:cNvPicPr>
          <a:picLocks noChangeAspect="1"/>
        </xdr:cNvPicPr>
      </xdr:nvPicPr>
      <xdr:blipFill>
        <a:blip xmlns:r="http://schemas.openxmlformats.org/officeDocument/2006/relationships" r:embed="rId1"/>
        <a:stretch>
          <a:fillRect/>
        </a:stretch>
      </xdr:blipFill>
      <xdr:spPr>
        <a:xfrm>
          <a:off x="7575796" y="297244363"/>
          <a:ext cx="451143" cy="701101"/>
        </a:xfrm>
        <a:prstGeom prst="rect">
          <a:avLst/>
        </a:prstGeom>
      </xdr:spPr>
    </xdr:pic>
    <xdr:clientData/>
  </xdr:oneCellAnchor>
  <xdr:oneCellAnchor>
    <xdr:from>
      <xdr:col>4</xdr:col>
      <xdr:colOff>0</xdr:colOff>
      <xdr:row>366</xdr:row>
      <xdr:rowOff>160683</xdr:rowOff>
    </xdr:from>
    <xdr:ext cx="451143" cy="701101"/>
    <xdr:pic>
      <xdr:nvPicPr>
        <xdr:cNvPr id="1102" name="Picture 1101"/>
        <xdr:cNvPicPr>
          <a:picLocks noChangeAspect="1"/>
        </xdr:cNvPicPr>
      </xdr:nvPicPr>
      <xdr:blipFill>
        <a:blip xmlns:r="http://schemas.openxmlformats.org/officeDocument/2006/relationships" r:embed="rId1"/>
        <a:stretch>
          <a:fillRect/>
        </a:stretch>
      </xdr:blipFill>
      <xdr:spPr>
        <a:xfrm>
          <a:off x="7575796" y="298132649"/>
          <a:ext cx="451143" cy="701101"/>
        </a:xfrm>
        <a:prstGeom prst="rect">
          <a:avLst/>
        </a:prstGeom>
      </xdr:spPr>
    </xdr:pic>
    <xdr:clientData/>
  </xdr:oneCellAnchor>
  <xdr:oneCellAnchor>
    <xdr:from>
      <xdr:col>4</xdr:col>
      <xdr:colOff>0</xdr:colOff>
      <xdr:row>367</xdr:row>
      <xdr:rowOff>160683</xdr:rowOff>
    </xdr:from>
    <xdr:ext cx="451143" cy="701101"/>
    <xdr:pic>
      <xdr:nvPicPr>
        <xdr:cNvPr id="1103" name="Picture 1102"/>
        <xdr:cNvPicPr>
          <a:picLocks noChangeAspect="1"/>
        </xdr:cNvPicPr>
      </xdr:nvPicPr>
      <xdr:blipFill>
        <a:blip xmlns:r="http://schemas.openxmlformats.org/officeDocument/2006/relationships" r:embed="rId1"/>
        <a:stretch>
          <a:fillRect/>
        </a:stretch>
      </xdr:blipFill>
      <xdr:spPr>
        <a:xfrm>
          <a:off x="7575796" y="299020936"/>
          <a:ext cx="451143" cy="701101"/>
        </a:xfrm>
        <a:prstGeom prst="rect">
          <a:avLst/>
        </a:prstGeom>
      </xdr:spPr>
    </xdr:pic>
    <xdr:clientData/>
  </xdr:oneCellAnchor>
  <xdr:oneCellAnchor>
    <xdr:from>
      <xdr:col>4</xdr:col>
      <xdr:colOff>0</xdr:colOff>
      <xdr:row>368</xdr:row>
      <xdr:rowOff>160683</xdr:rowOff>
    </xdr:from>
    <xdr:ext cx="451143" cy="701101"/>
    <xdr:pic>
      <xdr:nvPicPr>
        <xdr:cNvPr id="1104" name="Picture 1103"/>
        <xdr:cNvPicPr>
          <a:picLocks noChangeAspect="1"/>
        </xdr:cNvPicPr>
      </xdr:nvPicPr>
      <xdr:blipFill>
        <a:blip xmlns:r="http://schemas.openxmlformats.org/officeDocument/2006/relationships" r:embed="rId1"/>
        <a:stretch>
          <a:fillRect/>
        </a:stretch>
      </xdr:blipFill>
      <xdr:spPr>
        <a:xfrm>
          <a:off x="7575796" y="299909222"/>
          <a:ext cx="451143" cy="701101"/>
        </a:xfrm>
        <a:prstGeom prst="rect">
          <a:avLst/>
        </a:prstGeom>
      </xdr:spPr>
    </xdr:pic>
    <xdr:clientData/>
  </xdr:oneCellAnchor>
  <xdr:oneCellAnchor>
    <xdr:from>
      <xdr:col>4</xdr:col>
      <xdr:colOff>0</xdr:colOff>
      <xdr:row>371</xdr:row>
      <xdr:rowOff>160683</xdr:rowOff>
    </xdr:from>
    <xdr:ext cx="451143" cy="701101"/>
    <xdr:pic>
      <xdr:nvPicPr>
        <xdr:cNvPr id="1107" name="Picture 1106"/>
        <xdr:cNvPicPr>
          <a:picLocks noChangeAspect="1"/>
        </xdr:cNvPicPr>
      </xdr:nvPicPr>
      <xdr:blipFill>
        <a:blip xmlns:r="http://schemas.openxmlformats.org/officeDocument/2006/relationships" r:embed="rId1"/>
        <a:stretch>
          <a:fillRect/>
        </a:stretch>
      </xdr:blipFill>
      <xdr:spPr>
        <a:xfrm>
          <a:off x="7575796" y="301236301"/>
          <a:ext cx="451143" cy="701101"/>
        </a:xfrm>
        <a:prstGeom prst="rect">
          <a:avLst/>
        </a:prstGeom>
      </xdr:spPr>
    </xdr:pic>
    <xdr:clientData/>
  </xdr:oneCellAnchor>
  <xdr:oneCellAnchor>
    <xdr:from>
      <xdr:col>4</xdr:col>
      <xdr:colOff>0</xdr:colOff>
      <xdr:row>372</xdr:row>
      <xdr:rowOff>160683</xdr:rowOff>
    </xdr:from>
    <xdr:ext cx="451143" cy="701101"/>
    <xdr:pic>
      <xdr:nvPicPr>
        <xdr:cNvPr id="1108" name="Picture 1107"/>
        <xdr:cNvPicPr>
          <a:picLocks noChangeAspect="1"/>
        </xdr:cNvPicPr>
      </xdr:nvPicPr>
      <xdr:blipFill>
        <a:blip xmlns:r="http://schemas.openxmlformats.org/officeDocument/2006/relationships" r:embed="rId1"/>
        <a:stretch>
          <a:fillRect/>
        </a:stretch>
      </xdr:blipFill>
      <xdr:spPr>
        <a:xfrm>
          <a:off x="7575796" y="302124587"/>
          <a:ext cx="451143" cy="701101"/>
        </a:xfrm>
        <a:prstGeom prst="rect">
          <a:avLst/>
        </a:prstGeom>
      </xdr:spPr>
    </xdr:pic>
    <xdr:clientData/>
  </xdr:oneCellAnchor>
  <xdr:oneCellAnchor>
    <xdr:from>
      <xdr:col>4</xdr:col>
      <xdr:colOff>0</xdr:colOff>
      <xdr:row>373</xdr:row>
      <xdr:rowOff>160683</xdr:rowOff>
    </xdr:from>
    <xdr:ext cx="451143" cy="701101"/>
    <xdr:pic>
      <xdr:nvPicPr>
        <xdr:cNvPr id="1109" name="Picture 1108"/>
        <xdr:cNvPicPr>
          <a:picLocks noChangeAspect="1"/>
        </xdr:cNvPicPr>
      </xdr:nvPicPr>
      <xdr:blipFill>
        <a:blip xmlns:r="http://schemas.openxmlformats.org/officeDocument/2006/relationships" r:embed="rId1"/>
        <a:stretch>
          <a:fillRect/>
        </a:stretch>
      </xdr:blipFill>
      <xdr:spPr>
        <a:xfrm>
          <a:off x="7575796" y="303012874"/>
          <a:ext cx="451143" cy="701101"/>
        </a:xfrm>
        <a:prstGeom prst="rect">
          <a:avLst/>
        </a:prstGeom>
      </xdr:spPr>
    </xdr:pic>
    <xdr:clientData/>
  </xdr:oneCellAnchor>
  <xdr:oneCellAnchor>
    <xdr:from>
      <xdr:col>4</xdr:col>
      <xdr:colOff>0</xdr:colOff>
      <xdr:row>374</xdr:row>
      <xdr:rowOff>160683</xdr:rowOff>
    </xdr:from>
    <xdr:ext cx="451143" cy="701101"/>
    <xdr:pic>
      <xdr:nvPicPr>
        <xdr:cNvPr id="1110" name="Picture 1109"/>
        <xdr:cNvPicPr>
          <a:picLocks noChangeAspect="1"/>
        </xdr:cNvPicPr>
      </xdr:nvPicPr>
      <xdr:blipFill>
        <a:blip xmlns:r="http://schemas.openxmlformats.org/officeDocument/2006/relationships" r:embed="rId1"/>
        <a:stretch>
          <a:fillRect/>
        </a:stretch>
      </xdr:blipFill>
      <xdr:spPr>
        <a:xfrm>
          <a:off x="7575796" y="303901161"/>
          <a:ext cx="451143" cy="701101"/>
        </a:xfrm>
        <a:prstGeom prst="rect">
          <a:avLst/>
        </a:prstGeom>
      </xdr:spPr>
    </xdr:pic>
    <xdr:clientData/>
  </xdr:oneCellAnchor>
  <xdr:oneCellAnchor>
    <xdr:from>
      <xdr:col>4</xdr:col>
      <xdr:colOff>0</xdr:colOff>
      <xdr:row>375</xdr:row>
      <xdr:rowOff>160683</xdr:rowOff>
    </xdr:from>
    <xdr:ext cx="451143" cy="701101"/>
    <xdr:pic>
      <xdr:nvPicPr>
        <xdr:cNvPr id="1111" name="Picture 1110"/>
        <xdr:cNvPicPr>
          <a:picLocks noChangeAspect="1"/>
        </xdr:cNvPicPr>
      </xdr:nvPicPr>
      <xdr:blipFill>
        <a:blip xmlns:r="http://schemas.openxmlformats.org/officeDocument/2006/relationships" r:embed="rId1"/>
        <a:stretch>
          <a:fillRect/>
        </a:stretch>
      </xdr:blipFill>
      <xdr:spPr>
        <a:xfrm>
          <a:off x="7575796" y="304789447"/>
          <a:ext cx="451143" cy="701101"/>
        </a:xfrm>
        <a:prstGeom prst="rect">
          <a:avLst/>
        </a:prstGeom>
      </xdr:spPr>
    </xdr:pic>
    <xdr:clientData/>
  </xdr:oneCellAnchor>
  <xdr:oneCellAnchor>
    <xdr:from>
      <xdr:col>4</xdr:col>
      <xdr:colOff>0</xdr:colOff>
      <xdr:row>377</xdr:row>
      <xdr:rowOff>160683</xdr:rowOff>
    </xdr:from>
    <xdr:ext cx="451143" cy="701101"/>
    <xdr:pic>
      <xdr:nvPicPr>
        <xdr:cNvPr id="1134" name="Picture 1133"/>
        <xdr:cNvPicPr>
          <a:picLocks noChangeAspect="1"/>
        </xdr:cNvPicPr>
      </xdr:nvPicPr>
      <xdr:blipFill>
        <a:blip xmlns:r="http://schemas.openxmlformats.org/officeDocument/2006/relationships" r:embed="rId1"/>
        <a:stretch>
          <a:fillRect/>
        </a:stretch>
      </xdr:blipFill>
      <xdr:spPr>
        <a:xfrm>
          <a:off x="7575796" y="382444953"/>
          <a:ext cx="451143" cy="701101"/>
        </a:xfrm>
        <a:prstGeom prst="rect">
          <a:avLst/>
        </a:prstGeom>
      </xdr:spPr>
    </xdr:pic>
    <xdr:clientData/>
  </xdr:oneCellAnchor>
  <xdr:oneCellAnchor>
    <xdr:from>
      <xdr:col>4</xdr:col>
      <xdr:colOff>0</xdr:colOff>
      <xdr:row>378</xdr:row>
      <xdr:rowOff>160683</xdr:rowOff>
    </xdr:from>
    <xdr:ext cx="451143" cy="701101"/>
    <xdr:pic>
      <xdr:nvPicPr>
        <xdr:cNvPr id="1136" name="Picture 1135"/>
        <xdr:cNvPicPr>
          <a:picLocks noChangeAspect="1"/>
        </xdr:cNvPicPr>
      </xdr:nvPicPr>
      <xdr:blipFill>
        <a:blip xmlns:r="http://schemas.openxmlformats.org/officeDocument/2006/relationships" r:embed="rId1"/>
        <a:stretch>
          <a:fillRect/>
        </a:stretch>
      </xdr:blipFill>
      <xdr:spPr>
        <a:xfrm>
          <a:off x="7575796" y="383333239"/>
          <a:ext cx="451143" cy="701101"/>
        </a:xfrm>
        <a:prstGeom prst="rect">
          <a:avLst/>
        </a:prstGeom>
      </xdr:spPr>
    </xdr:pic>
    <xdr:clientData/>
  </xdr:oneCellAnchor>
  <xdr:oneCellAnchor>
    <xdr:from>
      <xdr:col>4</xdr:col>
      <xdr:colOff>0</xdr:colOff>
      <xdr:row>379</xdr:row>
      <xdr:rowOff>160683</xdr:rowOff>
    </xdr:from>
    <xdr:ext cx="451143" cy="701101"/>
    <xdr:pic>
      <xdr:nvPicPr>
        <xdr:cNvPr id="1138" name="Picture 1137"/>
        <xdr:cNvPicPr>
          <a:picLocks noChangeAspect="1"/>
        </xdr:cNvPicPr>
      </xdr:nvPicPr>
      <xdr:blipFill>
        <a:blip xmlns:r="http://schemas.openxmlformats.org/officeDocument/2006/relationships" r:embed="rId1"/>
        <a:stretch>
          <a:fillRect/>
        </a:stretch>
      </xdr:blipFill>
      <xdr:spPr>
        <a:xfrm>
          <a:off x="7575796" y="384221526"/>
          <a:ext cx="451143" cy="701101"/>
        </a:xfrm>
        <a:prstGeom prst="rect">
          <a:avLst/>
        </a:prstGeom>
      </xdr:spPr>
    </xdr:pic>
    <xdr:clientData/>
  </xdr:oneCellAnchor>
  <xdr:oneCellAnchor>
    <xdr:from>
      <xdr:col>4</xdr:col>
      <xdr:colOff>0</xdr:colOff>
      <xdr:row>380</xdr:row>
      <xdr:rowOff>160683</xdr:rowOff>
    </xdr:from>
    <xdr:ext cx="451143" cy="701101"/>
    <xdr:pic>
      <xdr:nvPicPr>
        <xdr:cNvPr id="1140" name="Picture 1139"/>
        <xdr:cNvPicPr>
          <a:picLocks noChangeAspect="1"/>
        </xdr:cNvPicPr>
      </xdr:nvPicPr>
      <xdr:blipFill>
        <a:blip xmlns:r="http://schemas.openxmlformats.org/officeDocument/2006/relationships" r:embed="rId1"/>
        <a:stretch>
          <a:fillRect/>
        </a:stretch>
      </xdr:blipFill>
      <xdr:spPr>
        <a:xfrm>
          <a:off x="7575796" y="385109812"/>
          <a:ext cx="451143" cy="701101"/>
        </a:xfrm>
        <a:prstGeom prst="rect">
          <a:avLst/>
        </a:prstGeom>
      </xdr:spPr>
    </xdr:pic>
    <xdr:clientData/>
  </xdr:oneCellAnchor>
  <xdr:oneCellAnchor>
    <xdr:from>
      <xdr:col>4</xdr:col>
      <xdr:colOff>0</xdr:colOff>
      <xdr:row>381</xdr:row>
      <xdr:rowOff>160683</xdr:rowOff>
    </xdr:from>
    <xdr:ext cx="451143" cy="701101"/>
    <xdr:pic>
      <xdr:nvPicPr>
        <xdr:cNvPr id="1142" name="Picture 1141"/>
        <xdr:cNvPicPr>
          <a:picLocks noChangeAspect="1"/>
        </xdr:cNvPicPr>
      </xdr:nvPicPr>
      <xdr:blipFill>
        <a:blip xmlns:r="http://schemas.openxmlformats.org/officeDocument/2006/relationships" r:embed="rId1"/>
        <a:stretch>
          <a:fillRect/>
        </a:stretch>
      </xdr:blipFill>
      <xdr:spPr>
        <a:xfrm>
          <a:off x="7575796" y="385998099"/>
          <a:ext cx="451143" cy="701101"/>
        </a:xfrm>
        <a:prstGeom prst="rect">
          <a:avLst/>
        </a:prstGeom>
      </xdr:spPr>
    </xdr:pic>
    <xdr:clientData/>
  </xdr:oneCellAnchor>
  <xdr:oneCellAnchor>
    <xdr:from>
      <xdr:col>4</xdr:col>
      <xdr:colOff>0</xdr:colOff>
      <xdr:row>382</xdr:row>
      <xdr:rowOff>160683</xdr:rowOff>
    </xdr:from>
    <xdr:ext cx="451143" cy="701101"/>
    <xdr:pic>
      <xdr:nvPicPr>
        <xdr:cNvPr id="1144" name="Picture 1143"/>
        <xdr:cNvPicPr>
          <a:picLocks noChangeAspect="1"/>
        </xdr:cNvPicPr>
      </xdr:nvPicPr>
      <xdr:blipFill>
        <a:blip xmlns:r="http://schemas.openxmlformats.org/officeDocument/2006/relationships" r:embed="rId1"/>
        <a:stretch>
          <a:fillRect/>
        </a:stretch>
      </xdr:blipFill>
      <xdr:spPr>
        <a:xfrm>
          <a:off x="7575796" y="386886385"/>
          <a:ext cx="451143" cy="701101"/>
        </a:xfrm>
        <a:prstGeom prst="rect">
          <a:avLst/>
        </a:prstGeom>
      </xdr:spPr>
    </xdr:pic>
    <xdr:clientData/>
  </xdr:oneCellAnchor>
  <xdr:oneCellAnchor>
    <xdr:from>
      <xdr:col>4</xdr:col>
      <xdr:colOff>0</xdr:colOff>
      <xdr:row>383</xdr:row>
      <xdr:rowOff>160683</xdr:rowOff>
    </xdr:from>
    <xdr:ext cx="451143" cy="701101"/>
    <xdr:pic>
      <xdr:nvPicPr>
        <xdr:cNvPr id="1146" name="Picture 1145"/>
        <xdr:cNvPicPr>
          <a:picLocks noChangeAspect="1"/>
        </xdr:cNvPicPr>
      </xdr:nvPicPr>
      <xdr:blipFill>
        <a:blip xmlns:r="http://schemas.openxmlformats.org/officeDocument/2006/relationships" r:embed="rId1"/>
        <a:stretch>
          <a:fillRect/>
        </a:stretch>
      </xdr:blipFill>
      <xdr:spPr>
        <a:xfrm>
          <a:off x="7575796" y="387774672"/>
          <a:ext cx="451143" cy="701101"/>
        </a:xfrm>
        <a:prstGeom prst="rect">
          <a:avLst/>
        </a:prstGeom>
      </xdr:spPr>
    </xdr:pic>
    <xdr:clientData/>
  </xdr:oneCellAnchor>
  <xdr:oneCellAnchor>
    <xdr:from>
      <xdr:col>4</xdr:col>
      <xdr:colOff>0</xdr:colOff>
      <xdr:row>384</xdr:row>
      <xdr:rowOff>160683</xdr:rowOff>
    </xdr:from>
    <xdr:ext cx="451143" cy="701101"/>
    <xdr:pic>
      <xdr:nvPicPr>
        <xdr:cNvPr id="1148" name="Picture 1147"/>
        <xdr:cNvPicPr>
          <a:picLocks noChangeAspect="1"/>
        </xdr:cNvPicPr>
      </xdr:nvPicPr>
      <xdr:blipFill>
        <a:blip xmlns:r="http://schemas.openxmlformats.org/officeDocument/2006/relationships" r:embed="rId1"/>
        <a:stretch>
          <a:fillRect/>
        </a:stretch>
      </xdr:blipFill>
      <xdr:spPr>
        <a:xfrm>
          <a:off x="7575796" y="388662958"/>
          <a:ext cx="451143" cy="701101"/>
        </a:xfrm>
        <a:prstGeom prst="rect">
          <a:avLst/>
        </a:prstGeom>
      </xdr:spPr>
    </xdr:pic>
    <xdr:clientData/>
  </xdr:oneCellAnchor>
  <xdr:oneCellAnchor>
    <xdr:from>
      <xdr:col>4</xdr:col>
      <xdr:colOff>0</xdr:colOff>
      <xdr:row>386</xdr:row>
      <xdr:rowOff>0</xdr:rowOff>
    </xdr:from>
    <xdr:ext cx="451143" cy="701101"/>
    <xdr:pic>
      <xdr:nvPicPr>
        <xdr:cNvPr id="1233" name="Picture 1232"/>
        <xdr:cNvPicPr>
          <a:picLocks noChangeAspect="1"/>
        </xdr:cNvPicPr>
      </xdr:nvPicPr>
      <xdr:blipFill>
        <a:blip xmlns:r="http://schemas.openxmlformats.org/officeDocument/2006/relationships" r:embed="rId1"/>
        <a:stretch>
          <a:fillRect/>
        </a:stretch>
      </xdr:blipFill>
      <xdr:spPr>
        <a:xfrm>
          <a:off x="6011883" y="482632987"/>
          <a:ext cx="451143" cy="701101"/>
        </a:xfrm>
        <a:prstGeom prst="rect">
          <a:avLst/>
        </a:prstGeom>
      </xdr:spPr>
    </xdr:pic>
    <xdr:clientData/>
  </xdr:oneCellAnchor>
  <xdr:oneCellAnchor>
    <xdr:from>
      <xdr:col>4</xdr:col>
      <xdr:colOff>0</xdr:colOff>
      <xdr:row>387</xdr:row>
      <xdr:rowOff>0</xdr:rowOff>
    </xdr:from>
    <xdr:ext cx="451143" cy="701101"/>
    <xdr:pic>
      <xdr:nvPicPr>
        <xdr:cNvPr id="1234" name="Picture 1233"/>
        <xdr:cNvPicPr>
          <a:picLocks noChangeAspect="1"/>
        </xdr:cNvPicPr>
      </xdr:nvPicPr>
      <xdr:blipFill>
        <a:blip xmlns:r="http://schemas.openxmlformats.org/officeDocument/2006/relationships" r:embed="rId1"/>
        <a:stretch>
          <a:fillRect/>
        </a:stretch>
      </xdr:blipFill>
      <xdr:spPr>
        <a:xfrm>
          <a:off x="6011883" y="483474156"/>
          <a:ext cx="451143" cy="701101"/>
        </a:xfrm>
        <a:prstGeom prst="rect">
          <a:avLst/>
        </a:prstGeom>
      </xdr:spPr>
    </xdr:pic>
    <xdr:clientData/>
  </xdr:oneCellAnchor>
  <xdr:oneCellAnchor>
    <xdr:from>
      <xdr:col>4</xdr:col>
      <xdr:colOff>0</xdr:colOff>
      <xdr:row>388</xdr:row>
      <xdr:rowOff>0</xdr:rowOff>
    </xdr:from>
    <xdr:ext cx="451143" cy="701101"/>
    <xdr:pic>
      <xdr:nvPicPr>
        <xdr:cNvPr id="1262" name="Picture 1261"/>
        <xdr:cNvPicPr>
          <a:picLocks noChangeAspect="1"/>
        </xdr:cNvPicPr>
      </xdr:nvPicPr>
      <xdr:blipFill>
        <a:blip xmlns:r="http://schemas.openxmlformats.org/officeDocument/2006/relationships" r:embed="rId1"/>
        <a:stretch>
          <a:fillRect/>
        </a:stretch>
      </xdr:blipFill>
      <xdr:spPr>
        <a:xfrm>
          <a:off x="6011883" y="482632987"/>
          <a:ext cx="451143" cy="701101"/>
        </a:xfrm>
        <a:prstGeom prst="rect">
          <a:avLst/>
        </a:prstGeom>
      </xdr:spPr>
    </xdr:pic>
    <xdr:clientData/>
  </xdr:oneCellAnchor>
  <xdr:oneCellAnchor>
    <xdr:from>
      <xdr:col>4</xdr:col>
      <xdr:colOff>0</xdr:colOff>
      <xdr:row>389</xdr:row>
      <xdr:rowOff>0</xdr:rowOff>
    </xdr:from>
    <xdr:ext cx="451143" cy="701101"/>
    <xdr:pic>
      <xdr:nvPicPr>
        <xdr:cNvPr id="1263" name="Picture 1262"/>
        <xdr:cNvPicPr>
          <a:picLocks noChangeAspect="1"/>
        </xdr:cNvPicPr>
      </xdr:nvPicPr>
      <xdr:blipFill>
        <a:blip xmlns:r="http://schemas.openxmlformats.org/officeDocument/2006/relationships" r:embed="rId1"/>
        <a:stretch>
          <a:fillRect/>
        </a:stretch>
      </xdr:blipFill>
      <xdr:spPr>
        <a:xfrm>
          <a:off x="6011883" y="482632987"/>
          <a:ext cx="451143" cy="701101"/>
        </a:xfrm>
        <a:prstGeom prst="rect">
          <a:avLst/>
        </a:prstGeom>
      </xdr:spPr>
    </xdr:pic>
    <xdr:clientData/>
  </xdr:oneCellAnchor>
  <xdr:oneCellAnchor>
    <xdr:from>
      <xdr:col>4</xdr:col>
      <xdr:colOff>0</xdr:colOff>
      <xdr:row>391</xdr:row>
      <xdr:rowOff>0</xdr:rowOff>
    </xdr:from>
    <xdr:ext cx="451143" cy="701101"/>
    <xdr:pic>
      <xdr:nvPicPr>
        <xdr:cNvPr id="1366" name="Picture 1365"/>
        <xdr:cNvPicPr>
          <a:picLocks noChangeAspect="1"/>
        </xdr:cNvPicPr>
      </xdr:nvPicPr>
      <xdr:blipFill>
        <a:blip xmlns:r="http://schemas.openxmlformats.org/officeDocument/2006/relationships" r:embed="rId1"/>
        <a:stretch>
          <a:fillRect/>
        </a:stretch>
      </xdr:blipFill>
      <xdr:spPr>
        <a:xfrm>
          <a:off x="6011883" y="482632987"/>
          <a:ext cx="451143" cy="701101"/>
        </a:xfrm>
        <a:prstGeom prst="rect">
          <a:avLst/>
        </a:prstGeom>
      </xdr:spPr>
    </xdr:pic>
    <xdr:clientData/>
  </xdr:oneCellAnchor>
  <xdr:oneCellAnchor>
    <xdr:from>
      <xdr:col>4</xdr:col>
      <xdr:colOff>0</xdr:colOff>
      <xdr:row>398</xdr:row>
      <xdr:rowOff>0</xdr:rowOff>
    </xdr:from>
    <xdr:ext cx="451143" cy="701101"/>
    <xdr:pic>
      <xdr:nvPicPr>
        <xdr:cNvPr id="1425" name="Picture 1424"/>
        <xdr:cNvPicPr>
          <a:picLocks noChangeAspect="1"/>
        </xdr:cNvPicPr>
      </xdr:nvPicPr>
      <xdr:blipFill>
        <a:blip xmlns:r="http://schemas.openxmlformats.org/officeDocument/2006/relationships" r:embed="rId1"/>
        <a:stretch>
          <a:fillRect/>
        </a:stretch>
      </xdr:blipFill>
      <xdr:spPr>
        <a:xfrm>
          <a:off x="6011883" y="500124351"/>
          <a:ext cx="451143" cy="701101"/>
        </a:xfrm>
        <a:prstGeom prst="rect">
          <a:avLst/>
        </a:prstGeom>
      </xdr:spPr>
    </xdr:pic>
    <xdr:clientData/>
  </xdr:oneCellAnchor>
  <xdr:oneCellAnchor>
    <xdr:from>
      <xdr:col>4</xdr:col>
      <xdr:colOff>0</xdr:colOff>
      <xdr:row>418</xdr:row>
      <xdr:rowOff>0</xdr:rowOff>
    </xdr:from>
    <xdr:ext cx="451143" cy="701101"/>
    <xdr:pic>
      <xdr:nvPicPr>
        <xdr:cNvPr id="1426" name="Picture 1425"/>
        <xdr:cNvPicPr>
          <a:picLocks noChangeAspect="1"/>
        </xdr:cNvPicPr>
      </xdr:nvPicPr>
      <xdr:blipFill>
        <a:blip xmlns:r="http://schemas.openxmlformats.org/officeDocument/2006/relationships" r:embed="rId1"/>
        <a:stretch>
          <a:fillRect/>
        </a:stretch>
      </xdr:blipFill>
      <xdr:spPr>
        <a:xfrm>
          <a:off x="6011883" y="500124351"/>
          <a:ext cx="451143" cy="701101"/>
        </a:xfrm>
        <a:prstGeom prst="rect">
          <a:avLst/>
        </a:prstGeom>
      </xdr:spPr>
    </xdr:pic>
    <xdr:clientData/>
  </xdr:oneCellAnchor>
  <xdr:oneCellAnchor>
    <xdr:from>
      <xdr:col>4</xdr:col>
      <xdr:colOff>0</xdr:colOff>
      <xdr:row>418</xdr:row>
      <xdr:rowOff>0</xdr:rowOff>
    </xdr:from>
    <xdr:ext cx="451143" cy="701101"/>
    <xdr:pic>
      <xdr:nvPicPr>
        <xdr:cNvPr id="1427" name="Picture 1426"/>
        <xdr:cNvPicPr>
          <a:picLocks noChangeAspect="1"/>
        </xdr:cNvPicPr>
      </xdr:nvPicPr>
      <xdr:blipFill>
        <a:blip xmlns:r="http://schemas.openxmlformats.org/officeDocument/2006/relationships" r:embed="rId1"/>
        <a:stretch>
          <a:fillRect/>
        </a:stretch>
      </xdr:blipFill>
      <xdr:spPr>
        <a:xfrm>
          <a:off x="6011883" y="500124351"/>
          <a:ext cx="451143" cy="701101"/>
        </a:xfrm>
        <a:prstGeom prst="rect">
          <a:avLst/>
        </a:prstGeom>
      </xdr:spPr>
    </xdr:pic>
    <xdr:clientData/>
  </xdr:oneCellAnchor>
  <xdr:oneCellAnchor>
    <xdr:from>
      <xdr:col>4</xdr:col>
      <xdr:colOff>0</xdr:colOff>
      <xdr:row>419</xdr:row>
      <xdr:rowOff>0</xdr:rowOff>
    </xdr:from>
    <xdr:ext cx="451143" cy="701101"/>
    <xdr:pic>
      <xdr:nvPicPr>
        <xdr:cNvPr id="1430" name="Picture 1429"/>
        <xdr:cNvPicPr>
          <a:picLocks noChangeAspect="1"/>
        </xdr:cNvPicPr>
      </xdr:nvPicPr>
      <xdr:blipFill>
        <a:blip xmlns:r="http://schemas.openxmlformats.org/officeDocument/2006/relationships" r:embed="rId1"/>
        <a:stretch>
          <a:fillRect/>
        </a:stretch>
      </xdr:blipFill>
      <xdr:spPr>
        <a:xfrm>
          <a:off x="6011883" y="500124351"/>
          <a:ext cx="451143" cy="701101"/>
        </a:xfrm>
        <a:prstGeom prst="rect">
          <a:avLst/>
        </a:prstGeom>
      </xdr:spPr>
    </xdr:pic>
    <xdr:clientData/>
  </xdr:oneCellAnchor>
  <xdr:oneCellAnchor>
    <xdr:from>
      <xdr:col>4</xdr:col>
      <xdr:colOff>0</xdr:colOff>
      <xdr:row>420</xdr:row>
      <xdr:rowOff>0</xdr:rowOff>
    </xdr:from>
    <xdr:ext cx="451143" cy="701101"/>
    <xdr:pic>
      <xdr:nvPicPr>
        <xdr:cNvPr id="1431" name="Picture 1430"/>
        <xdr:cNvPicPr>
          <a:picLocks noChangeAspect="1"/>
        </xdr:cNvPicPr>
      </xdr:nvPicPr>
      <xdr:blipFill>
        <a:blip xmlns:r="http://schemas.openxmlformats.org/officeDocument/2006/relationships" r:embed="rId1"/>
        <a:stretch>
          <a:fillRect/>
        </a:stretch>
      </xdr:blipFill>
      <xdr:spPr>
        <a:xfrm>
          <a:off x="6011883" y="500124351"/>
          <a:ext cx="451143" cy="701101"/>
        </a:xfrm>
        <a:prstGeom prst="rect">
          <a:avLst/>
        </a:prstGeom>
      </xdr:spPr>
    </xdr:pic>
    <xdr:clientData/>
  </xdr:oneCellAnchor>
  <xdr:oneCellAnchor>
    <xdr:from>
      <xdr:col>4</xdr:col>
      <xdr:colOff>0</xdr:colOff>
      <xdr:row>438</xdr:row>
      <xdr:rowOff>0</xdr:rowOff>
    </xdr:from>
    <xdr:ext cx="451143" cy="701101"/>
    <xdr:pic>
      <xdr:nvPicPr>
        <xdr:cNvPr id="1435" name="Picture 1434"/>
        <xdr:cNvPicPr>
          <a:picLocks noChangeAspect="1"/>
        </xdr:cNvPicPr>
      </xdr:nvPicPr>
      <xdr:blipFill>
        <a:blip xmlns:r="http://schemas.openxmlformats.org/officeDocument/2006/relationships" r:embed="rId1"/>
        <a:stretch>
          <a:fillRect/>
        </a:stretch>
      </xdr:blipFill>
      <xdr:spPr>
        <a:xfrm>
          <a:off x="6011883" y="509340097"/>
          <a:ext cx="451143" cy="701101"/>
        </a:xfrm>
        <a:prstGeom prst="rect">
          <a:avLst/>
        </a:prstGeom>
      </xdr:spPr>
    </xdr:pic>
    <xdr:clientData/>
  </xdr:oneCellAnchor>
  <xdr:oneCellAnchor>
    <xdr:from>
      <xdr:col>4</xdr:col>
      <xdr:colOff>0</xdr:colOff>
      <xdr:row>439</xdr:row>
      <xdr:rowOff>0</xdr:rowOff>
    </xdr:from>
    <xdr:ext cx="451143" cy="701101"/>
    <xdr:pic>
      <xdr:nvPicPr>
        <xdr:cNvPr id="1436" name="Picture 1435"/>
        <xdr:cNvPicPr>
          <a:picLocks noChangeAspect="1"/>
        </xdr:cNvPicPr>
      </xdr:nvPicPr>
      <xdr:blipFill>
        <a:blip xmlns:r="http://schemas.openxmlformats.org/officeDocument/2006/relationships" r:embed="rId1"/>
        <a:stretch>
          <a:fillRect/>
        </a:stretch>
      </xdr:blipFill>
      <xdr:spPr>
        <a:xfrm>
          <a:off x="6011883" y="509340097"/>
          <a:ext cx="451143" cy="701101"/>
        </a:xfrm>
        <a:prstGeom prst="rect">
          <a:avLst/>
        </a:prstGeom>
      </xdr:spPr>
    </xdr:pic>
    <xdr:clientData/>
  </xdr:oneCellAnchor>
  <xdr:oneCellAnchor>
    <xdr:from>
      <xdr:col>4</xdr:col>
      <xdr:colOff>0</xdr:colOff>
      <xdr:row>440</xdr:row>
      <xdr:rowOff>0</xdr:rowOff>
    </xdr:from>
    <xdr:ext cx="451143" cy="701101"/>
    <xdr:pic>
      <xdr:nvPicPr>
        <xdr:cNvPr id="1437" name="Picture 1436"/>
        <xdr:cNvPicPr>
          <a:picLocks noChangeAspect="1"/>
        </xdr:cNvPicPr>
      </xdr:nvPicPr>
      <xdr:blipFill>
        <a:blip xmlns:r="http://schemas.openxmlformats.org/officeDocument/2006/relationships" r:embed="rId1"/>
        <a:stretch>
          <a:fillRect/>
        </a:stretch>
      </xdr:blipFill>
      <xdr:spPr>
        <a:xfrm>
          <a:off x="6011883" y="509340097"/>
          <a:ext cx="451143" cy="701101"/>
        </a:xfrm>
        <a:prstGeom prst="rect">
          <a:avLst/>
        </a:prstGeom>
      </xdr:spPr>
    </xdr:pic>
    <xdr:clientData/>
  </xdr:oneCellAnchor>
  <xdr:oneCellAnchor>
    <xdr:from>
      <xdr:col>4</xdr:col>
      <xdr:colOff>0</xdr:colOff>
      <xdr:row>441</xdr:row>
      <xdr:rowOff>0</xdr:rowOff>
    </xdr:from>
    <xdr:ext cx="451143" cy="701101"/>
    <xdr:pic>
      <xdr:nvPicPr>
        <xdr:cNvPr id="1438" name="Picture 1437"/>
        <xdr:cNvPicPr>
          <a:picLocks noChangeAspect="1"/>
        </xdr:cNvPicPr>
      </xdr:nvPicPr>
      <xdr:blipFill>
        <a:blip xmlns:r="http://schemas.openxmlformats.org/officeDocument/2006/relationships" r:embed="rId1"/>
        <a:stretch>
          <a:fillRect/>
        </a:stretch>
      </xdr:blipFill>
      <xdr:spPr>
        <a:xfrm>
          <a:off x="6011883" y="509340097"/>
          <a:ext cx="451143" cy="701101"/>
        </a:xfrm>
        <a:prstGeom prst="rect">
          <a:avLst/>
        </a:prstGeom>
      </xdr:spPr>
    </xdr:pic>
    <xdr:clientData/>
  </xdr:oneCellAnchor>
  <xdr:oneCellAnchor>
    <xdr:from>
      <xdr:col>4</xdr:col>
      <xdr:colOff>0</xdr:colOff>
      <xdr:row>442</xdr:row>
      <xdr:rowOff>0</xdr:rowOff>
    </xdr:from>
    <xdr:ext cx="451143" cy="701101"/>
    <xdr:pic>
      <xdr:nvPicPr>
        <xdr:cNvPr id="1439" name="Picture 1438"/>
        <xdr:cNvPicPr>
          <a:picLocks noChangeAspect="1"/>
        </xdr:cNvPicPr>
      </xdr:nvPicPr>
      <xdr:blipFill>
        <a:blip xmlns:r="http://schemas.openxmlformats.org/officeDocument/2006/relationships" r:embed="rId1"/>
        <a:stretch>
          <a:fillRect/>
        </a:stretch>
      </xdr:blipFill>
      <xdr:spPr>
        <a:xfrm>
          <a:off x="6011883" y="509340097"/>
          <a:ext cx="451143" cy="701101"/>
        </a:xfrm>
        <a:prstGeom prst="rect">
          <a:avLst/>
        </a:prstGeom>
      </xdr:spPr>
    </xdr:pic>
    <xdr:clientData/>
  </xdr:oneCellAnchor>
  <xdr:oneCellAnchor>
    <xdr:from>
      <xdr:col>4</xdr:col>
      <xdr:colOff>0</xdr:colOff>
      <xdr:row>443</xdr:row>
      <xdr:rowOff>0</xdr:rowOff>
    </xdr:from>
    <xdr:ext cx="451143" cy="701101"/>
    <xdr:pic>
      <xdr:nvPicPr>
        <xdr:cNvPr id="1440" name="Picture 1439"/>
        <xdr:cNvPicPr>
          <a:picLocks noChangeAspect="1"/>
        </xdr:cNvPicPr>
      </xdr:nvPicPr>
      <xdr:blipFill>
        <a:blip xmlns:r="http://schemas.openxmlformats.org/officeDocument/2006/relationships" r:embed="rId1"/>
        <a:stretch>
          <a:fillRect/>
        </a:stretch>
      </xdr:blipFill>
      <xdr:spPr>
        <a:xfrm>
          <a:off x="6011883" y="509340097"/>
          <a:ext cx="451143" cy="701101"/>
        </a:xfrm>
        <a:prstGeom prst="rect">
          <a:avLst/>
        </a:prstGeom>
      </xdr:spPr>
    </xdr:pic>
    <xdr:clientData/>
  </xdr:oneCellAnchor>
  <xdr:oneCellAnchor>
    <xdr:from>
      <xdr:col>4</xdr:col>
      <xdr:colOff>0</xdr:colOff>
      <xdr:row>444</xdr:row>
      <xdr:rowOff>0</xdr:rowOff>
    </xdr:from>
    <xdr:ext cx="451143" cy="701101"/>
    <xdr:pic>
      <xdr:nvPicPr>
        <xdr:cNvPr id="1441" name="Picture 1440"/>
        <xdr:cNvPicPr>
          <a:picLocks noChangeAspect="1"/>
        </xdr:cNvPicPr>
      </xdr:nvPicPr>
      <xdr:blipFill>
        <a:blip xmlns:r="http://schemas.openxmlformats.org/officeDocument/2006/relationships" r:embed="rId1"/>
        <a:stretch>
          <a:fillRect/>
        </a:stretch>
      </xdr:blipFill>
      <xdr:spPr>
        <a:xfrm>
          <a:off x="6011883" y="509340097"/>
          <a:ext cx="451143" cy="701101"/>
        </a:xfrm>
        <a:prstGeom prst="rect">
          <a:avLst/>
        </a:prstGeom>
      </xdr:spPr>
    </xdr:pic>
    <xdr:clientData/>
  </xdr:oneCellAnchor>
  <xdr:oneCellAnchor>
    <xdr:from>
      <xdr:col>4</xdr:col>
      <xdr:colOff>0</xdr:colOff>
      <xdr:row>445</xdr:row>
      <xdr:rowOff>0</xdr:rowOff>
    </xdr:from>
    <xdr:ext cx="451143" cy="701101"/>
    <xdr:pic>
      <xdr:nvPicPr>
        <xdr:cNvPr id="1442" name="Picture 1441"/>
        <xdr:cNvPicPr>
          <a:picLocks noChangeAspect="1"/>
        </xdr:cNvPicPr>
      </xdr:nvPicPr>
      <xdr:blipFill>
        <a:blip xmlns:r="http://schemas.openxmlformats.org/officeDocument/2006/relationships" r:embed="rId1"/>
        <a:stretch>
          <a:fillRect/>
        </a:stretch>
      </xdr:blipFill>
      <xdr:spPr>
        <a:xfrm>
          <a:off x="6011883" y="509340097"/>
          <a:ext cx="451143" cy="701101"/>
        </a:xfrm>
        <a:prstGeom prst="rect">
          <a:avLst/>
        </a:prstGeom>
      </xdr:spPr>
    </xdr:pic>
    <xdr:clientData/>
  </xdr:oneCellAnchor>
  <xdr:oneCellAnchor>
    <xdr:from>
      <xdr:col>4</xdr:col>
      <xdr:colOff>0</xdr:colOff>
      <xdr:row>448</xdr:row>
      <xdr:rowOff>0</xdr:rowOff>
    </xdr:from>
    <xdr:ext cx="451143" cy="701101"/>
    <xdr:pic>
      <xdr:nvPicPr>
        <xdr:cNvPr id="1448" name="Picture 1447"/>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450</xdr:row>
      <xdr:rowOff>0</xdr:rowOff>
    </xdr:from>
    <xdr:ext cx="451143" cy="701101"/>
    <xdr:pic>
      <xdr:nvPicPr>
        <xdr:cNvPr id="1449" name="Picture 1448"/>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451</xdr:row>
      <xdr:rowOff>0</xdr:rowOff>
    </xdr:from>
    <xdr:ext cx="451143" cy="701101"/>
    <xdr:pic>
      <xdr:nvPicPr>
        <xdr:cNvPr id="1450" name="Picture 1449"/>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452</xdr:row>
      <xdr:rowOff>0</xdr:rowOff>
    </xdr:from>
    <xdr:ext cx="451143" cy="701101"/>
    <xdr:pic>
      <xdr:nvPicPr>
        <xdr:cNvPr id="1451" name="Picture 1450"/>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453</xdr:row>
      <xdr:rowOff>0</xdr:rowOff>
    </xdr:from>
    <xdr:ext cx="451143" cy="701101"/>
    <xdr:pic>
      <xdr:nvPicPr>
        <xdr:cNvPr id="1452" name="Picture 1451"/>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454</xdr:row>
      <xdr:rowOff>0</xdr:rowOff>
    </xdr:from>
    <xdr:ext cx="451143" cy="701101"/>
    <xdr:pic>
      <xdr:nvPicPr>
        <xdr:cNvPr id="1453" name="Picture 1452"/>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455</xdr:row>
      <xdr:rowOff>0</xdr:rowOff>
    </xdr:from>
    <xdr:ext cx="451143" cy="701101"/>
    <xdr:pic>
      <xdr:nvPicPr>
        <xdr:cNvPr id="1454" name="Picture 1453"/>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456</xdr:row>
      <xdr:rowOff>0</xdr:rowOff>
    </xdr:from>
    <xdr:ext cx="451143" cy="701101"/>
    <xdr:pic>
      <xdr:nvPicPr>
        <xdr:cNvPr id="1455" name="Picture 1454"/>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457</xdr:row>
      <xdr:rowOff>0</xdr:rowOff>
    </xdr:from>
    <xdr:ext cx="451143" cy="701101"/>
    <xdr:pic>
      <xdr:nvPicPr>
        <xdr:cNvPr id="1456" name="Picture 1455"/>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458</xdr:row>
      <xdr:rowOff>0</xdr:rowOff>
    </xdr:from>
    <xdr:ext cx="451143" cy="701101"/>
    <xdr:pic>
      <xdr:nvPicPr>
        <xdr:cNvPr id="1457" name="Picture 1456"/>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459</xdr:row>
      <xdr:rowOff>0</xdr:rowOff>
    </xdr:from>
    <xdr:ext cx="451143" cy="701101"/>
    <xdr:pic>
      <xdr:nvPicPr>
        <xdr:cNvPr id="1458" name="Picture 1457"/>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462</xdr:row>
      <xdr:rowOff>0</xdr:rowOff>
    </xdr:from>
    <xdr:ext cx="451143" cy="701101"/>
    <xdr:pic>
      <xdr:nvPicPr>
        <xdr:cNvPr id="1465" name="Picture 1464"/>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463</xdr:row>
      <xdr:rowOff>0</xdr:rowOff>
    </xdr:from>
    <xdr:ext cx="451143" cy="701101"/>
    <xdr:pic>
      <xdr:nvPicPr>
        <xdr:cNvPr id="1466" name="Picture 1465"/>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465</xdr:row>
      <xdr:rowOff>0</xdr:rowOff>
    </xdr:from>
    <xdr:ext cx="451143" cy="701101"/>
    <xdr:pic>
      <xdr:nvPicPr>
        <xdr:cNvPr id="1476" name="Picture 1475"/>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466</xdr:row>
      <xdr:rowOff>0</xdr:rowOff>
    </xdr:from>
    <xdr:ext cx="451143" cy="701101"/>
    <xdr:pic>
      <xdr:nvPicPr>
        <xdr:cNvPr id="1477" name="Picture 1476"/>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467</xdr:row>
      <xdr:rowOff>0</xdr:rowOff>
    </xdr:from>
    <xdr:ext cx="451143" cy="701101"/>
    <xdr:pic>
      <xdr:nvPicPr>
        <xdr:cNvPr id="1478" name="Picture 1477"/>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469</xdr:row>
      <xdr:rowOff>0</xdr:rowOff>
    </xdr:from>
    <xdr:ext cx="451143" cy="701101"/>
    <xdr:pic>
      <xdr:nvPicPr>
        <xdr:cNvPr id="1487" name="Picture 1486"/>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470</xdr:row>
      <xdr:rowOff>0</xdr:rowOff>
    </xdr:from>
    <xdr:ext cx="451143" cy="701101"/>
    <xdr:pic>
      <xdr:nvPicPr>
        <xdr:cNvPr id="1488" name="Picture 1487"/>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470</xdr:row>
      <xdr:rowOff>0</xdr:rowOff>
    </xdr:from>
    <xdr:ext cx="451143" cy="701101"/>
    <xdr:pic>
      <xdr:nvPicPr>
        <xdr:cNvPr id="1489" name="Picture 1488"/>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471</xdr:row>
      <xdr:rowOff>0</xdr:rowOff>
    </xdr:from>
    <xdr:ext cx="451143" cy="701101"/>
    <xdr:pic>
      <xdr:nvPicPr>
        <xdr:cNvPr id="1490" name="Picture 1489"/>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472</xdr:row>
      <xdr:rowOff>0</xdr:rowOff>
    </xdr:from>
    <xdr:ext cx="451143" cy="701101"/>
    <xdr:pic>
      <xdr:nvPicPr>
        <xdr:cNvPr id="1491" name="Picture 1490"/>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473</xdr:row>
      <xdr:rowOff>0</xdr:rowOff>
    </xdr:from>
    <xdr:ext cx="451143" cy="701101"/>
    <xdr:pic>
      <xdr:nvPicPr>
        <xdr:cNvPr id="1492" name="Picture 1491"/>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474</xdr:row>
      <xdr:rowOff>0</xdr:rowOff>
    </xdr:from>
    <xdr:ext cx="451143" cy="701101"/>
    <xdr:pic>
      <xdr:nvPicPr>
        <xdr:cNvPr id="1493" name="Picture 1492"/>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475</xdr:row>
      <xdr:rowOff>0</xdr:rowOff>
    </xdr:from>
    <xdr:ext cx="451143" cy="701101"/>
    <xdr:pic>
      <xdr:nvPicPr>
        <xdr:cNvPr id="1494" name="Picture 1493"/>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477</xdr:row>
      <xdr:rowOff>0</xdr:rowOff>
    </xdr:from>
    <xdr:ext cx="451143" cy="701101"/>
    <xdr:pic>
      <xdr:nvPicPr>
        <xdr:cNvPr id="1499" name="Picture 1498"/>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478</xdr:row>
      <xdr:rowOff>0</xdr:rowOff>
    </xdr:from>
    <xdr:ext cx="451143" cy="701101"/>
    <xdr:pic>
      <xdr:nvPicPr>
        <xdr:cNvPr id="1500" name="Picture 1499"/>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479</xdr:row>
      <xdr:rowOff>0</xdr:rowOff>
    </xdr:from>
    <xdr:ext cx="451143" cy="701101"/>
    <xdr:pic>
      <xdr:nvPicPr>
        <xdr:cNvPr id="1517" name="Picture 1516"/>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480</xdr:row>
      <xdr:rowOff>0</xdr:rowOff>
    </xdr:from>
    <xdr:ext cx="451143" cy="701101"/>
    <xdr:pic>
      <xdr:nvPicPr>
        <xdr:cNvPr id="1518" name="Picture 1517"/>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482</xdr:row>
      <xdr:rowOff>0</xdr:rowOff>
    </xdr:from>
    <xdr:ext cx="451143" cy="701101"/>
    <xdr:pic>
      <xdr:nvPicPr>
        <xdr:cNvPr id="1519" name="Picture 1518"/>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483</xdr:row>
      <xdr:rowOff>0</xdr:rowOff>
    </xdr:from>
    <xdr:ext cx="451143" cy="701101"/>
    <xdr:pic>
      <xdr:nvPicPr>
        <xdr:cNvPr id="1520" name="Picture 1519"/>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484</xdr:row>
      <xdr:rowOff>0</xdr:rowOff>
    </xdr:from>
    <xdr:ext cx="451143" cy="701101"/>
    <xdr:pic>
      <xdr:nvPicPr>
        <xdr:cNvPr id="1521" name="Picture 1520"/>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485</xdr:row>
      <xdr:rowOff>0</xdr:rowOff>
    </xdr:from>
    <xdr:ext cx="451143" cy="701101"/>
    <xdr:pic>
      <xdr:nvPicPr>
        <xdr:cNvPr id="1522" name="Picture 1521"/>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486</xdr:row>
      <xdr:rowOff>0</xdr:rowOff>
    </xdr:from>
    <xdr:ext cx="451143" cy="701101"/>
    <xdr:pic>
      <xdr:nvPicPr>
        <xdr:cNvPr id="1523" name="Picture 1522"/>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487</xdr:row>
      <xdr:rowOff>0</xdr:rowOff>
    </xdr:from>
    <xdr:ext cx="451143" cy="701101"/>
    <xdr:pic>
      <xdr:nvPicPr>
        <xdr:cNvPr id="1524" name="Picture 1523"/>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490</xdr:row>
      <xdr:rowOff>0</xdr:rowOff>
    </xdr:from>
    <xdr:ext cx="451143" cy="701101"/>
    <xdr:pic>
      <xdr:nvPicPr>
        <xdr:cNvPr id="1531" name="Picture 1530"/>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491</xdr:row>
      <xdr:rowOff>0</xdr:rowOff>
    </xdr:from>
    <xdr:ext cx="451143" cy="701101"/>
    <xdr:pic>
      <xdr:nvPicPr>
        <xdr:cNvPr id="1532" name="Picture 1531"/>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494</xdr:row>
      <xdr:rowOff>0</xdr:rowOff>
    </xdr:from>
    <xdr:ext cx="451143" cy="701101"/>
    <xdr:pic>
      <xdr:nvPicPr>
        <xdr:cNvPr id="1533" name="Picture 1532"/>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497</xdr:row>
      <xdr:rowOff>0</xdr:rowOff>
    </xdr:from>
    <xdr:ext cx="451143" cy="701101"/>
    <xdr:pic>
      <xdr:nvPicPr>
        <xdr:cNvPr id="1534" name="Picture 1533"/>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498</xdr:row>
      <xdr:rowOff>0</xdr:rowOff>
    </xdr:from>
    <xdr:ext cx="451143" cy="701101"/>
    <xdr:pic>
      <xdr:nvPicPr>
        <xdr:cNvPr id="1535" name="Picture 1534"/>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499</xdr:row>
      <xdr:rowOff>0</xdr:rowOff>
    </xdr:from>
    <xdr:ext cx="451143" cy="701101"/>
    <xdr:pic>
      <xdr:nvPicPr>
        <xdr:cNvPr id="1536" name="Picture 1535"/>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500</xdr:row>
      <xdr:rowOff>0</xdr:rowOff>
    </xdr:from>
    <xdr:ext cx="451143" cy="701101"/>
    <xdr:pic>
      <xdr:nvPicPr>
        <xdr:cNvPr id="1537" name="Picture 1536"/>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501</xdr:row>
      <xdr:rowOff>0</xdr:rowOff>
    </xdr:from>
    <xdr:ext cx="451143" cy="701101"/>
    <xdr:pic>
      <xdr:nvPicPr>
        <xdr:cNvPr id="1538" name="Picture 1537"/>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502</xdr:row>
      <xdr:rowOff>0</xdr:rowOff>
    </xdr:from>
    <xdr:ext cx="451143" cy="701101"/>
    <xdr:pic>
      <xdr:nvPicPr>
        <xdr:cNvPr id="1539" name="Picture 1538"/>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503</xdr:row>
      <xdr:rowOff>0</xdr:rowOff>
    </xdr:from>
    <xdr:ext cx="451143" cy="701101"/>
    <xdr:pic>
      <xdr:nvPicPr>
        <xdr:cNvPr id="1540" name="Picture 1539"/>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504</xdr:row>
      <xdr:rowOff>0</xdr:rowOff>
    </xdr:from>
    <xdr:ext cx="451143" cy="701101"/>
    <xdr:pic>
      <xdr:nvPicPr>
        <xdr:cNvPr id="1541" name="Picture 1540"/>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505</xdr:row>
      <xdr:rowOff>0</xdr:rowOff>
    </xdr:from>
    <xdr:ext cx="451143" cy="701101"/>
    <xdr:pic>
      <xdr:nvPicPr>
        <xdr:cNvPr id="1542" name="Picture 1541"/>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506</xdr:row>
      <xdr:rowOff>0</xdr:rowOff>
    </xdr:from>
    <xdr:ext cx="451143" cy="701101"/>
    <xdr:pic>
      <xdr:nvPicPr>
        <xdr:cNvPr id="1543" name="Picture 1542"/>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507</xdr:row>
      <xdr:rowOff>0</xdr:rowOff>
    </xdr:from>
    <xdr:ext cx="451143" cy="701101"/>
    <xdr:pic>
      <xdr:nvPicPr>
        <xdr:cNvPr id="1544" name="Picture 1543"/>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508</xdr:row>
      <xdr:rowOff>0</xdr:rowOff>
    </xdr:from>
    <xdr:ext cx="451143" cy="701101"/>
    <xdr:pic>
      <xdr:nvPicPr>
        <xdr:cNvPr id="1545" name="Picture 1544"/>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509</xdr:row>
      <xdr:rowOff>0</xdr:rowOff>
    </xdr:from>
    <xdr:ext cx="451143" cy="701101"/>
    <xdr:pic>
      <xdr:nvPicPr>
        <xdr:cNvPr id="1546" name="Picture 1545"/>
        <xdr:cNvPicPr>
          <a:picLocks noChangeAspect="1"/>
        </xdr:cNvPicPr>
      </xdr:nvPicPr>
      <xdr:blipFill>
        <a:blip xmlns:r="http://schemas.openxmlformats.org/officeDocument/2006/relationships" r:embed="rId1"/>
        <a:stretch>
          <a:fillRect/>
        </a:stretch>
      </xdr:blipFill>
      <xdr:spPr>
        <a:xfrm>
          <a:off x="6011883" y="519792857"/>
          <a:ext cx="451143" cy="701101"/>
        </a:xfrm>
        <a:prstGeom prst="rect">
          <a:avLst/>
        </a:prstGeom>
      </xdr:spPr>
    </xdr:pic>
    <xdr:clientData/>
  </xdr:oneCellAnchor>
  <xdr:oneCellAnchor>
    <xdr:from>
      <xdr:col>4</xdr:col>
      <xdr:colOff>0</xdr:colOff>
      <xdr:row>157</xdr:row>
      <xdr:rowOff>160683</xdr:rowOff>
    </xdr:from>
    <xdr:ext cx="451143" cy="701101"/>
    <xdr:pic>
      <xdr:nvPicPr>
        <xdr:cNvPr id="1133" name="Picture 1132"/>
        <xdr:cNvPicPr>
          <a:picLocks noChangeAspect="1"/>
        </xdr:cNvPicPr>
      </xdr:nvPicPr>
      <xdr:blipFill>
        <a:blip xmlns:r="http://schemas.openxmlformats.org/officeDocument/2006/relationships" r:embed="rId1"/>
        <a:stretch>
          <a:fillRect/>
        </a:stretch>
      </xdr:blipFill>
      <xdr:spPr>
        <a:xfrm>
          <a:off x="6064969" y="280879873"/>
          <a:ext cx="451143" cy="701101"/>
        </a:xfrm>
        <a:prstGeom prst="rect">
          <a:avLst/>
        </a:prstGeom>
      </xdr:spPr>
    </xdr:pic>
    <xdr:clientData/>
  </xdr:oneCellAnchor>
  <xdr:oneCellAnchor>
    <xdr:from>
      <xdr:col>4</xdr:col>
      <xdr:colOff>0</xdr:colOff>
      <xdr:row>157</xdr:row>
      <xdr:rowOff>160683</xdr:rowOff>
    </xdr:from>
    <xdr:ext cx="451143" cy="701101"/>
    <xdr:pic>
      <xdr:nvPicPr>
        <xdr:cNvPr id="1164" name="Picture 1163"/>
        <xdr:cNvPicPr>
          <a:picLocks noChangeAspect="1"/>
        </xdr:cNvPicPr>
      </xdr:nvPicPr>
      <xdr:blipFill>
        <a:blip xmlns:r="http://schemas.openxmlformats.org/officeDocument/2006/relationships" r:embed="rId1"/>
        <a:stretch>
          <a:fillRect/>
        </a:stretch>
      </xdr:blipFill>
      <xdr:spPr>
        <a:xfrm>
          <a:off x="6064969" y="280879873"/>
          <a:ext cx="451143" cy="701101"/>
        </a:xfrm>
        <a:prstGeom prst="rect">
          <a:avLst/>
        </a:prstGeom>
      </xdr:spPr>
    </xdr:pic>
    <xdr:clientData/>
  </xdr:oneCellAnchor>
  <xdr:oneCellAnchor>
    <xdr:from>
      <xdr:col>4</xdr:col>
      <xdr:colOff>0</xdr:colOff>
      <xdr:row>157</xdr:row>
      <xdr:rowOff>160683</xdr:rowOff>
    </xdr:from>
    <xdr:ext cx="451143" cy="701101"/>
    <xdr:pic>
      <xdr:nvPicPr>
        <xdr:cNvPr id="1173" name="Picture 1172"/>
        <xdr:cNvPicPr>
          <a:picLocks noChangeAspect="1"/>
        </xdr:cNvPicPr>
      </xdr:nvPicPr>
      <xdr:blipFill>
        <a:blip xmlns:r="http://schemas.openxmlformats.org/officeDocument/2006/relationships" r:embed="rId1"/>
        <a:stretch>
          <a:fillRect/>
        </a:stretch>
      </xdr:blipFill>
      <xdr:spPr>
        <a:xfrm>
          <a:off x="6064969" y="280879873"/>
          <a:ext cx="451143" cy="701101"/>
        </a:xfrm>
        <a:prstGeom prst="rect">
          <a:avLst/>
        </a:prstGeom>
      </xdr:spPr>
    </xdr:pic>
    <xdr:clientData/>
  </xdr:oneCellAnchor>
  <xdr:oneCellAnchor>
    <xdr:from>
      <xdr:col>4</xdr:col>
      <xdr:colOff>0</xdr:colOff>
      <xdr:row>210</xdr:row>
      <xdr:rowOff>160683</xdr:rowOff>
    </xdr:from>
    <xdr:ext cx="451143" cy="701101"/>
    <xdr:pic>
      <xdr:nvPicPr>
        <xdr:cNvPr id="1174" name="Picture 1173"/>
        <xdr:cNvPicPr>
          <a:picLocks noChangeAspect="1"/>
        </xdr:cNvPicPr>
      </xdr:nvPicPr>
      <xdr:blipFill>
        <a:blip xmlns:r="http://schemas.openxmlformats.org/officeDocument/2006/relationships" r:embed="rId1"/>
        <a:stretch>
          <a:fillRect/>
        </a:stretch>
      </xdr:blipFill>
      <xdr:spPr>
        <a:xfrm>
          <a:off x="6064969" y="321099521"/>
          <a:ext cx="451143" cy="701101"/>
        </a:xfrm>
        <a:prstGeom prst="rect">
          <a:avLst/>
        </a:prstGeom>
      </xdr:spPr>
    </xdr:pic>
    <xdr:clientData/>
  </xdr:oneCellAnchor>
  <xdr:oneCellAnchor>
    <xdr:from>
      <xdr:col>4</xdr:col>
      <xdr:colOff>0</xdr:colOff>
      <xdr:row>211</xdr:row>
      <xdr:rowOff>160683</xdr:rowOff>
    </xdr:from>
    <xdr:ext cx="451143" cy="701101"/>
    <xdr:pic>
      <xdr:nvPicPr>
        <xdr:cNvPr id="1175" name="Picture 1174"/>
        <xdr:cNvPicPr>
          <a:picLocks noChangeAspect="1"/>
        </xdr:cNvPicPr>
      </xdr:nvPicPr>
      <xdr:blipFill>
        <a:blip xmlns:r="http://schemas.openxmlformats.org/officeDocument/2006/relationships" r:embed="rId1"/>
        <a:stretch>
          <a:fillRect/>
        </a:stretch>
      </xdr:blipFill>
      <xdr:spPr>
        <a:xfrm>
          <a:off x="6064969" y="322078852"/>
          <a:ext cx="451143" cy="701101"/>
        </a:xfrm>
        <a:prstGeom prst="rect">
          <a:avLst/>
        </a:prstGeom>
      </xdr:spPr>
    </xdr:pic>
    <xdr:clientData/>
  </xdr:oneCellAnchor>
  <xdr:oneCellAnchor>
    <xdr:from>
      <xdr:col>4</xdr:col>
      <xdr:colOff>0</xdr:colOff>
      <xdr:row>212</xdr:row>
      <xdr:rowOff>160683</xdr:rowOff>
    </xdr:from>
    <xdr:ext cx="451143" cy="701101"/>
    <xdr:pic>
      <xdr:nvPicPr>
        <xdr:cNvPr id="1176" name="Picture 1175"/>
        <xdr:cNvPicPr>
          <a:picLocks noChangeAspect="1"/>
        </xdr:cNvPicPr>
      </xdr:nvPicPr>
      <xdr:blipFill>
        <a:blip xmlns:r="http://schemas.openxmlformats.org/officeDocument/2006/relationships" r:embed="rId1"/>
        <a:stretch>
          <a:fillRect/>
        </a:stretch>
      </xdr:blipFill>
      <xdr:spPr>
        <a:xfrm>
          <a:off x="6064969" y="322078852"/>
          <a:ext cx="451143" cy="701101"/>
        </a:xfrm>
        <a:prstGeom prst="rect">
          <a:avLst/>
        </a:prstGeom>
      </xdr:spPr>
    </xdr:pic>
    <xdr:clientData/>
  </xdr:oneCellAnchor>
  <xdr:oneCellAnchor>
    <xdr:from>
      <xdr:col>4</xdr:col>
      <xdr:colOff>0</xdr:colOff>
      <xdr:row>213</xdr:row>
      <xdr:rowOff>160683</xdr:rowOff>
    </xdr:from>
    <xdr:ext cx="451143" cy="701101"/>
    <xdr:pic>
      <xdr:nvPicPr>
        <xdr:cNvPr id="1177" name="Picture 1176"/>
        <xdr:cNvPicPr>
          <a:picLocks noChangeAspect="1"/>
        </xdr:cNvPicPr>
      </xdr:nvPicPr>
      <xdr:blipFill>
        <a:blip xmlns:r="http://schemas.openxmlformats.org/officeDocument/2006/relationships" r:embed="rId1"/>
        <a:stretch>
          <a:fillRect/>
        </a:stretch>
      </xdr:blipFill>
      <xdr:spPr>
        <a:xfrm>
          <a:off x="6064969" y="322078852"/>
          <a:ext cx="451143" cy="701101"/>
        </a:xfrm>
        <a:prstGeom prst="rect">
          <a:avLst/>
        </a:prstGeom>
      </xdr:spPr>
    </xdr:pic>
    <xdr:clientData/>
  </xdr:oneCellAnchor>
  <xdr:oneCellAnchor>
    <xdr:from>
      <xdr:col>4</xdr:col>
      <xdr:colOff>0</xdr:colOff>
      <xdr:row>214</xdr:row>
      <xdr:rowOff>160683</xdr:rowOff>
    </xdr:from>
    <xdr:ext cx="451143" cy="701101"/>
    <xdr:pic>
      <xdr:nvPicPr>
        <xdr:cNvPr id="1178" name="Picture 1177"/>
        <xdr:cNvPicPr>
          <a:picLocks noChangeAspect="1"/>
        </xdr:cNvPicPr>
      </xdr:nvPicPr>
      <xdr:blipFill>
        <a:blip xmlns:r="http://schemas.openxmlformats.org/officeDocument/2006/relationships" r:embed="rId1"/>
        <a:stretch>
          <a:fillRect/>
        </a:stretch>
      </xdr:blipFill>
      <xdr:spPr>
        <a:xfrm>
          <a:off x="6064969" y="325016845"/>
          <a:ext cx="451143" cy="701101"/>
        </a:xfrm>
        <a:prstGeom prst="rect">
          <a:avLst/>
        </a:prstGeom>
      </xdr:spPr>
    </xdr:pic>
    <xdr:clientData/>
  </xdr:oneCellAnchor>
  <xdr:oneCellAnchor>
    <xdr:from>
      <xdr:col>4</xdr:col>
      <xdr:colOff>0</xdr:colOff>
      <xdr:row>176</xdr:row>
      <xdr:rowOff>160683</xdr:rowOff>
    </xdr:from>
    <xdr:ext cx="451143" cy="701101"/>
    <xdr:pic>
      <xdr:nvPicPr>
        <xdr:cNvPr id="1216" name="Picture 1215"/>
        <xdr:cNvPicPr>
          <a:picLocks noChangeAspect="1"/>
        </xdr:cNvPicPr>
      </xdr:nvPicPr>
      <xdr:blipFill>
        <a:blip xmlns:r="http://schemas.openxmlformats.org/officeDocument/2006/relationships" r:embed="rId1"/>
        <a:stretch>
          <a:fillRect/>
        </a:stretch>
      </xdr:blipFill>
      <xdr:spPr>
        <a:xfrm>
          <a:off x="6064969" y="301969028"/>
          <a:ext cx="451143" cy="701101"/>
        </a:xfrm>
        <a:prstGeom prst="rect">
          <a:avLst/>
        </a:prstGeom>
      </xdr:spPr>
    </xdr:pic>
    <xdr:clientData/>
  </xdr:oneCellAnchor>
  <xdr:oneCellAnchor>
    <xdr:from>
      <xdr:col>4</xdr:col>
      <xdr:colOff>0</xdr:colOff>
      <xdr:row>175</xdr:row>
      <xdr:rowOff>160683</xdr:rowOff>
    </xdr:from>
    <xdr:ext cx="451143" cy="701101"/>
    <xdr:pic>
      <xdr:nvPicPr>
        <xdr:cNvPr id="1220" name="Picture 1219"/>
        <xdr:cNvPicPr>
          <a:picLocks noChangeAspect="1"/>
        </xdr:cNvPicPr>
      </xdr:nvPicPr>
      <xdr:blipFill>
        <a:blip xmlns:r="http://schemas.openxmlformats.org/officeDocument/2006/relationships" r:embed="rId1"/>
        <a:stretch>
          <a:fillRect/>
        </a:stretch>
      </xdr:blipFill>
      <xdr:spPr>
        <a:xfrm>
          <a:off x="6064969" y="301969028"/>
          <a:ext cx="451143" cy="701101"/>
        </a:xfrm>
        <a:prstGeom prst="rect">
          <a:avLst/>
        </a:prstGeom>
      </xdr:spPr>
    </xdr:pic>
    <xdr:clientData/>
  </xdr:oneCellAnchor>
  <xdr:oneCellAnchor>
    <xdr:from>
      <xdr:col>4</xdr:col>
      <xdr:colOff>0</xdr:colOff>
      <xdr:row>199</xdr:row>
      <xdr:rowOff>0</xdr:rowOff>
    </xdr:from>
    <xdr:ext cx="451143" cy="701101"/>
    <xdr:pic>
      <xdr:nvPicPr>
        <xdr:cNvPr id="1221" name="Picture 1220"/>
        <xdr:cNvPicPr>
          <a:picLocks noChangeAspect="1"/>
        </xdr:cNvPicPr>
      </xdr:nvPicPr>
      <xdr:blipFill>
        <a:blip xmlns:r="http://schemas.openxmlformats.org/officeDocument/2006/relationships" r:embed="rId1"/>
        <a:stretch>
          <a:fillRect/>
        </a:stretch>
      </xdr:blipFill>
      <xdr:spPr>
        <a:xfrm>
          <a:off x="6064969" y="311145225"/>
          <a:ext cx="451143" cy="701101"/>
        </a:xfrm>
        <a:prstGeom prst="rect">
          <a:avLst/>
        </a:prstGeom>
      </xdr:spPr>
    </xdr:pic>
    <xdr:clientData/>
  </xdr:oneCellAnchor>
  <xdr:oneCellAnchor>
    <xdr:from>
      <xdr:col>4</xdr:col>
      <xdr:colOff>0</xdr:colOff>
      <xdr:row>199</xdr:row>
      <xdr:rowOff>160683</xdr:rowOff>
    </xdr:from>
    <xdr:ext cx="451143" cy="701101"/>
    <xdr:pic>
      <xdr:nvPicPr>
        <xdr:cNvPr id="1222" name="Picture 1221"/>
        <xdr:cNvPicPr>
          <a:picLocks noChangeAspect="1"/>
        </xdr:cNvPicPr>
      </xdr:nvPicPr>
      <xdr:blipFill>
        <a:blip xmlns:r="http://schemas.openxmlformats.org/officeDocument/2006/relationships" r:embed="rId1"/>
        <a:stretch>
          <a:fillRect/>
        </a:stretch>
      </xdr:blipFill>
      <xdr:spPr>
        <a:xfrm>
          <a:off x="6064969" y="311145225"/>
          <a:ext cx="451143" cy="701101"/>
        </a:xfrm>
        <a:prstGeom prst="rect">
          <a:avLst/>
        </a:prstGeom>
      </xdr:spPr>
    </xdr:pic>
    <xdr:clientData/>
  </xdr:oneCellAnchor>
  <xdr:oneCellAnchor>
    <xdr:from>
      <xdr:col>4</xdr:col>
      <xdr:colOff>0</xdr:colOff>
      <xdr:row>200</xdr:row>
      <xdr:rowOff>160683</xdr:rowOff>
    </xdr:from>
    <xdr:ext cx="451143" cy="701101"/>
    <xdr:pic>
      <xdr:nvPicPr>
        <xdr:cNvPr id="1229" name="Picture 1228"/>
        <xdr:cNvPicPr>
          <a:picLocks noChangeAspect="1"/>
        </xdr:cNvPicPr>
      </xdr:nvPicPr>
      <xdr:blipFill>
        <a:blip xmlns:r="http://schemas.openxmlformats.org/officeDocument/2006/relationships" r:embed="rId1"/>
        <a:stretch>
          <a:fillRect/>
        </a:stretch>
      </xdr:blipFill>
      <xdr:spPr>
        <a:xfrm>
          <a:off x="6064969" y="311145225"/>
          <a:ext cx="451143" cy="701101"/>
        </a:xfrm>
        <a:prstGeom prst="rect">
          <a:avLst/>
        </a:prstGeom>
      </xdr:spPr>
    </xdr:pic>
    <xdr:clientData/>
  </xdr:oneCellAnchor>
  <xdr:oneCellAnchor>
    <xdr:from>
      <xdr:col>4</xdr:col>
      <xdr:colOff>0</xdr:colOff>
      <xdr:row>204</xdr:row>
      <xdr:rowOff>0</xdr:rowOff>
    </xdr:from>
    <xdr:ext cx="451143" cy="701101"/>
    <xdr:pic>
      <xdr:nvPicPr>
        <xdr:cNvPr id="1230" name="Picture 1229"/>
        <xdr:cNvPicPr>
          <a:picLocks noChangeAspect="1"/>
        </xdr:cNvPicPr>
      </xdr:nvPicPr>
      <xdr:blipFill>
        <a:blip xmlns:r="http://schemas.openxmlformats.org/officeDocument/2006/relationships" r:embed="rId1"/>
        <a:stretch>
          <a:fillRect/>
        </a:stretch>
      </xdr:blipFill>
      <xdr:spPr>
        <a:xfrm>
          <a:off x="6064969" y="316846810"/>
          <a:ext cx="451143" cy="701101"/>
        </a:xfrm>
        <a:prstGeom prst="rect">
          <a:avLst/>
        </a:prstGeom>
      </xdr:spPr>
    </xdr:pic>
    <xdr:clientData/>
  </xdr:oneCellAnchor>
  <xdr:oneCellAnchor>
    <xdr:from>
      <xdr:col>4</xdr:col>
      <xdr:colOff>0</xdr:colOff>
      <xdr:row>186</xdr:row>
      <xdr:rowOff>160683</xdr:rowOff>
    </xdr:from>
    <xdr:ext cx="451143" cy="701101"/>
    <xdr:pic>
      <xdr:nvPicPr>
        <xdr:cNvPr id="1231" name="Picture 1230"/>
        <xdr:cNvPicPr>
          <a:picLocks noChangeAspect="1"/>
        </xdr:cNvPicPr>
      </xdr:nvPicPr>
      <xdr:blipFill>
        <a:blip xmlns:r="http://schemas.openxmlformats.org/officeDocument/2006/relationships" r:embed="rId1"/>
        <a:stretch>
          <a:fillRect/>
        </a:stretch>
      </xdr:blipFill>
      <xdr:spPr>
        <a:xfrm>
          <a:off x="6064969" y="311145225"/>
          <a:ext cx="451143" cy="701101"/>
        </a:xfrm>
        <a:prstGeom prst="rect">
          <a:avLst/>
        </a:prstGeom>
      </xdr:spPr>
    </xdr:pic>
    <xdr:clientData/>
  </xdr:oneCellAnchor>
  <xdr:oneCellAnchor>
    <xdr:from>
      <xdr:col>4</xdr:col>
      <xdr:colOff>0</xdr:colOff>
      <xdr:row>187</xdr:row>
      <xdr:rowOff>160683</xdr:rowOff>
    </xdr:from>
    <xdr:ext cx="451143" cy="701101"/>
    <xdr:pic>
      <xdr:nvPicPr>
        <xdr:cNvPr id="1235" name="Picture 1234"/>
        <xdr:cNvPicPr>
          <a:picLocks noChangeAspect="1"/>
        </xdr:cNvPicPr>
      </xdr:nvPicPr>
      <xdr:blipFill>
        <a:blip xmlns:r="http://schemas.openxmlformats.org/officeDocument/2006/relationships" r:embed="rId1"/>
        <a:stretch>
          <a:fillRect/>
        </a:stretch>
      </xdr:blipFill>
      <xdr:spPr>
        <a:xfrm>
          <a:off x="6064969" y="312097725"/>
          <a:ext cx="451143" cy="701101"/>
        </a:xfrm>
        <a:prstGeom prst="rect">
          <a:avLst/>
        </a:prstGeom>
      </xdr:spPr>
    </xdr:pic>
    <xdr:clientData/>
  </xdr:oneCellAnchor>
  <xdr:oneCellAnchor>
    <xdr:from>
      <xdr:col>4</xdr:col>
      <xdr:colOff>0</xdr:colOff>
      <xdr:row>188</xdr:row>
      <xdr:rowOff>160683</xdr:rowOff>
    </xdr:from>
    <xdr:ext cx="451143" cy="701101"/>
    <xdr:pic>
      <xdr:nvPicPr>
        <xdr:cNvPr id="1236" name="Picture 1235"/>
        <xdr:cNvPicPr>
          <a:picLocks noChangeAspect="1"/>
        </xdr:cNvPicPr>
      </xdr:nvPicPr>
      <xdr:blipFill>
        <a:blip xmlns:r="http://schemas.openxmlformats.org/officeDocument/2006/relationships" r:embed="rId1"/>
        <a:stretch>
          <a:fillRect/>
        </a:stretch>
      </xdr:blipFill>
      <xdr:spPr>
        <a:xfrm>
          <a:off x="6064969" y="312097725"/>
          <a:ext cx="451143" cy="701101"/>
        </a:xfrm>
        <a:prstGeom prst="rect">
          <a:avLst/>
        </a:prstGeom>
      </xdr:spPr>
    </xdr:pic>
    <xdr:clientData/>
  </xdr:oneCellAnchor>
  <xdr:oneCellAnchor>
    <xdr:from>
      <xdr:col>4</xdr:col>
      <xdr:colOff>0</xdr:colOff>
      <xdr:row>189</xdr:row>
      <xdr:rowOff>160683</xdr:rowOff>
    </xdr:from>
    <xdr:ext cx="451143" cy="701101"/>
    <xdr:pic>
      <xdr:nvPicPr>
        <xdr:cNvPr id="1237" name="Picture 1236"/>
        <xdr:cNvPicPr>
          <a:picLocks noChangeAspect="1"/>
        </xdr:cNvPicPr>
      </xdr:nvPicPr>
      <xdr:blipFill>
        <a:blip xmlns:r="http://schemas.openxmlformats.org/officeDocument/2006/relationships" r:embed="rId1"/>
        <a:stretch>
          <a:fillRect/>
        </a:stretch>
      </xdr:blipFill>
      <xdr:spPr>
        <a:xfrm>
          <a:off x="6064969" y="312097725"/>
          <a:ext cx="451143" cy="701101"/>
        </a:xfrm>
        <a:prstGeom prst="rect">
          <a:avLst/>
        </a:prstGeom>
      </xdr:spPr>
    </xdr:pic>
    <xdr:clientData/>
  </xdr:oneCellAnchor>
  <xdr:oneCellAnchor>
    <xdr:from>
      <xdr:col>4</xdr:col>
      <xdr:colOff>0</xdr:colOff>
      <xdr:row>190</xdr:row>
      <xdr:rowOff>160683</xdr:rowOff>
    </xdr:from>
    <xdr:ext cx="451143" cy="701101"/>
    <xdr:pic>
      <xdr:nvPicPr>
        <xdr:cNvPr id="1238" name="Picture 1237"/>
        <xdr:cNvPicPr>
          <a:picLocks noChangeAspect="1"/>
        </xdr:cNvPicPr>
      </xdr:nvPicPr>
      <xdr:blipFill>
        <a:blip xmlns:r="http://schemas.openxmlformats.org/officeDocument/2006/relationships" r:embed="rId1"/>
        <a:stretch>
          <a:fillRect/>
        </a:stretch>
      </xdr:blipFill>
      <xdr:spPr>
        <a:xfrm>
          <a:off x="6064969" y="312097725"/>
          <a:ext cx="451143" cy="701101"/>
        </a:xfrm>
        <a:prstGeom prst="rect">
          <a:avLst/>
        </a:prstGeom>
      </xdr:spPr>
    </xdr:pic>
    <xdr:clientData/>
  </xdr:oneCellAnchor>
  <xdr:oneCellAnchor>
    <xdr:from>
      <xdr:col>4</xdr:col>
      <xdr:colOff>0</xdr:colOff>
      <xdr:row>191</xdr:row>
      <xdr:rowOff>160683</xdr:rowOff>
    </xdr:from>
    <xdr:ext cx="451143" cy="701101"/>
    <xdr:pic>
      <xdr:nvPicPr>
        <xdr:cNvPr id="1239" name="Picture 1238"/>
        <xdr:cNvPicPr>
          <a:picLocks noChangeAspect="1"/>
        </xdr:cNvPicPr>
      </xdr:nvPicPr>
      <xdr:blipFill>
        <a:blip xmlns:r="http://schemas.openxmlformats.org/officeDocument/2006/relationships" r:embed="rId1"/>
        <a:stretch>
          <a:fillRect/>
        </a:stretch>
      </xdr:blipFill>
      <xdr:spPr>
        <a:xfrm>
          <a:off x="6064969" y="312097725"/>
          <a:ext cx="451143" cy="701101"/>
        </a:xfrm>
        <a:prstGeom prst="rect">
          <a:avLst/>
        </a:prstGeom>
      </xdr:spPr>
    </xdr:pic>
    <xdr:clientData/>
  </xdr:oneCellAnchor>
  <xdr:oneCellAnchor>
    <xdr:from>
      <xdr:col>4</xdr:col>
      <xdr:colOff>0</xdr:colOff>
      <xdr:row>192</xdr:row>
      <xdr:rowOff>160683</xdr:rowOff>
    </xdr:from>
    <xdr:ext cx="451143" cy="701101"/>
    <xdr:pic>
      <xdr:nvPicPr>
        <xdr:cNvPr id="1240" name="Picture 1239"/>
        <xdr:cNvPicPr>
          <a:picLocks noChangeAspect="1"/>
        </xdr:cNvPicPr>
      </xdr:nvPicPr>
      <xdr:blipFill>
        <a:blip xmlns:r="http://schemas.openxmlformats.org/officeDocument/2006/relationships" r:embed="rId1"/>
        <a:stretch>
          <a:fillRect/>
        </a:stretch>
      </xdr:blipFill>
      <xdr:spPr>
        <a:xfrm>
          <a:off x="6064969" y="312097725"/>
          <a:ext cx="451143" cy="701101"/>
        </a:xfrm>
        <a:prstGeom prst="rect">
          <a:avLst/>
        </a:prstGeom>
      </xdr:spPr>
    </xdr:pic>
    <xdr:clientData/>
  </xdr:oneCellAnchor>
  <xdr:oneCellAnchor>
    <xdr:from>
      <xdr:col>4</xdr:col>
      <xdr:colOff>0</xdr:colOff>
      <xdr:row>193</xdr:row>
      <xdr:rowOff>160683</xdr:rowOff>
    </xdr:from>
    <xdr:ext cx="451143" cy="701101"/>
    <xdr:pic>
      <xdr:nvPicPr>
        <xdr:cNvPr id="1241" name="Picture 1240"/>
        <xdr:cNvPicPr>
          <a:picLocks noChangeAspect="1"/>
        </xdr:cNvPicPr>
      </xdr:nvPicPr>
      <xdr:blipFill>
        <a:blip xmlns:r="http://schemas.openxmlformats.org/officeDocument/2006/relationships" r:embed="rId1"/>
        <a:stretch>
          <a:fillRect/>
        </a:stretch>
      </xdr:blipFill>
      <xdr:spPr>
        <a:xfrm>
          <a:off x="6064969" y="312097725"/>
          <a:ext cx="451143" cy="701101"/>
        </a:xfrm>
        <a:prstGeom prst="rect">
          <a:avLst/>
        </a:prstGeom>
      </xdr:spPr>
    </xdr:pic>
    <xdr:clientData/>
  </xdr:oneCellAnchor>
  <xdr:oneCellAnchor>
    <xdr:from>
      <xdr:col>4</xdr:col>
      <xdr:colOff>0</xdr:colOff>
      <xdr:row>194</xdr:row>
      <xdr:rowOff>160683</xdr:rowOff>
    </xdr:from>
    <xdr:ext cx="451143" cy="701101"/>
    <xdr:pic>
      <xdr:nvPicPr>
        <xdr:cNvPr id="1242" name="Picture 1241"/>
        <xdr:cNvPicPr>
          <a:picLocks noChangeAspect="1"/>
        </xdr:cNvPicPr>
      </xdr:nvPicPr>
      <xdr:blipFill>
        <a:blip xmlns:r="http://schemas.openxmlformats.org/officeDocument/2006/relationships" r:embed="rId1"/>
        <a:stretch>
          <a:fillRect/>
        </a:stretch>
      </xdr:blipFill>
      <xdr:spPr>
        <a:xfrm>
          <a:off x="6064969" y="312097725"/>
          <a:ext cx="451143" cy="701101"/>
        </a:xfrm>
        <a:prstGeom prst="rect">
          <a:avLst/>
        </a:prstGeom>
      </xdr:spPr>
    </xdr:pic>
    <xdr:clientData/>
  </xdr:oneCellAnchor>
  <xdr:oneCellAnchor>
    <xdr:from>
      <xdr:col>4</xdr:col>
      <xdr:colOff>0</xdr:colOff>
      <xdr:row>195</xdr:row>
      <xdr:rowOff>160683</xdr:rowOff>
    </xdr:from>
    <xdr:ext cx="451143" cy="701101"/>
    <xdr:pic>
      <xdr:nvPicPr>
        <xdr:cNvPr id="1243" name="Picture 1242"/>
        <xdr:cNvPicPr>
          <a:picLocks noChangeAspect="1"/>
        </xdr:cNvPicPr>
      </xdr:nvPicPr>
      <xdr:blipFill>
        <a:blip xmlns:r="http://schemas.openxmlformats.org/officeDocument/2006/relationships" r:embed="rId1"/>
        <a:stretch>
          <a:fillRect/>
        </a:stretch>
      </xdr:blipFill>
      <xdr:spPr>
        <a:xfrm>
          <a:off x="6064969" y="312097725"/>
          <a:ext cx="451143" cy="701101"/>
        </a:xfrm>
        <a:prstGeom prst="rect">
          <a:avLst/>
        </a:prstGeom>
      </xdr:spPr>
    </xdr:pic>
    <xdr:clientData/>
  </xdr:oneCellAnchor>
  <xdr:oneCellAnchor>
    <xdr:from>
      <xdr:col>4</xdr:col>
      <xdr:colOff>0</xdr:colOff>
      <xdr:row>196</xdr:row>
      <xdr:rowOff>160683</xdr:rowOff>
    </xdr:from>
    <xdr:ext cx="451143" cy="701101"/>
    <xdr:pic>
      <xdr:nvPicPr>
        <xdr:cNvPr id="1244" name="Picture 1243"/>
        <xdr:cNvPicPr>
          <a:picLocks noChangeAspect="1"/>
        </xdr:cNvPicPr>
      </xdr:nvPicPr>
      <xdr:blipFill>
        <a:blip xmlns:r="http://schemas.openxmlformats.org/officeDocument/2006/relationships" r:embed="rId1"/>
        <a:stretch>
          <a:fillRect/>
        </a:stretch>
      </xdr:blipFill>
      <xdr:spPr>
        <a:xfrm>
          <a:off x="6064969" y="312097725"/>
          <a:ext cx="451143" cy="701101"/>
        </a:xfrm>
        <a:prstGeom prst="rect">
          <a:avLst/>
        </a:prstGeom>
      </xdr:spPr>
    </xdr:pic>
    <xdr:clientData/>
  </xdr:oneCellAnchor>
  <xdr:oneCellAnchor>
    <xdr:from>
      <xdr:col>4</xdr:col>
      <xdr:colOff>0</xdr:colOff>
      <xdr:row>197</xdr:row>
      <xdr:rowOff>160683</xdr:rowOff>
    </xdr:from>
    <xdr:ext cx="451143" cy="701101"/>
    <xdr:pic>
      <xdr:nvPicPr>
        <xdr:cNvPr id="1245" name="Picture 1244"/>
        <xdr:cNvPicPr>
          <a:picLocks noChangeAspect="1"/>
        </xdr:cNvPicPr>
      </xdr:nvPicPr>
      <xdr:blipFill>
        <a:blip xmlns:r="http://schemas.openxmlformats.org/officeDocument/2006/relationships" r:embed="rId1"/>
        <a:stretch>
          <a:fillRect/>
        </a:stretch>
      </xdr:blipFill>
      <xdr:spPr>
        <a:xfrm>
          <a:off x="6064969" y="312097725"/>
          <a:ext cx="451143" cy="701101"/>
        </a:xfrm>
        <a:prstGeom prst="rect">
          <a:avLst/>
        </a:prstGeom>
      </xdr:spPr>
    </xdr:pic>
    <xdr:clientData/>
  </xdr:oneCellAnchor>
  <xdr:oneCellAnchor>
    <xdr:from>
      <xdr:col>4</xdr:col>
      <xdr:colOff>0</xdr:colOff>
      <xdr:row>198</xdr:row>
      <xdr:rowOff>160683</xdr:rowOff>
    </xdr:from>
    <xdr:ext cx="451143" cy="701101"/>
    <xdr:pic>
      <xdr:nvPicPr>
        <xdr:cNvPr id="1246" name="Picture 1245"/>
        <xdr:cNvPicPr>
          <a:picLocks noChangeAspect="1"/>
        </xdr:cNvPicPr>
      </xdr:nvPicPr>
      <xdr:blipFill>
        <a:blip xmlns:r="http://schemas.openxmlformats.org/officeDocument/2006/relationships" r:embed="rId1"/>
        <a:stretch>
          <a:fillRect/>
        </a:stretch>
      </xdr:blipFill>
      <xdr:spPr>
        <a:xfrm>
          <a:off x="6064969" y="312097725"/>
          <a:ext cx="451143" cy="701101"/>
        </a:xfrm>
        <a:prstGeom prst="rect">
          <a:avLst/>
        </a:prstGeom>
      </xdr:spPr>
    </xdr:pic>
    <xdr:clientData/>
  </xdr:oneCellAnchor>
  <xdr:oneCellAnchor>
    <xdr:from>
      <xdr:col>4</xdr:col>
      <xdr:colOff>0</xdr:colOff>
      <xdr:row>204</xdr:row>
      <xdr:rowOff>160683</xdr:rowOff>
    </xdr:from>
    <xdr:ext cx="451143" cy="701101"/>
    <xdr:pic>
      <xdr:nvPicPr>
        <xdr:cNvPr id="1247" name="Picture 1246"/>
        <xdr:cNvPicPr>
          <a:picLocks noChangeAspect="1"/>
        </xdr:cNvPicPr>
      </xdr:nvPicPr>
      <xdr:blipFill>
        <a:blip xmlns:r="http://schemas.openxmlformats.org/officeDocument/2006/relationships" r:embed="rId1"/>
        <a:stretch>
          <a:fillRect/>
        </a:stretch>
      </xdr:blipFill>
      <xdr:spPr>
        <a:xfrm>
          <a:off x="6064969" y="330101317"/>
          <a:ext cx="451143" cy="701101"/>
        </a:xfrm>
        <a:prstGeom prst="rect">
          <a:avLst/>
        </a:prstGeom>
      </xdr:spPr>
    </xdr:pic>
    <xdr:clientData/>
  </xdr:oneCellAnchor>
  <xdr:oneCellAnchor>
    <xdr:from>
      <xdr:col>4</xdr:col>
      <xdr:colOff>0</xdr:colOff>
      <xdr:row>205</xdr:row>
      <xdr:rowOff>160683</xdr:rowOff>
    </xdr:from>
    <xdr:ext cx="451143" cy="701101"/>
    <xdr:pic>
      <xdr:nvPicPr>
        <xdr:cNvPr id="1248" name="Picture 1247"/>
        <xdr:cNvPicPr>
          <a:picLocks noChangeAspect="1"/>
        </xdr:cNvPicPr>
      </xdr:nvPicPr>
      <xdr:blipFill>
        <a:blip xmlns:r="http://schemas.openxmlformats.org/officeDocument/2006/relationships" r:embed="rId1"/>
        <a:stretch>
          <a:fillRect/>
        </a:stretch>
      </xdr:blipFill>
      <xdr:spPr>
        <a:xfrm>
          <a:off x="6064969" y="330101317"/>
          <a:ext cx="451143" cy="701101"/>
        </a:xfrm>
        <a:prstGeom prst="rect">
          <a:avLst/>
        </a:prstGeom>
      </xdr:spPr>
    </xdr:pic>
    <xdr:clientData/>
  </xdr:oneCellAnchor>
  <xdr:oneCellAnchor>
    <xdr:from>
      <xdr:col>4</xdr:col>
      <xdr:colOff>0</xdr:colOff>
      <xdr:row>206</xdr:row>
      <xdr:rowOff>160683</xdr:rowOff>
    </xdr:from>
    <xdr:ext cx="451143" cy="701101"/>
    <xdr:pic>
      <xdr:nvPicPr>
        <xdr:cNvPr id="1249" name="Picture 1248"/>
        <xdr:cNvPicPr>
          <a:picLocks noChangeAspect="1"/>
        </xdr:cNvPicPr>
      </xdr:nvPicPr>
      <xdr:blipFill>
        <a:blip xmlns:r="http://schemas.openxmlformats.org/officeDocument/2006/relationships" r:embed="rId1"/>
        <a:stretch>
          <a:fillRect/>
        </a:stretch>
      </xdr:blipFill>
      <xdr:spPr>
        <a:xfrm>
          <a:off x="6064969" y="330101317"/>
          <a:ext cx="451143" cy="701101"/>
        </a:xfrm>
        <a:prstGeom prst="rect">
          <a:avLst/>
        </a:prstGeom>
      </xdr:spPr>
    </xdr:pic>
    <xdr:clientData/>
  </xdr:oneCellAnchor>
  <xdr:oneCellAnchor>
    <xdr:from>
      <xdr:col>4</xdr:col>
      <xdr:colOff>0</xdr:colOff>
      <xdr:row>177</xdr:row>
      <xdr:rowOff>160683</xdr:rowOff>
    </xdr:from>
    <xdr:ext cx="451143" cy="701101"/>
    <xdr:pic>
      <xdr:nvPicPr>
        <xdr:cNvPr id="1250" name="Picture 1249"/>
        <xdr:cNvPicPr>
          <a:picLocks noChangeAspect="1"/>
        </xdr:cNvPicPr>
      </xdr:nvPicPr>
      <xdr:blipFill>
        <a:blip xmlns:r="http://schemas.openxmlformats.org/officeDocument/2006/relationships" r:embed="rId1"/>
        <a:stretch>
          <a:fillRect/>
        </a:stretch>
      </xdr:blipFill>
      <xdr:spPr>
        <a:xfrm>
          <a:off x="6064969" y="303847197"/>
          <a:ext cx="451143" cy="701101"/>
        </a:xfrm>
        <a:prstGeom prst="rect">
          <a:avLst/>
        </a:prstGeom>
      </xdr:spPr>
    </xdr:pic>
    <xdr:clientData/>
  </xdr:oneCellAnchor>
  <xdr:oneCellAnchor>
    <xdr:from>
      <xdr:col>4</xdr:col>
      <xdr:colOff>0</xdr:colOff>
      <xdr:row>179</xdr:row>
      <xdr:rowOff>160683</xdr:rowOff>
    </xdr:from>
    <xdr:ext cx="451143" cy="701101"/>
    <xdr:pic>
      <xdr:nvPicPr>
        <xdr:cNvPr id="1251" name="Picture 1250"/>
        <xdr:cNvPicPr>
          <a:picLocks noChangeAspect="1"/>
        </xdr:cNvPicPr>
      </xdr:nvPicPr>
      <xdr:blipFill>
        <a:blip xmlns:r="http://schemas.openxmlformats.org/officeDocument/2006/relationships" r:embed="rId1"/>
        <a:stretch>
          <a:fillRect/>
        </a:stretch>
      </xdr:blipFill>
      <xdr:spPr>
        <a:xfrm>
          <a:off x="6064969" y="303847197"/>
          <a:ext cx="451143" cy="701101"/>
        </a:xfrm>
        <a:prstGeom prst="rect">
          <a:avLst/>
        </a:prstGeom>
      </xdr:spPr>
    </xdr:pic>
    <xdr:clientData/>
  </xdr:oneCellAnchor>
  <xdr:oneCellAnchor>
    <xdr:from>
      <xdr:col>4</xdr:col>
      <xdr:colOff>0</xdr:colOff>
      <xdr:row>180</xdr:row>
      <xdr:rowOff>160683</xdr:rowOff>
    </xdr:from>
    <xdr:ext cx="451143" cy="701101"/>
    <xdr:pic>
      <xdr:nvPicPr>
        <xdr:cNvPr id="1252" name="Picture 1251"/>
        <xdr:cNvPicPr>
          <a:picLocks noChangeAspect="1"/>
        </xdr:cNvPicPr>
      </xdr:nvPicPr>
      <xdr:blipFill>
        <a:blip xmlns:r="http://schemas.openxmlformats.org/officeDocument/2006/relationships" r:embed="rId1"/>
        <a:stretch>
          <a:fillRect/>
        </a:stretch>
      </xdr:blipFill>
      <xdr:spPr>
        <a:xfrm>
          <a:off x="6064969" y="303847197"/>
          <a:ext cx="451143" cy="701101"/>
        </a:xfrm>
        <a:prstGeom prst="rect">
          <a:avLst/>
        </a:prstGeom>
      </xdr:spPr>
    </xdr:pic>
    <xdr:clientData/>
  </xdr:oneCellAnchor>
  <xdr:oneCellAnchor>
    <xdr:from>
      <xdr:col>4</xdr:col>
      <xdr:colOff>0</xdr:colOff>
      <xdr:row>217</xdr:row>
      <xdr:rowOff>160683</xdr:rowOff>
    </xdr:from>
    <xdr:ext cx="451143" cy="701101"/>
    <xdr:pic>
      <xdr:nvPicPr>
        <xdr:cNvPr id="1253" name="Picture 1252"/>
        <xdr:cNvPicPr>
          <a:picLocks noChangeAspect="1"/>
        </xdr:cNvPicPr>
      </xdr:nvPicPr>
      <xdr:blipFill>
        <a:blip xmlns:r="http://schemas.openxmlformats.org/officeDocument/2006/relationships" r:embed="rId1"/>
        <a:stretch>
          <a:fillRect/>
        </a:stretch>
      </xdr:blipFill>
      <xdr:spPr>
        <a:xfrm>
          <a:off x="6064969" y="343141176"/>
          <a:ext cx="451143" cy="701101"/>
        </a:xfrm>
        <a:prstGeom prst="rect">
          <a:avLst/>
        </a:prstGeom>
      </xdr:spPr>
    </xdr:pic>
    <xdr:clientData/>
  </xdr:oneCellAnchor>
  <xdr:oneCellAnchor>
    <xdr:from>
      <xdr:col>4</xdr:col>
      <xdr:colOff>0</xdr:colOff>
      <xdr:row>226</xdr:row>
      <xdr:rowOff>160683</xdr:rowOff>
    </xdr:from>
    <xdr:ext cx="451143" cy="701101"/>
    <xdr:pic>
      <xdr:nvPicPr>
        <xdr:cNvPr id="1254" name="Picture 1253"/>
        <xdr:cNvPicPr>
          <a:picLocks noChangeAspect="1"/>
        </xdr:cNvPicPr>
      </xdr:nvPicPr>
      <xdr:blipFill>
        <a:blip xmlns:r="http://schemas.openxmlformats.org/officeDocument/2006/relationships" r:embed="rId1"/>
        <a:stretch>
          <a:fillRect/>
        </a:stretch>
      </xdr:blipFill>
      <xdr:spPr>
        <a:xfrm>
          <a:off x="6064969" y="355067549"/>
          <a:ext cx="451143" cy="701101"/>
        </a:xfrm>
        <a:prstGeom prst="rect">
          <a:avLst/>
        </a:prstGeom>
      </xdr:spPr>
    </xdr:pic>
    <xdr:clientData/>
  </xdr:oneCellAnchor>
  <xdr:oneCellAnchor>
    <xdr:from>
      <xdr:col>4</xdr:col>
      <xdr:colOff>0</xdr:colOff>
      <xdr:row>239</xdr:row>
      <xdr:rowOff>160683</xdr:rowOff>
    </xdr:from>
    <xdr:ext cx="451143" cy="701101"/>
    <xdr:pic>
      <xdr:nvPicPr>
        <xdr:cNvPr id="1256" name="Picture 1255"/>
        <xdr:cNvPicPr>
          <a:picLocks noChangeAspect="1"/>
        </xdr:cNvPicPr>
      </xdr:nvPicPr>
      <xdr:blipFill>
        <a:blip xmlns:r="http://schemas.openxmlformats.org/officeDocument/2006/relationships" r:embed="rId1"/>
        <a:stretch>
          <a:fillRect/>
        </a:stretch>
      </xdr:blipFill>
      <xdr:spPr>
        <a:xfrm>
          <a:off x="6064969" y="369301387"/>
          <a:ext cx="451143" cy="701101"/>
        </a:xfrm>
        <a:prstGeom prst="rect">
          <a:avLst/>
        </a:prstGeom>
      </xdr:spPr>
    </xdr:pic>
    <xdr:clientData/>
  </xdr:oneCellAnchor>
  <xdr:oneCellAnchor>
    <xdr:from>
      <xdr:col>4</xdr:col>
      <xdr:colOff>0</xdr:colOff>
      <xdr:row>240</xdr:row>
      <xdr:rowOff>0</xdr:rowOff>
    </xdr:from>
    <xdr:ext cx="451143" cy="701101"/>
    <xdr:pic>
      <xdr:nvPicPr>
        <xdr:cNvPr id="1257" name="Picture 1256"/>
        <xdr:cNvPicPr>
          <a:picLocks noChangeAspect="1"/>
        </xdr:cNvPicPr>
      </xdr:nvPicPr>
      <xdr:blipFill>
        <a:blip xmlns:r="http://schemas.openxmlformats.org/officeDocument/2006/relationships" r:embed="rId1"/>
        <a:stretch>
          <a:fillRect/>
        </a:stretch>
      </xdr:blipFill>
      <xdr:spPr>
        <a:xfrm>
          <a:off x="6064969" y="370294134"/>
          <a:ext cx="451143" cy="701101"/>
        </a:xfrm>
        <a:prstGeom prst="rect">
          <a:avLst/>
        </a:prstGeom>
      </xdr:spPr>
    </xdr:pic>
    <xdr:clientData/>
  </xdr:oneCellAnchor>
  <xdr:oneCellAnchor>
    <xdr:from>
      <xdr:col>4</xdr:col>
      <xdr:colOff>0</xdr:colOff>
      <xdr:row>240</xdr:row>
      <xdr:rowOff>160683</xdr:rowOff>
    </xdr:from>
    <xdr:ext cx="451143" cy="701101"/>
    <xdr:pic>
      <xdr:nvPicPr>
        <xdr:cNvPr id="1258" name="Picture 1257"/>
        <xdr:cNvPicPr>
          <a:picLocks noChangeAspect="1"/>
        </xdr:cNvPicPr>
      </xdr:nvPicPr>
      <xdr:blipFill>
        <a:blip xmlns:r="http://schemas.openxmlformats.org/officeDocument/2006/relationships" r:embed="rId1"/>
        <a:stretch>
          <a:fillRect/>
        </a:stretch>
      </xdr:blipFill>
      <xdr:spPr>
        <a:xfrm>
          <a:off x="6064969" y="370294134"/>
          <a:ext cx="451143" cy="701101"/>
        </a:xfrm>
        <a:prstGeom prst="rect">
          <a:avLst/>
        </a:prstGeom>
      </xdr:spPr>
    </xdr:pic>
    <xdr:clientData/>
  </xdr:oneCellAnchor>
  <xdr:oneCellAnchor>
    <xdr:from>
      <xdr:col>4</xdr:col>
      <xdr:colOff>0</xdr:colOff>
      <xdr:row>241</xdr:row>
      <xdr:rowOff>160683</xdr:rowOff>
    </xdr:from>
    <xdr:ext cx="451143" cy="701101"/>
    <xdr:pic>
      <xdr:nvPicPr>
        <xdr:cNvPr id="1259" name="Picture 1258"/>
        <xdr:cNvPicPr>
          <a:picLocks noChangeAspect="1"/>
        </xdr:cNvPicPr>
      </xdr:nvPicPr>
      <xdr:blipFill>
        <a:blip xmlns:r="http://schemas.openxmlformats.org/officeDocument/2006/relationships" r:embed="rId1"/>
        <a:stretch>
          <a:fillRect/>
        </a:stretch>
      </xdr:blipFill>
      <xdr:spPr>
        <a:xfrm>
          <a:off x="6064969" y="370294134"/>
          <a:ext cx="451143" cy="701101"/>
        </a:xfrm>
        <a:prstGeom prst="rect">
          <a:avLst/>
        </a:prstGeom>
      </xdr:spPr>
    </xdr:pic>
    <xdr:clientData/>
  </xdr:oneCellAnchor>
  <xdr:oneCellAnchor>
    <xdr:from>
      <xdr:col>4</xdr:col>
      <xdr:colOff>0</xdr:colOff>
      <xdr:row>242</xdr:row>
      <xdr:rowOff>160683</xdr:rowOff>
    </xdr:from>
    <xdr:ext cx="451143" cy="701101"/>
    <xdr:pic>
      <xdr:nvPicPr>
        <xdr:cNvPr id="1260" name="Picture 1259"/>
        <xdr:cNvPicPr>
          <a:picLocks noChangeAspect="1"/>
        </xdr:cNvPicPr>
      </xdr:nvPicPr>
      <xdr:blipFill>
        <a:blip xmlns:r="http://schemas.openxmlformats.org/officeDocument/2006/relationships" r:embed="rId1"/>
        <a:stretch>
          <a:fillRect/>
        </a:stretch>
      </xdr:blipFill>
      <xdr:spPr>
        <a:xfrm>
          <a:off x="6064969" y="370294134"/>
          <a:ext cx="451143" cy="701101"/>
        </a:xfrm>
        <a:prstGeom prst="rect">
          <a:avLst/>
        </a:prstGeom>
      </xdr:spPr>
    </xdr:pic>
    <xdr:clientData/>
  </xdr:oneCellAnchor>
  <xdr:oneCellAnchor>
    <xdr:from>
      <xdr:col>4</xdr:col>
      <xdr:colOff>0</xdr:colOff>
      <xdr:row>243</xdr:row>
      <xdr:rowOff>160683</xdr:rowOff>
    </xdr:from>
    <xdr:ext cx="451143" cy="701101"/>
    <xdr:pic>
      <xdr:nvPicPr>
        <xdr:cNvPr id="1261" name="Picture 1260"/>
        <xdr:cNvPicPr>
          <a:picLocks noChangeAspect="1"/>
        </xdr:cNvPicPr>
      </xdr:nvPicPr>
      <xdr:blipFill>
        <a:blip xmlns:r="http://schemas.openxmlformats.org/officeDocument/2006/relationships" r:embed="rId1"/>
        <a:stretch>
          <a:fillRect/>
        </a:stretch>
      </xdr:blipFill>
      <xdr:spPr>
        <a:xfrm>
          <a:off x="6064969" y="370294134"/>
          <a:ext cx="451143" cy="701101"/>
        </a:xfrm>
        <a:prstGeom prst="rect">
          <a:avLst/>
        </a:prstGeom>
      </xdr:spPr>
    </xdr:pic>
    <xdr:clientData/>
  </xdr:oneCellAnchor>
  <xdr:oneCellAnchor>
    <xdr:from>
      <xdr:col>4</xdr:col>
      <xdr:colOff>0</xdr:colOff>
      <xdr:row>244</xdr:row>
      <xdr:rowOff>160683</xdr:rowOff>
    </xdr:from>
    <xdr:ext cx="451143" cy="701101"/>
    <xdr:pic>
      <xdr:nvPicPr>
        <xdr:cNvPr id="1310" name="Picture 1309"/>
        <xdr:cNvPicPr>
          <a:picLocks noChangeAspect="1"/>
        </xdr:cNvPicPr>
      </xdr:nvPicPr>
      <xdr:blipFill>
        <a:blip xmlns:r="http://schemas.openxmlformats.org/officeDocument/2006/relationships" r:embed="rId1"/>
        <a:stretch>
          <a:fillRect/>
        </a:stretch>
      </xdr:blipFill>
      <xdr:spPr>
        <a:xfrm>
          <a:off x="6064969" y="370294134"/>
          <a:ext cx="451143" cy="701101"/>
        </a:xfrm>
        <a:prstGeom prst="rect">
          <a:avLst/>
        </a:prstGeom>
      </xdr:spPr>
    </xdr:pic>
    <xdr:clientData/>
  </xdr:oneCellAnchor>
  <xdr:oneCellAnchor>
    <xdr:from>
      <xdr:col>4</xdr:col>
      <xdr:colOff>0</xdr:colOff>
      <xdr:row>245</xdr:row>
      <xdr:rowOff>160683</xdr:rowOff>
    </xdr:from>
    <xdr:ext cx="451143" cy="701101"/>
    <xdr:pic>
      <xdr:nvPicPr>
        <xdr:cNvPr id="1311" name="Picture 1310"/>
        <xdr:cNvPicPr>
          <a:picLocks noChangeAspect="1"/>
        </xdr:cNvPicPr>
      </xdr:nvPicPr>
      <xdr:blipFill>
        <a:blip xmlns:r="http://schemas.openxmlformats.org/officeDocument/2006/relationships" r:embed="rId1"/>
        <a:stretch>
          <a:fillRect/>
        </a:stretch>
      </xdr:blipFill>
      <xdr:spPr>
        <a:xfrm>
          <a:off x="6064969" y="370294134"/>
          <a:ext cx="451143" cy="701101"/>
        </a:xfrm>
        <a:prstGeom prst="rect">
          <a:avLst/>
        </a:prstGeom>
      </xdr:spPr>
    </xdr:pic>
    <xdr:clientData/>
  </xdr:oneCellAnchor>
  <xdr:oneCellAnchor>
    <xdr:from>
      <xdr:col>4</xdr:col>
      <xdr:colOff>0</xdr:colOff>
      <xdr:row>246</xdr:row>
      <xdr:rowOff>160683</xdr:rowOff>
    </xdr:from>
    <xdr:ext cx="451143" cy="701101"/>
    <xdr:pic>
      <xdr:nvPicPr>
        <xdr:cNvPr id="1312" name="Picture 1311"/>
        <xdr:cNvPicPr>
          <a:picLocks noChangeAspect="1"/>
        </xdr:cNvPicPr>
      </xdr:nvPicPr>
      <xdr:blipFill>
        <a:blip xmlns:r="http://schemas.openxmlformats.org/officeDocument/2006/relationships" r:embed="rId1"/>
        <a:stretch>
          <a:fillRect/>
        </a:stretch>
      </xdr:blipFill>
      <xdr:spPr>
        <a:xfrm>
          <a:off x="6064969" y="370294134"/>
          <a:ext cx="451143" cy="701101"/>
        </a:xfrm>
        <a:prstGeom prst="rect">
          <a:avLst/>
        </a:prstGeom>
      </xdr:spPr>
    </xdr:pic>
    <xdr:clientData/>
  </xdr:oneCellAnchor>
  <xdr:oneCellAnchor>
    <xdr:from>
      <xdr:col>4</xdr:col>
      <xdr:colOff>0</xdr:colOff>
      <xdr:row>247</xdr:row>
      <xdr:rowOff>160683</xdr:rowOff>
    </xdr:from>
    <xdr:ext cx="451143" cy="701101"/>
    <xdr:pic>
      <xdr:nvPicPr>
        <xdr:cNvPr id="1316" name="Picture 1315"/>
        <xdr:cNvPicPr>
          <a:picLocks noChangeAspect="1"/>
        </xdr:cNvPicPr>
      </xdr:nvPicPr>
      <xdr:blipFill>
        <a:blip xmlns:r="http://schemas.openxmlformats.org/officeDocument/2006/relationships" r:embed="rId1"/>
        <a:stretch>
          <a:fillRect/>
        </a:stretch>
      </xdr:blipFill>
      <xdr:spPr>
        <a:xfrm>
          <a:off x="6064969" y="370294134"/>
          <a:ext cx="451143" cy="701101"/>
        </a:xfrm>
        <a:prstGeom prst="rect">
          <a:avLst/>
        </a:prstGeom>
      </xdr:spPr>
    </xdr:pic>
    <xdr:clientData/>
  </xdr:oneCellAnchor>
  <xdr:oneCellAnchor>
    <xdr:from>
      <xdr:col>4</xdr:col>
      <xdr:colOff>0</xdr:colOff>
      <xdr:row>248</xdr:row>
      <xdr:rowOff>160683</xdr:rowOff>
    </xdr:from>
    <xdr:ext cx="451143" cy="701101"/>
    <xdr:pic>
      <xdr:nvPicPr>
        <xdr:cNvPr id="1317" name="Picture 1316"/>
        <xdr:cNvPicPr>
          <a:picLocks noChangeAspect="1"/>
        </xdr:cNvPicPr>
      </xdr:nvPicPr>
      <xdr:blipFill>
        <a:blip xmlns:r="http://schemas.openxmlformats.org/officeDocument/2006/relationships" r:embed="rId1"/>
        <a:stretch>
          <a:fillRect/>
        </a:stretch>
      </xdr:blipFill>
      <xdr:spPr>
        <a:xfrm>
          <a:off x="6064969" y="370294134"/>
          <a:ext cx="451143" cy="701101"/>
        </a:xfrm>
        <a:prstGeom prst="rect">
          <a:avLst/>
        </a:prstGeom>
      </xdr:spPr>
    </xdr:pic>
    <xdr:clientData/>
  </xdr:oneCellAnchor>
  <xdr:oneCellAnchor>
    <xdr:from>
      <xdr:col>4</xdr:col>
      <xdr:colOff>0</xdr:colOff>
      <xdr:row>251</xdr:row>
      <xdr:rowOff>160683</xdr:rowOff>
    </xdr:from>
    <xdr:ext cx="451143" cy="701101"/>
    <xdr:pic>
      <xdr:nvPicPr>
        <xdr:cNvPr id="1318" name="Picture 1317"/>
        <xdr:cNvPicPr>
          <a:picLocks noChangeAspect="1"/>
        </xdr:cNvPicPr>
      </xdr:nvPicPr>
      <xdr:blipFill>
        <a:blip xmlns:r="http://schemas.openxmlformats.org/officeDocument/2006/relationships" r:embed="rId1"/>
        <a:stretch>
          <a:fillRect/>
        </a:stretch>
      </xdr:blipFill>
      <xdr:spPr>
        <a:xfrm>
          <a:off x="6064969" y="370294134"/>
          <a:ext cx="451143" cy="701101"/>
        </a:xfrm>
        <a:prstGeom prst="rect">
          <a:avLst/>
        </a:prstGeom>
      </xdr:spPr>
    </xdr:pic>
    <xdr:clientData/>
  </xdr:oneCellAnchor>
  <xdr:oneCellAnchor>
    <xdr:from>
      <xdr:col>4</xdr:col>
      <xdr:colOff>0</xdr:colOff>
      <xdr:row>262</xdr:row>
      <xdr:rowOff>160683</xdr:rowOff>
    </xdr:from>
    <xdr:ext cx="451143" cy="701101"/>
    <xdr:pic>
      <xdr:nvPicPr>
        <xdr:cNvPr id="1319" name="Picture 1318"/>
        <xdr:cNvPicPr>
          <a:picLocks noChangeAspect="1"/>
        </xdr:cNvPicPr>
      </xdr:nvPicPr>
      <xdr:blipFill>
        <a:blip xmlns:r="http://schemas.openxmlformats.org/officeDocument/2006/relationships" r:embed="rId1"/>
        <a:stretch>
          <a:fillRect/>
        </a:stretch>
      </xdr:blipFill>
      <xdr:spPr>
        <a:xfrm>
          <a:off x="6064969" y="370294134"/>
          <a:ext cx="451143" cy="701101"/>
        </a:xfrm>
        <a:prstGeom prst="rect">
          <a:avLst/>
        </a:prstGeom>
      </xdr:spPr>
    </xdr:pic>
    <xdr:clientData/>
  </xdr:oneCellAnchor>
  <xdr:oneCellAnchor>
    <xdr:from>
      <xdr:col>4</xdr:col>
      <xdr:colOff>0</xdr:colOff>
      <xdr:row>263</xdr:row>
      <xdr:rowOff>160683</xdr:rowOff>
    </xdr:from>
    <xdr:ext cx="451143" cy="701101"/>
    <xdr:pic>
      <xdr:nvPicPr>
        <xdr:cNvPr id="1320" name="Picture 1319"/>
        <xdr:cNvPicPr>
          <a:picLocks noChangeAspect="1"/>
        </xdr:cNvPicPr>
      </xdr:nvPicPr>
      <xdr:blipFill>
        <a:blip xmlns:r="http://schemas.openxmlformats.org/officeDocument/2006/relationships" r:embed="rId1"/>
        <a:stretch>
          <a:fillRect/>
        </a:stretch>
      </xdr:blipFill>
      <xdr:spPr>
        <a:xfrm>
          <a:off x="6064969" y="370294134"/>
          <a:ext cx="451143" cy="701101"/>
        </a:xfrm>
        <a:prstGeom prst="rect">
          <a:avLst/>
        </a:prstGeom>
      </xdr:spPr>
    </xdr:pic>
    <xdr:clientData/>
  </xdr:oneCellAnchor>
  <xdr:oneCellAnchor>
    <xdr:from>
      <xdr:col>4</xdr:col>
      <xdr:colOff>0</xdr:colOff>
      <xdr:row>252</xdr:row>
      <xdr:rowOff>160683</xdr:rowOff>
    </xdr:from>
    <xdr:ext cx="451143" cy="701101"/>
    <xdr:pic>
      <xdr:nvPicPr>
        <xdr:cNvPr id="1321" name="Picture 1320"/>
        <xdr:cNvPicPr>
          <a:picLocks noChangeAspect="1"/>
        </xdr:cNvPicPr>
      </xdr:nvPicPr>
      <xdr:blipFill>
        <a:blip xmlns:r="http://schemas.openxmlformats.org/officeDocument/2006/relationships" r:embed="rId1"/>
        <a:stretch>
          <a:fillRect/>
        </a:stretch>
      </xdr:blipFill>
      <xdr:spPr>
        <a:xfrm>
          <a:off x="6064969" y="381938782"/>
          <a:ext cx="451143" cy="701101"/>
        </a:xfrm>
        <a:prstGeom prst="rect">
          <a:avLst/>
        </a:prstGeom>
      </xdr:spPr>
    </xdr:pic>
    <xdr:clientData/>
  </xdr:oneCellAnchor>
  <xdr:oneCellAnchor>
    <xdr:from>
      <xdr:col>4</xdr:col>
      <xdr:colOff>0</xdr:colOff>
      <xdr:row>253</xdr:row>
      <xdr:rowOff>160683</xdr:rowOff>
    </xdr:from>
    <xdr:ext cx="451143" cy="701101"/>
    <xdr:pic>
      <xdr:nvPicPr>
        <xdr:cNvPr id="1612" name="Picture 1611"/>
        <xdr:cNvPicPr>
          <a:picLocks noChangeAspect="1"/>
        </xdr:cNvPicPr>
      </xdr:nvPicPr>
      <xdr:blipFill>
        <a:blip xmlns:r="http://schemas.openxmlformats.org/officeDocument/2006/relationships" r:embed="rId1"/>
        <a:stretch>
          <a:fillRect/>
        </a:stretch>
      </xdr:blipFill>
      <xdr:spPr>
        <a:xfrm>
          <a:off x="6064969" y="382931528"/>
          <a:ext cx="451143" cy="701101"/>
        </a:xfrm>
        <a:prstGeom prst="rect">
          <a:avLst/>
        </a:prstGeom>
      </xdr:spPr>
    </xdr:pic>
    <xdr:clientData/>
  </xdr:oneCellAnchor>
  <xdr:oneCellAnchor>
    <xdr:from>
      <xdr:col>4</xdr:col>
      <xdr:colOff>0</xdr:colOff>
      <xdr:row>254</xdr:row>
      <xdr:rowOff>160683</xdr:rowOff>
    </xdr:from>
    <xdr:ext cx="451143" cy="701101"/>
    <xdr:pic>
      <xdr:nvPicPr>
        <xdr:cNvPr id="1613" name="Picture 1612"/>
        <xdr:cNvPicPr>
          <a:picLocks noChangeAspect="1"/>
        </xdr:cNvPicPr>
      </xdr:nvPicPr>
      <xdr:blipFill>
        <a:blip xmlns:r="http://schemas.openxmlformats.org/officeDocument/2006/relationships" r:embed="rId1"/>
        <a:stretch>
          <a:fillRect/>
        </a:stretch>
      </xdr:blipFill>
      <xdr:spPr>
        <a:xfrm>
          <a:off x="6064969" y="382931528"/>
          <a:ext cx="451143" cy="701101"/>
        </a:xfrm>
        <a:prstGeom prst="rect">
          <a:avLst/>
        </a:prstGeom>
      </xdr:spPr>
    </xdr:pic>
    <xdr:clientData/>
  </xdr:oneCellAnchor>
  <xdr:oneCellAnchor>
    <xdr:from>
      <xdr:col>4</xdr:col>
      <xdr:colOff>0</xdr:colOff>
      <xdr:row>255</xdr:row>
      <xdr:rowOff>160683</xdr:rowOff>
    </xdr:from>
    <xdr:ext cx="451143" cy="701101"/>
    <xdr:pic>
      <xdr:nvPicPr>
        <xdr:cNvPr id="1614" name="Picture 1613"/>
        <xdr:cNvPicPr>
          <a:picLocks noChangeAspect="1"/>
        </xdr:cNvPicPr>
      </xdr:nvPicPr>
      <xdr:blipFill>
        <a:blip xmlns:r="http://schemas.openxmlformats.org/officeDocument/2006/relationships" r:embed="rId1"/>
        <a:stretch>
          <a:fillRect/>
        </a:stretch>
      </xdr:blipFill>
      <xdr:spPr>
        <a:xfrm>
          <a:off x="6064969" y="382931528"/>
          <a:ext cx="451143" cy="701101"/>
        </a:xfrm>
        <a:prstGeom prst="rect">
          <a:avLst/>
        </a:prstGeom>
      </xdr:spPr>
    </xdr:pic>
    <xdr:clientData/>
  </xdr:oneCellAnchor>
  <xdr:oneCellAnchor>
    <xdr:from>
      <xdr:col>4</xdr:col>
      <xdr:colOff>0</xdr:colOff>
      <xdr:row>256</xdr:row>
      <xdr:rowOff>160683</xdr:rowOff>
    </xdr:from>
    <xdr:ext cx="451143" cy="701101"/>
    <xdr:pic>
      <xdr:nvPicPr>
        <xdr:cNvPr id="1615" name="Picture 1614"/>
        <xdr:cNvPicPr>
          <a:picLocks noChangeAspect="1"/>
        </xdr:cNvPicPr>
      </xdr:nvPicPr>
      <xdr:blipFill>
        <a:blip xmlns:r="http://schemas.openxmlformats.org/officeDocument/2006/relationships" r:embed="rId1"/>
        <a:stretch>
          <a:fillRect/>
        </a:stretch>
      </xdr:blipFill>
      <xdr:spPr>
        <a:xfrm>
          <a:off x="6064969" y="382931528"/>
          <a:ext cx="451143" cy="701101"/>
        </a:xfrm>
        <a:prstGeom prst="rect">
          <a:avLst/>
        </a:prstGeom>
      </xdr:spPr>
    </xdr:pic>
    <xdr:clientData/>
  </xdr:oneCellAnchor>
  <xdr:oneCellAnchor>
    <xdr:from>
      <xdr:col>4</xdr:col>
      <xdr:colOff>0</xdr:colOff>
      <xdr:row>257</xdr:row>
      <xdr:rowOff>160683</xdr:rowOff>
    </xdr:from>
    <xdr:ext cx="451143" cy="701101"/>
    <xdr:pic>
      <xdr:nvPicPr>
        <xdr:cNvPr id="1616" name="Picture 1615"/>
        <xdr:cNvPicPr>
          <a:picLocks noChangeAspect="1"/>
        </xdr:cNvPicPr>
      </xdr:nvPicPr>
      <xdr:blipFill>
        <a:blip xmlns:r="http://schemas.openxmlformats.org/officeDocument/2006/relationships" r:embed="rId1"/>
        <a:stretch>
          <a:fillRect/>
        </a:stretch>
      </xdr:blipFill>
      <xdr:spPr>
        <a:xfrm>
          <a:off x="6064969" y="382931528"/>
          <a:ext cx="451143" cy="701101"/>
        </a:xfrm>
        <a:prstGeom prst="rect">
          <a:avLst/>
        </a:prstGeom>
      </xdr:spPr>
    </xdr:pic>
    <xdr:clientData/>
  </xdr:oneCellAnchor>
  <xdr:oneCellAnchor>
    <xdr:from>
      <xdr:col>4</xdr:col>
      <xdr:colOff>0</xdr:colOff>
      <xdr:row>258</xdr:row>
      <xdr:rowOff>160683</xdr:rowOff>
    </xdr:from>
    <xdr:ext cx="451143" cy="701101"/>
    <xdr:pic>
      <xdr:nvPicPr>
        <xdr:cNvPr id="1617" name="Picture 1616"/>
        <xdr:cNvPicPr>
          <a:picLocks noChangeAspect="1"/>
        </xdr:cNvPicPr>
      </xdr:nvPicPr>
      <xdr:blipFill>
        <a:blip xmlns:r="http://schemas.openxmlformats.org/officeDocument/2006/relationships" r:embed="rId1"/>
        <a:stretch>
          <a:fillRect/>
        </a:stretch>
      </xdr:blipFill>
      <xdr:spPr>
        <a:xfrm>
          <a:off x="6064969" y="382931528"/>
          <a:ext cx="451143" cy="701101"/>
        </a:xfrm>
        <a:prstGeom prst="rect">
          <a:avLst/>
        </a:prstGeom>
      </xdr:spPr>
    </xdr:pic>
    <xdr:clientData/>
  </xdr:oneCellAnchor>
  <xdr:oneCellAnchor>
    <xdr:from>
      <xdr:col>4</xdr:col>
      <xdr:colOff>0</xdr:colOff>
      <xdr:row>259</xdr:row>
      <xdr:rowOff>160683</xdr:rowOff>
    </xdr:from>
    <xdr:ext cx="451143" cy="701101"/>
    <xdr:pic>
      <xdr:nvPicPr>
        <xdr:cNvPr id="1618" name="Picture 1617"/>
        <xdr:cNvPicPr>
          <a:picLocks noChangeAspect="1"/>
        </xdr:cNvPicPr>
      </xdr:nvPicPr>
      <xdr:blipFill>
        <a:blip xmlns:r="http://schemas.openxmlformats.org/officeDocument/2006/relationships" r:embed="rId1"/>
        <a:stretch>
          <a:fillRect/>
        </a:stretch>
      </xdr:blipFill>
      <xdr:spPr>
        <a:xfrm>
          <a:off x="6064969" y="382931528"/>
          <a:ext cx="451143" cy="701101"/>
        </a:xfrm>
        <a:prstGeom prst="rect">
          <a:avLst/>
        </a:prstGeom>
      </xdr:spPr>
    </xdr:pic>
    <xdr:clientData/>
  </xdr:oneCellAnchor>
  <xdr:oneCellAnchor>
    <xdr:from>
      <xdr:col>4</xdr:col>
      <xdr:colOff>0</xdr:colOff>
      <xdr:row>260</xdr:row>
      <xdr:rowOff>160683</xdr:rowOff>
    </xdr:from>
    <xdr:ext cx="451143" cy="701101"/>
    <xdr:pic>
      <xdr:nvPicPr>
        <xdr:cNvPr id="1619" name="Picture 1618"/>
        <xdr:cNvPicPr>
          <a:picLocks noChangeAspect="1"/>
        </xdr:cNvPicPr>
      </xdr:nvPicPr>
      <xdr:blipFill>
        <a:blip xmlns:r="http://schemas.openxmlformats.org/officeDocument/2006/relationships" r:embed="rId1"/>
        <a:stretch>
          <a:fillRect/>
        </a:stretch>
      </xdr:blipFill>
      <xdr:spPr>
        <a:xfrm>
          <a:off x="6064969" y="382931528"/>
          <a:ext cx="451143" cy="701101"/>
        </a:xfrm>
        <a:prstGeom prst="rect">
          <a:avLst/>
        </a:prstGeom>
      </xdr:spPr>
    </xdr:pic>
    <xdr:clientData/>
  </xdr:oneCellAnchor>
  <xdr:oneCellAnchor>
    <xdr:from>
      <xdr:col>4</xdr:col>
      <xdr:colOff>0</xdr:colOff>
      <xdr:row>261</xdr:row>
      <xdr:rowOff>160683</xdr:rowOff>
    </xdr:from>
    <xdr:ext cx="451143" cy="701101"/>
    <xdr:pic>
      <xdr:nvPicPr>
        <xdr:cNvPr id="1620" name="Picture 1619"/>
        <xdr:cNvPicPr>
          <a:picLocks noChangeAspect="1"/>
        </xdr:cNvPicPr>
      </xdr:nvPicPr>
      <xdr:blipFill>
        <a:blip xmlns:r="http://schemas.openxmlformats.org/officeDocument/2006/relationships" r:embed="rId1"/>
        <a:stretch>
          <a:fillRect/>
        </a:stretch>
      </xdr:blipFill>
      <xdr:spPr>
        <a:xfrm>
          <a:off x="6064969" y="382931528"/>
          <a:ext cx="451143" cy="701101"/>
        </a:xfrm>
        <a:prstGeom prst="rect">
          <a:avLst/>
        </a:prstGeom>
      </xdr:spPr>
    </xdr:pic>
    <xdr:clientData/>
  </xdr:oneCellAnchor>
  <xdr:oneCellAnchor>
    <xdr:from>
      <xdr:col>4</xdr:col>
      <xdr:colOff>0</xdr:colOff>
      <xdr:row>262</xdr:row>
      <xdr:rowOff>160683</xdr:rowOff>
    </xdr:from>
    <xdr:ext cx="451143" cy="701101"/>
    <xdr:pic>
      <xdr:nvPicPr>
        <xdr:cNvPr id="1621" name="Picture 1620"/>
        <xdr:cNvPicPr>
          <a:picLocks noChangeAspect="1"/>
        </xdr:cNvPicPr>
      </xdr:nvPicPr>
      <xdr:blipFill>
        <a:blip xmlns:r="http://schemas.openxmlformats.org/officeDocument/2006/relationships" r:embed="rId1"/>
        <a:stretch>
          <a:fillRect/>
        </a:stretch>
      </xdr:blipFill>
      <xdr:spPr>
        <a:xfrm>
          <a:off x="6064969" y="382931528"/>
          <a:ext cx="451143" cy="701101"/>
        </a:xfrm>
        <a:prstGeom prst="rect">
          <a:avLst/>
        </a:prstGeom>
      </xdr:spPr>
    </xdr:pic>
    <xdr:clientData/>
  </xdr:oneCellAnchor>
  <xdr:oneCellAnchor>
    <xdr:from>
      <xdr:col>4</xdr:col>
      <xdr:colOff>0</xdr:colOff>
      <xdr:row>263</xdr:row>
      <xdr:rowOff>160683</xdr:rowOff>
    </xdr:from>
    <xdr:ext cx="451143" cy="701101"/>
    <xdr:pic>
      <xdr:nvPicPr>
        <xdr:cNvPr id="1622" name="Picture 1621"/>
        <xdr:cNvPicPr>
          <a:picLocks noChangeAspect="1"/>
        </xdr:cNvPicPr>
      </xdr:nvPicPr>
      <xdr:blipFill>
        <a:blip xmlns:r="http://schemas.openxmlformats.org/officeDocument/2006/relationships" r:embed="rId1"/>
        <a:stretch>
          <a:fillRect/>
        </a:stretch>
      </xdr:blipFill>
      <xdr:spPr>
        <a:xfrm>
          <a:off x="6064969" y="382931528"/>
          <a:ext cx="451143" cy="701101"/>
        </a:xfrm>
        <a:prstGeom prst="rect">
          <a:avLst/>
        </a:prstGeom>
      </xdr:spPr>
    </xdr:pic>
    <xdr:clientData/>
  </xdr:oneCellAnchor>
  <xdr:oneCellAnchor>
    <xdr:from>
      <xdr:col>4</xdr:col>
      <xdr:colOff>0</xdr:colOff>
      <xdr:row>264</xdr:row>
      <xdr:rowOff>160683</xdr:rowOff>
    </xdr:from>
    <xdr:ext cx="451143" cy="701101"/>
    <xdr:pic>
      <xdr:nvPicPr>
        <xdr:cNvPr id="1623" name="Picture 1622"/>
        <xdr:cNvPicPr>
          <a:picLocks noChangeAspect="1"/>
        </xdr:cNvPicPr>
      </xdr:nvPicPr>
      <xdr:blipFill>
        <a:blip xmlns:r="http://schemas.openxmlformats.org/officeDocument/2006/relationships" r:embed="rId1"/>
        <a:stretch>
          <a:fillRect/>
        </a:stretch>
      </xdr:blipFill>
      <xdr:spPr>
        <a:xfrm>
          <a:off x="6064969" y="382931528"/>
          <a:ext cx="451143" cy="701101"/>
        </a:xfrm>
        <a:prstGeom prst="rect">
          <a:avLst/>
        </a:prstGeom>
      </xdr:spPr>
    </xdr:pic>
    <xdr:clientData/>
  </xdr:oneCellAnchor>
  <xdr:oneCellAnchor>
    <xdr:from>
      <xdr:col>4</xdr:col>
      <xdr:colOff>0</xdr:colOff>
      <xdr:row>265</xdr:row>
      <xdr:rowOff>160683</xdr:rowOff>
    </xdr:from>
    <xdr:ext cx="451143" cy="701101"/>
    <xdr:pic>
      <xdr:nvPicPr>
        <xdr:cNvPr id="1624" name="Picture 1623"/>
        <xdr:cNvPicPr>
          <a:picLocks noChangeAspect="1"/>
        </xdr:cNvPicPr>
      </xdr:nvPicPr>
      <xdr:blipFill>
        <a:blip xmlns:r="http://schemas.openxmlformats.org/officeDocument/2006/relationships" r:embed="rId1"/>
        <a:stretch>
          <a:fillRect/>
        </a:stretch>
      </xdr:blipFill>
      <xdr:spPr>
        <a:xfrm>
          <a:off x="6064969" y="382931528"/>
          <a:ext cx="451143" cy="701101"/>
        </a:xfrm>
        <a:prstGeom prst="rect">
          <a:avLst/>
        </a:prstGeom>
      </xdr:spPr>
    </xdr:pic>
    <xdr:clientData/>
  </xdr:oneCellAnchor>
  <xdr:oneCellAnchor>
    <xdr:from>
      <xdr:col>4</xdr:col>
      <xdr:colOff>0</xdr:colOff>
      <xdr:row>266</xdr:row>
      <xdr:rowOff>160683</xdr:rowOff>
    </xdr:from>
    <xdr:ext cx="451143" cy="701101"/>
    <xdr:pic>
      <xdr:nvPicPr>
        <xdr:cNvPr id="1625" name="Picture 1624"/>
        <xdr:cNvPicPr>
          <a:picLocks noChangeAspect="1"/>
        </xdr:cNvPicPr>
      </xdr:nvPicPr>
      <xdr:blipFill>
        <a:blip xmlns:r="http://schemas.openxmlformats.org/officeDocument/2006/relationships" r:embed="rId1"/>
        <a:stretch>
          <a:fillRect/>
        </a:stretch>
      </xdr:blipFill>
      <xdr:spPr>
        <a:xfrm>
          <a:off x="6064969" y="382931528"/>
          <a:ext cx="451143" cy="701101"/>
        </a:xfrm>
        <a:prstGeom prst="rect">
          <a:avLst/>
        </a:prstGeom>
      </xdr:spPr>
    </xdr:pic>
    <xdr:clientData/>
  </xdr:oneCellAnchor>
  <xdr:oneCellAnchor>
    <xdr:from>
      <xdr:col>4</xdr:col>
      <xdr:colOff>0</xdr:colOff>
      <xdr:row>268</xdr:row>
      <xdr:rowOff>160683</xdr:rowOff>
    </xdr:from>
    <xdr:ext cx="451143" cy="701101"/>
    <xdr:pic>
      <xdr:nvPicPr>
        <xdr:cNvPr id="1626" name="Picture 1625"/>
        <xdr:cNvPicPr>
          <a:picLocks noChangeAspect="1"/>
        </xdr:cNvPicPr>
      </xdr:nvPicPr>
      <xdr:blipFill>
        <a:blip xmlns:r="http://schemas.openxmlformats.org/officeDocument/2006/relationships" r:embed="rId1"/>
        <a:stretch>
          <a:fillRect/>
        </a:stretch>
      </xdr:blipFill>
      <xdr:spPr>
        <a:xfrm>
          <a:off x="6064969" y="382931528"/>
          <a:ext cx="451143" cy="701101"/>
        </a:xfrm>
        <a:prstGeom prst="rect">
          <a:avLst/>
        </a:prstGeom>
      </xdr:spPr>
    </xdr:pic>
    <xdr:clientData/>
  </xdr:oneCellAnchor>
  <xdr:oneCellAnchor>
    <xdr:from>
      <xdr:col>4</xdr:col>
      <xdr:colOff>0</xdr:colOff>
      <xdr:row>267</xdr:row>
      <xdr:rowOff>160683</xdr:rowOff>
    </xdr:from>
    <xdr:ext cx="451143" cy="701101"/>
    <xdr:pic>
      <xdr:nvPicPr>
        <xdr:cNvPr id="1627" name="Picture 1626"/>
        <xdr:cNvPicPr>
          <a:picLocks noChangeAspect="1"/>
        </xdr:cNvPicPr>
      </xdr:nvPicPr>
      <xdr:blipFill>
        <a:blip xmlns:r="http://schemas.openxmlformats.org/officeDocument/2006/relationships" r:embed="rId1"/>
        <a:stretch>
          <a:fillRect/>
        </a:stretch>
      </xdr:blipFill>
      <xdr:spPr>
        <a:xfrm>
          <a:off x="6064969" y="398641070"/>
          <a:ext cx="451143" cy="701101"/>
        </a:xfrm>
        <a:prstGeom prst="rect">
          <a:avLst/>
        </a:prstGeom>
      </xdr:spPr>
    </xdr:pic>
    <xdr:clientData/>
  </xdr:oneCellAnchor>
  <xdr:oneCellAnchor>
    <xdr:from>
      <xdr:col>4</xdr:col>
      <xdr:colOff>0</xdr:colOff>
      <xdr:row>267</xdr:row>
      <xdr:rowOff>160683</xdr:rowOff>
    </xdr:from>
    <xdr:ext cx="451143" cy="701101"/>
    <xdr:pic>
      <xdr:nvPicPr>
        <xdr:cNvPr id="1628" name="Picture 1627"/>
        <xdr:cNvPicPr>
          <a:picLocks noChangeAspect="1"/>
        </xdr:cNvPicPr>
      </xdr:nvPicPr>
      <xdr:blipFill>
        <a:blip xmlns:r="http://schemas.openxmlformats.org/officeDocument/2006/relationships" r:embed="rId1"/>
        <a:stretch>
          <a:fillRect/>
        </a:stretch>
      </xdr:blipFill>
      <xdr:spPr>
        <a:xfrm>
          <a:off x="6064969" y="398641070"/>
          <a:ext cx="451143" cy="701101"/>
        </a:xfrm>
        <a:prstGeom prst="rect">
          <a:avLst/>
        </a:prstGeom>
      </xdr:spPr>
    </xdr:pic>
    <xdr:clientData/>
  </xdr:oneCellAnchor>
  <xdr:oneCellAnchor>
    <xdr:from>
      <xdr:col>4</xdr:col>
      <xdr:colOff>0</xdr:colOff>
      <xdr:row>272</xdr:row>
      <xdr:rowOff>160683</xdr:rowOff>
    </xdr:from>
    <xdr:ext cx="451143" cy="701101"/>
    <xdr:pic>
      <xdr:nvPicPr>
        <xdr:cNvPr id="1629" name="Picture 1628"/>
        <xdr:cNvPicPr>
          <a:picLocks noChangeAspect="1"/>
        </xdr:cNvPicPr>
      </xdr:nvPicPr>
      <xdr:blipFill>
        <a:blip xmlns:r="http://schemas.openxmlformats.org/officeDocument/2006/relationships" r:embed="rId1"/>
        <a:stretch>
          <a:fillRect/>
        </a:stretch>
      </xdr:blipFill>
      <xdr:spPr>
        <a:xfrm>
          <a:off x="6064969" y="400277760"/>
          <a:ext cx="451143" cy="701101"/>
        </a:xfrm>
        <a:prstGeom prst="rect">
          <a:avLst/>
        </a:prstGeom>
      </xdr:spPr>
    </xdr:pic>
    <xdr:clientData/>
  </xdr:oneCellAnchor>
  <xdr:oneCellAnchor>
    <xdr:from>
      <xdr:col>4</xdr:col>
      <xdr:colOff>0</xdr:colOff>
      <xdr:row>282</xdr:row>
      <xdr:rowOff>160683</xdr:rowOff>
    </xdr:from>
    <xdr:ext cx="451143" cy="701101"/>
    <xdr:pic>
      <xdr:nvPicPr>
        <xdr:cNvPr id="1633" name="Picture 1632"/>
        <xdr:cNvPicPr>
          <a:picLocks noChangeAspect="1"/>
        </xdr:cNvPicPr>
      </xdr:nvPicPr>
      <xdr:blipFill>
        <a:blip xmlns:r="http://schemas.openxmlformats.org/officeDocument/2006/relationships" r:embed="rId1"/>
        <a:stretch>
          <a:fillRect/>
        </a:stretch>
      </xdr:blipFill>
      <xdr:spPr>
        <a:xfrm>
          <a:off x="6064969" y="406180577"/>
          <a:ext cx="451143" cy="701101"/>
        </a:xfrm>
        <a:prstGeom prst="rect">
          <a:avLst/>
        </a:prstGeom>
      </xdr:spPr>
    </xdr:pic>
    <xdr:clientData/>
  </xdr:oneCellAnchor>
  <xdr:oneCellAnchor>
    <xdr:from>
      <xdr:col>4</xdr:col>
      <xdr:colOff>0</xdr:colOff>
      <xdr:row>282</xdr:row>
      <xdr:rowOff>160683</xdr:rowOff>
    </xdr:from>
    <xdr:ext cx="451143" cy="701101"/>
    <xdr:pic>
      <xdr:nvPicPr>
        <xdr:cNvPr id="1634" name="Picture 1633"/>
        <xdr:cNvPicPr>
          <a:picLocks noChangeAspect="1"/>
        </xdr:cNvPicPr>
      </xdr:nvPicPr>
      <xdr:blipFill>
        <a:blip xmlns:r="http://schemas.openxmlformats.org/officeDocument/2006/relationships" r:embed="rId1"/>
        <a:stretch>
          <a:fillRect/>
        </a:stretch>
      </xdr:blipFill>
      <xdr:spPr>
        <a:xfrm>
          <a:off x="6064969" y="406180577"/>
          <a:ext cx="451143" cy="701101"/>
        </a:xfrm>
        <a:prstGeom prst="rect">
          <a:avLst/>
        </a:prstGeom>
      </xdr:spPr>
    </xdr:pic>
    <xdr:clientData/>
  </xdr:oneCellAnchor>
  <xdr:oneCellAnchor>
    <xdr:from>
      <xdr:col>4</xdr:col>
      <xdr:colOff>0</xdr:colOff>
      <xdr:row>283</xdr:row>
      <xdr:rowOff>160683</xdr:rowOff>
    </xdr:from>
    <xdr:ext cx="451143" cy="701101"/>
    <xdr:pic>
      <xdr:nvPicPr>
        <xdr:cNvPr id="1635" name="Picture 1634"/>
        <xdr:cNvPicPr>
          <a:picLocks noChangeAspect="1"/>
        </xdr:cNvPicPr>
      </xdr:nvPicPr>
      <xdr:blipFill>
        <a:blip xmlns:r="http://schemas.openxmlformats.org/officeDocument/2006/relationships" r:embed="rId1"/>
        <a:stretch>
          <a:fillRect/>
        </a:stretch>
      </xdr:blipFill>
      <xdr:spPr>
        <a:xfrm>
          <a:off x="6064969" y="406180577"/>
          <a:ext cx="451143" cy="701101"/>
        </a:xfrm>
        <a:prstGeom prst="rect">
          <a:avLst/>
        </a:prstGeom>
      </xdr:spPr>
    </xdr:pic>
    <xdr:clientData/>
  </xdr:oneCellAnchor>
  <xdr:oneCellAnchor>
    <xdr:from>
      <xdr:col>4</xdr:col>
      <xdr:colOff>0</xdr:colOff>
      <xdr:row>285</xdr:row>
      <xdr:rowOff>160683</xdr:rowOff>
    </xdr:from>
    <xdr:ext cx="451143" cy="701101"/>
    <xdr:pic>
      <xdr:nvPicPr>
        <xdr:cNvPr id="1699" name="Picture 1698"/>
        <xdr:cNvPicPr>
          <a:picLocks noChangeAspect="1"/>
        </xdr:cNvPicPr>
      </xdr:nvPicPr>
      <xdr:blipFill>
        <a:blip xmlns:r="http://schemas.openxmlformats.org/officeDocument/2006/relationships" r:embed="rId1"/>
        <a:stretch>
          <a:fillRect/>
        </a:stretch>
      </xdr:blipFill>
      <xdr:spPr>
        <a:xfrm>
          <a:off x="7575796" y="224800852"/>
          <a:ext cx="451143" cy="701101"/>
        </a:xfrm>
        <a:prstGeom prst="rect">
          <a:avLst/>
        </a:prstGeom>
      </xdr:spPr>
    </xdr:pic>
    <xdr:clientData/>
  </xdr:oneCellAnchor>
  <xdr:oneCellAnchor>
    <xdr:from>
      <xdr:col>4</xdr:col>
      <xdr:colOff>0</xdr:colOff>
      <xdr:row>304</xdr:row>
      <xdr:rowOff>160683</xdr:rowOff>
    </xdr:from>
    <xdr:ext cx="451143" cy="701101"/>
    <xdr:pic>
      <xdr:nvPicPr>
        <xdr:cNvPr id="1700" name="Picture 1699"/>
        <xdr:cNvPicPr>
          <a:picLocks noChangeAspect="1"/>
        </xdr:cNvPicPr>
      </xdr:nvPicPr>
      <xdr:blipFill>
        <a:blip xmlns:r="http://schemas.openxmlformats.org/officeDocument/2006/relationships" r:embed="rId1"/>
        <a:stretch>
          <a:fillRect/>
        </a:stretch>
      </xdr:blipFill>
      <xdr:spPr>
        <a:xfrm>
          <a:off x="7575796" y="241678295"/>
          <a:ext cx="451143" cy="701101"/>
        </a:xfrm>
        <a:prstGeom prst="rect">
          <a:avLst/>
        </a:prstGeom>
      </xdr:spPr>
    </xdr:pic>
    <xdr:clientData/>
  </xdr:oneCellAnchor>
  <xdr:oneCellAnchor>
    <xdr:from>
      <xdr:col>4</xdr:col>
      <xdr:colOff>0</xdr:colOff>
      <xdr:row>305</xdr:row>
      <xdr:rowOff>160683</xdr:rowOff>
    </xdr:from>
    <xdr:ext cx="451143" cy="701101"/>
    <xdr:pic>
      <xdr:nvPicPr>
        <xdr:cNvPr id="1701" name="Picture 1700"/>
        <xdr:cNvPicPr>
          <a:picLocks noChangeAspect="1"/>
        </xdr:cNvPicPr>
      </xdr:nvPicPr>
      <xdr:blipFill>
        <a:blip xmlns:r="http://schemas.openxmlformats.org/officeDocument/2006/relationships" r:embed="rId1"/>
        <a:stretch>
          <a:fillRect/>
        </a:stretch>
      </xdr:blipFill>
      <xdr:spPr>
        <a:xfrm>
          <a:off x="7575796" y="242566582"/>
          <a:ext cx="451143" cy="701101"/>
        </a:xfrm>
        <a:prstGeom prst="rect">
          <a:avLst/>
        </a:prstGeom>
      </xdr:spPr>
    </xdr:pic>
    <xdr:clientData/>
  </xdr:oneCellAnchor>
  <xdr:oneCellAnchor>
    <xdr:from>
      <xdr:col>4</xdr:col>
      <xdr:colOff>0</xdr:colOff>
      <xdr:row>306</xdr:row>
      <xdr:rowOff>160683</xdr:rowOff>
    </xdr:from>
    <xdr:ext cx="451143" cy="701101"/>
    <xdr:pic>
      <xdr:nvPicPr>
        <xdr:cNvPr id="1702" name="Picture 1701"/>
        <xdr:cNvPicPr>
          <a:picLocks noChangeAspect="1"/>
        </xdr:cNvPicPr>
      </xdr:nvPicPr>
      <xdr:blipFill>
        <a:blip xmlns:r="http://schemas.openxmlformats.org/officeDocument/2006/relationships" r:embed="rId1"/>
        <a:stretch>
          <a:fillRect/>
        </a:stretch>
      </xdr:blipFill>
      <xdr:spPr>
        <a:xfrm>
          <a:off x="7575796" y="243454868"/>
          <a:ext cx="451143" cy="701101"/>
        </a:xfrm>
        <a:prstGeom prst="rect">
          <a:avLst/>
        </a:prstGeom>
      </xdr:spPr>
    </xdr:pic>
    <xdr:clientData/>
  </xdr:oneCellAnchor>
  <xdr:oneCellAnchor>
    <xdr:from>
      <xdr:col>4</xdr:col>
      <xdr:colOff>0</xdr:colOff>
      <xdr:row>290</xdr:row>
      <xdr:rowOff>160683</xdr:rowOff>
    </xdr:from>
    <xdr:ext cx="451143" cy="701101"/>
    <xdr:pic>
      <xdr:nvPicPr>
        <xdr:cNvPr id="1703" name="Picture 1702"/>
        <xdr:cNvPicPr>
          <a:picLocks noChangeAspect="1"/>
        </xdr:cNvPicPr>
      </xdr:nvPicPr>
      <xdr:blipFill>
        <a:blip xmlns:r="http://schemas.openxmlformats.org/officeDocument/2006/relationships" r:embed="rId1"/>
        <a:stretch>
          <a:fillRect/>
        </a:stretch>
      </xdr:blipFill>
      <xdr:spPr>
        <a:xfrm>
          <a:off x="7575796" y="229242284"/>
          <a:ext cx="451143" cy="701101"/>
        </a:xfrm>
        <a:prstGeom prst="rect">
          <a:avLst/>
        </a:prstGeom>
      </xdr:spPr>
    </xdr:pic>
    <xdr:clientData/>
  </xdr:oneCellAnchor>
  <xdr:oneCellAnchor>
    <xdr:from>
      <xdr:col>4</xdr:col>
      <xdr:colOff>0</xdr:colOff>
      <xdr:row>291</xdr:row>
      <xdr:rowOff>160683</xdr:rowOff>
    </xdr:from>
    <xdr:ext cx="451143" cy="701101"/>
    <xdr:pic>
      <xdr:nvPicPr>
        <xdr:cNvPr id="1704" name="Picture 1703"/>
        <xdr:cNvPicPr>
          <a:picLocks noChangeAspect="1"/>
        </xdr:cNvPicPr>
      </xdr:nvPicPr>
      <xdr:blipFill>
        <a:blip xmlns:r="http://schemas.openxmlformats.org/officeDocument/2006/relationships" r:embed="rId1"/>
        <a:stretch>
          <a:fillRect/>
        </a:stretch>
      </xdr:blipFill>
      <xdr:spPr>
        <a:xfrm>
          <a:off x="7575796" y="230130571"/>
          <a:ext cx="451143" cy="701101"/>
        </a:xfrm>
        <a:prstGeom prst="rect">
          <a:avLst/>
        </a:prstGeom>
      </xdr:spPr>
    </xdr:pic>
    <xdr:clientData/>
  </xdr:oneCellAnchor>
  <xdr:oneCellAnchor>
    <xdr:from>
      <xdr:col>4</xdr:col>
      <xdr:colOff>0</xdr:colOff>
      <xdr:row>292</xdr:row>
      <xdr:rowOff>160683</xdr:rowOff>
    </xdr:from>
    <xdr:ext cx="451143" cy="701101"/>
    <xdr:pic>
      <xdr:nvPicPr>
        <xdr:cNvPr id="1705" name="Picture 1704"/>
        <xdr:cNvPicPr>
          <a:picLocks noChangeAspect="1"/>
        </xdr:cNvPicPr>
      </xdr:nvPicPr>
      <xdr:blipFill>
        <a:blip xmlns:r="http://schemas.openxmlformats.org/officeDocument/2006/relationships" r:embed="rId1"/>
        <a:stretch>
          <a:fillRect/>
        </a:stretch>
      </xdr:blipFill>
      <xdr:spPr>
        <a:xfrm>
          <a:off x="7575796" y="231018857"/>
          <a:ext cx="451143" cy="701101"/>
        </a:xfrm>
        <a:prstGeom prst="rect">
          <a:avLst/>
        </a:prstGeom>
      </xdr:spPr>
    </xdr:pic>
    <xdr:clientData/>
  </xdr:oneCellAnchor>
  <xdr:oneCellAnchor>
    <xdr:from>
      <xdr:col>4</xdr:col>
      <xdr:colOff>0</xdr:colOff>
      <xdr:row>293</xdr:row>
      <xdr:rowOff>160683</xdr:rowOff>
    </xdr:from>
    <xdr:ext cx="451143" cy="701101"/>
    <xdr:pic>
      <xdr:nvPicPr>
        <xdr:cNvPr id="1706" name="Picture 1705"/>
        <xdr:cNvPicPr>
          <a:picLocks noChangeAspect="1"/>
        </xdr:cNvPicPr>
      </xdr:nvPicPr>
      <xdr:blipFill>
        <a:blip xmlns:r="http://schemas.openxmlformats.org/officeDocument/2006/relationships" r:embed="rId1"/>
        <a:stretch>
          <a:fillRect/>
        </a:stretch>
      </xdr:blipFill>
      <xdr:spPr>
        <a:xfrm>
          <a:off x="7575796" y="231907144"/>
          <a:ext cx="451143" cy="701101"/>
        </a:xfrm>
        <a:prstGeom prst="rect">
          <a:avLst/>
        </a:prstGeom>
      </xdr:spPr>
    </xdr:pic>
    <xdr:clientData/>
  </xdr:oneCellAnchor>
  <xdr:oneCellAnchor>
    <xdr:from>
      <xdr:col>4</xdr:col>
      <xdr:colOff>0</xdr:colOff>
      <xdr:row>294</xdr:row>
      <xdr:rowOff>149981</xdr:rowOff>
    </xdr:from>
    <xdr:ext cx="451143" cy="701101"/>
    <xdr:pic>
      <xdr:nvPicPr>
        <xdr:cNvPr id="1707" name="Picture 1706"/>
        <xdr:cNvPicPr>
          <a:picLocks noChangeAspect="1"/>
        </xdr:cNvPicPr>
      </xdr:nvPicPr>
      <xdr:blipFill>
        <a:blip xmlns:r="http://schemas.openxmlformats.org/officeDocument/2006/relationships" r:embed="rId1"/>
        <a:stretch>
          <a:fillRect/>
        </a:stretch>
      </xdr:blipFill>
      <xdr:spPr>
        <a:xfrm>
          <a:off x="7575796" y="232784728"/>
          <a:ext cx="451143" cy="701101"/>
        </a:xfrm>
        <a:prstGeom prst="rect">
          <a:avLst/>
        </a:prstGeom>
      </xdr:spPr>
    </xdr:pic>
    <xdr:clientData/>
  </xdr:oneCellAnchor>
  <xdr:oneCellAnchor>
    <xdr:from>
      <xdr:col>4</xdr:col>
      <xdr:colOff>0</xdr:colOff>
      <xdr:row>295</xdr:row>
      <xdr:rowOff>160683</xdr:rowOff>
    </xdr:from>
    <xdr:ext cx="451143" cy="701101"/>
    <xdr:pic>
      <xdr:nvPicPr>
        <xdr:cNvPr id="1708" name="Picture 1707"/>
        <xdr:cNvPicPr>
          <a:picLocks noChangeAspect="1"/>
        </xdr:cNvPicPr>
      </xdr:nvPicPr>
      <xdr:blipFill>
        <a:blip xmlns:r="http://schemas.openxmlformats.org/officeDocument/2006/relationships" r:embed="rId1"/>
        <a:stretch>
          <a:fillRect/>
        </a:stretch>
      </xdr:blipFill>
      <xdr:spPr>
        <a:xfrm>
          <a:off x="7575796" y="233683717"/>
          <a:ext cx="451143" cy="701101"/>
        </a:xfrm>
        <a:prstGeom prst="rect">
          <a:avLst/>
        </a:prstGeom>
      </xdr:spPr>
    </xdr:pic>
    <xdr:clientData/>
  </xdr:oneCellAnchor>
  <xdr:oneCellAnchor>
    <xdr:from>
      <xdr:col>4</xdr:col>
      <xdr:colOff>0</xdr:colOff>
      <xdr:row>296</xdr:row>
      <xdr:rowOff>160683</xdr:rowOff>
    </xdr:from>
    <xdr:ext cx="451143" cy="701101"/>
    <xdr:pic>
      <xdr:nvPicPr>
        <xdr:cNvPr id="1709" name="Picture 1708"/>
        <xdr:cNvPicPr>
          <a:picLocks noChangeAspect="1"/>
        </xdr:cNvPicPr>
      </xdr:nvPicPr>
      <xdr:blipFill>
        <a:blip xmlns:r="http://schemas.openxmlformats.org/officeDocument/2006/relationships" r:embed="rId1"/>
        <a:stretch>
          <a:fillRect/>
        </a:stretch>
      </xdr:blipFill>
      <xdr:spPr>
        <a:xfrm>
          <a:off x="7575796" y="234572003"/>
          <a:ext cx="451143" cy="701101"/>
        </a:xfrm>
        <a:prstGeom prst="rect">
          <a:avLst/>
        </a:prstGeom>
      </xdr:spPr>
    </xdr:pic>
    <xdr:clientData/>
  </xdr:oneCellAnchor>
  <xdr:oneCellAnchor>
    <xdr:from>
      <xdr:col>4</xdr:col>
      <xdr:colOff>0</xdr:colOff>
      <xdr:row>297</xdr:row>
      <xdr:rowOff>160683</xdr:rowOff>
    </xdr:from>
    <xdr:ext cx="451143" cy="701101"/>
    <xdr:pic>
      <xdr:nvPicPr>
        <xdr:cNvPr id="1710" name="Picture 1709"/>
        <xdr:cNvPicPr>
          <a:picLocks noChangeAspect="1"/>
        </xdr:cNvPicPr>
      </xdr:nvPicPr>
      <xdr:blipFill>
        <a:blip xmlns:r="http://schemas.openxmlformats.org/officeDocument/2006/relationships" r:embed="rId1"/>
        <a:stretch>
          <a:fillRect/>
        </a:stretch>
      </xdr:blipFill>
      <xdr:spPr>
        <a:xfrm>
          <a:off x="7575796" y="235460290"/>
          <a:ext cx="451143" cy="701101"/>
        </a:xfrm>
        <a:prstGeom prst="rect">
          <a:avLst/>
        </a:prstGeom>
      </xdr:spPr>
    </xdr:pic>
    <xdr:clientData/>
  </xdr:oneCellAnchor>
  <xdr:oneCellAnchor>
    <xdr:from>
      <xdr:col>4</xdr:col>
      <xdr:colOff>0</xdr:colOff>
      <xdr:row>298</xdr:row>
      <xdr:rowOff>160683</xdr:rowOff>
    </xdr:from>
    <xdr:ext cx="451143" cy="701101"/>
    <xdr:pic>
      <xdr:nvPicPr>
        <xdr:cNvPr id="1711" name="Picture 1710"/>
        <xdr:cNvPicPr>
          <a:picLocks noChangeAspect="1"/>
        </xdr:cNvPicPr>
      </xdr:nvPicPr>
      <xdr:blipFill>
        <a:blip xmlns:r="http://schemas.openxmlformats.org/officeDocument/2006/relationships" r:embed="rId1"/>
        <a:stretch>
          <a:fillRect/>
        </a:stretch>
      </xdr:blipFill>
      <xdr:spPr>
        <a:xfrm>
          <a:off x="7575796" y="236348576"/>
          <a:ext cx="451143" cy="701101"/>
        </a:xfrm>
        <a:prstGeom prst="rect">
          <a:avLst/>
        </a:prstGeom>
      </xdr:spPr>
    </xdr:pic>
    <xdr:clientData/>
  </xdr:oneCellAnchor>
  <xdr:oneCellAnchor>
    <xdr:from>
      <xdr:col>4</xdr:col>
      <xdr:colOff>0</xdr:colOff>
      <xdr:row>299</xdr:row>
      <xdr:rowOff>160683</xdr:rowOff>
    </xdr:from>
    <xdr:ext cx="451143" cy="701101"/>
    <xdr:pic>
      <xdr:nvPicPr>
        <xdr:cNvPr id="1712" name="Picture 1711"/>
        <xdr:cNvPicPr>
          <a:picLocks noChangeAspect="1"/>
        </xdr:cNvPicPr>
      </xdr:nvPicPr>
      <xdr:blipFill>
        <a:blip xmlns:r="http://schemas.openxmlformats.org/officeDocument/2006/relationships" r:embed="rId1"/>
        <a:stretch>
          <a:fillRect/>
        </a:stretch>
      </xdr:blipFill>
      <xdr:spPr>
        <a:xfrm>
          <a:off x="7575796" y="237236863"/>
          <a:ext cx="451143" cy="701101"/>
        </a:xfrm>
        <a:prstGeom prst="rect">
          <a:avLst/>
        </a:prstGeom>
      </xdr:spPr>
    </xdr:pic>
    <xdr:clientData/>
  </xdr:oneCellAnchor>
  <xdr:oneCellAnchor>
    <xdr:from>
      <xdr:col>4</xdr:col>
      <xdr:colOff>0</xdr:colOff>
      <xdr:row>300</xdr:row>
      <xdr:rowOff>160683</xdr:rowOff>
    </xdr:from>
    <xdr:ext cx="451143" cy="701101"/>
    <xdr:pic>
      <xdr:nvPicPr>
        <xdr:cNvPr id="1713" name="Picture 1712"/>
        <xdr:cNvPicPr>
          <a:picLocks noChangeAspect="1"/>
        </xdr:cNvPicPr>
      </xdr:nvPicPr>
      <xdr:blipFill>
        <a:blip xmlns:r="http://schemas.openxmlformats.org/officeDocument/2006/relationships" r:embed="rId1"/>
        <a:stretch>
          <a:fillRect/>
        </a:stretch>
      </xdr:blipFill>
      <xdr:spPr>
        <a:xfrm>
          <a:off x="7575796" y="238125149"/>
          <a:ext cx="451143" cy="701101"/>
        </a:xfrm>
        <a:prstGeom prst="rect">
          <a:avLst/>
        </a:prstGeom>
      </xdr:spPr>
    </xdr:pic>
    <xdr:clientData/>
  </xdr:oneCellAnchor>
  <xdr:oneCellAnchor>
    <xdr:from>
      <xdr:col>4</xdr:col>
      <xdr:colOff>0</xdr:colOff>
      <xdr:row>301</xdr:row>
      <xdr:rowOff>160683</xdr:rowOff>
    </xdr:from>
    <xdr:ext cx="451143" cy="701101"/>
    <xdr:pic>
      <xdr:nvPicPr>
        <xdr:cNvPr id="1714" name="Picture 1713"/>
        <xdr:cNvPicPr>
          <a:picLocks noChangeAspect="1"/>
        </xdr:cNvPicPr>
      </xdr:nvPicPr>
      <xdr:blipFill>
        <a:blip xmlns:r="http://schemas.openxmlformats.org/officeDocument/2006/relationships" r:embed="rId1"/>
        <a:stretch>
          <a:fillRect/>
        </a:stretch>
      </xdr:blipFill>
      <xdr:spPr>
        <a:xfrm>
          <a:off x="7575796" y="239013436"/>
          <a:ext cx="451143" cy="701101"/>
        </a:xfrm>
        <a:prstGeom prst="rect">
          <a:avLst/>
        </a:prstGeom>
      </xdr:spPr>
    </xdr:pic>
    <xdr:clientData/>
  </xdr:oneCellAnchor>
  <xdr:oneCellAnchor>
    <xdr:from>
      <xdr:col>4</xdr:col>
      <xdr:colOff>0</xdr:colOff>
      <xdr:row>302</xdr:row>
      <xdr:rowOff>160683</xdr:rowOff>
    </xdr:from>
    <xdr:ext cx="451143" cy="701101"/>
    <xdr:pic>
      <xdr:nvPicPr>
        <xdr:cNvPr id="1715" name="Picture 1714"/>
        <xdr:cNvPicPr>
          <a:picLocks noChangeAspect="1"/>
        </xdr:cNvPicPr>
      </xdr:nvPicPr>
      <xdr:blipFill>
        <a:blip xmlns:r="http://schemas.openxmlformats.org/officeDocument/2006/relationships" r:embed="rId1"/>
        <a:stretch>
          <a:fillRect/>
        </a:stretch>
      </xdr:blipFill>
      <xdr:spPr>
        <a:xfrm>
          <a:off x="7575796" y="239901722"/>
          <a:ext cx="451143" cy="701101"/>
        </a:xfrm>
        <a:prstGeom prst="rect">
          <a:avLst/>
        </a:prstGeom>
      </xdr:spPr>
    </xdr:pic>
    <xdr:clientData/>
  </xdr:oneCellAnchor>
  <xdr:oneCellAnchor>
    <xdr:from>
      <xdr:col>4</xdr:col>
      <xdr:colOff>0</xdr:colOff>
      <xdr:row>303</xdr:row>
      <xdr:rowOff>160683</xdr:rowOff>
    </xdr:from>
    <xdr:ext cx="451143" cy="701101"/>
    <xdr:pic>
      <xdr:nvPicPr>
        <xdr:cNvPr id="1716" name="Picture 1715"/>
        <xdr:cNvPicPr>
          <a:picLocks noChangeAspect="1"/>
        </xdr:cNvPicPr>
      </xdr:nvPicPr>
      <xdr:blipFill>
        <a:blip xmlns:r="http://schemas.openxmlformats.org/officeDocument/2006/relationships" r:embed="rId1"/>
        <a:stretch>
          <a:fillRect/>
        </a:stretch>
      </xdr:blipFill>
      <xdr:spPr>
        <a:xfrm>
          <a:off x="7575796" y="240790009"/>
          <a:ext cx="451143" cy="701101"/>
        </a:xfrm>
        <a:prstGeom prst="rect">
          <a:avLst/>
        </a:prstGeom>
      </xdr:spPr>
    </xdr:pic>
    <xdr:clientData/>
  </xdr:oneCellAnchor>
  <xdr:oneCellAnchor>
    <xdr:from>
      <xdr:col>4</xdr:col>
      <xdr:colOff>0</xdr:colOff>
      <xdr:row>278</xdr:row>
      <xdr:rowOff>160683</xdr:rowOff>
    </xdr:from>
    <xdr:ext cx="451143" cy="701101"/>
    <xdr:pic>
      <xdr:nvPicPr>
        <xdr:cNvPr id="1718" name="Picture 1717"/>
        <xdr:cNvPicPr>
          <a:picLocks noChangeAspect="1"/>
        </xdr:cNvPicPr>
      </xdr:nvPicPr>
      <xdr:blipFill>
        <a:blip xmlns:r="http://schemas.openxmlformats.org/officeDocument/2006/relationships" r:embed="rId1"/>
        <a:stretch>
          <a:fillRect/>
        </a:stretch>
      </xdr:blipFill>
      <xdr:spPr>
        <a:xfrm>
          <a:off x="6064969" y="406180577"/>
          <a:ext cx="451143" cy="701101"/>
        </a:xfrm>
        <a:prstGeom prst="rect">
          <a:avLst/>
        </a:prstGeom>
      </xdr:spPr>
    </xdr:pic>
    <xdr:clientData/>
  </xdr:oneCellAnchor>
  <xdr:oneCellAnchor>
    <xdr:from>
      <xdr:col>4</xdr:col>
      <xdr:colOff>0</xdr:colOff>
      <xdr:row>279</xdr:row>
      <xdr:rowOff>160683</xdr:rowOff>
    </xdr:from>
    <xdr:ext cx="451143" cy="701101"/>
    <xdr:pic>
      <xdr:nvPicPr>
        <xdr:cNvPr id="1719" name="Picture 1718"/>
        <xdr:cNvPicPr>
          <a:picLocks noChangeAspect="1"/>
        </xdr:cNvPicPr>
      </xdr:nvPicPr>
      <xdr:blipFill>
        <a:blip xmlns:r="http://schemas.openxmlformats.org/officeDocument/2006/relationships" r:embed="rId1"/>
        <a:stretch>
          <a:fillRect/>
        </a:stretch>
      </xdr:blipFill>
      <xdr:spPr>
        <a:xfrm>
          <a:off x="6064969" y="407226986"/>
          <a:ext cx="451143" cy="701101"/>
        </a:xfrm>
        <a:prstGeom prst="rect">
          <a:avLst/>
        </a:prstGeom>
      </xdr:spPr>
    </xdr:pic>
    <xdr:clientData/>
  </xdr:oneCellAnchor>
  <xdr:oneCellAnchor>
    <xdr:from>
      <xdr:col>4</xdr:col>
      <xdr:colOff>0</xdr:colOff>
      <xdr:row>280</xdr:row>
      <xdr:rowOff>160683</xdr:rowOff>
    </xdr:from>
    <xdr:ext cx="451143" cy="701101"/>
    <xdr:pic>
      <xdr:nvPicPr>
        <xdr:cNvPr id="1720" name="Picture 1719"/>
        <xdr:cNvPicPr>
          <a:picLocks noChangeAspect="1"/>
        </xdr:cNvPicPr>
      </xdr:nvPicPr>
      <xdr:blipFill>
        <a:blip xmlns:r="http://schemas.openxmlformats.org/officeDocument/2006/relationships" r:embed="rId1"/>
        <a:stretch>
          <a:fillRect/>
        </a:stretch>
      </xdr:blipFill>
      <xdr:spPr>
        <a:xfrm>
          <a:off x="6064969" y="407226986"/>
          <a:ext cx="451143" cy="701101"/>
        </a:xfrm>
        <a:prstGeom prst="rect">
          <a:avLst/>
        </a:prstGeom>
      </xdr:spPr>
    </xdr:pic>
    <xdr:clientData/>
  </xdr:oneCellAnchor>
  <xdr:oneCellAnchor>
    <xdr:from>
      <xdr:col>4</xdr:col>
      <xdr:colOff>0</xdr:colOff>
      <xdr:row>281</xdr:row>
      <xdr:rowOff>0</xdr:rowOff>
    </xdr:from>
    <xdr:ext cx="451143" cy="701101"/>
    <xdr:pic>
      <xdr:nvPicPr>
        <xdr:cNvPr id="1721" name="Picture 1720"/>
        <xdr:cNvPicPr>
          <a:picLocks noChangeAspect="1"/>
        </xdr:cNvPicPr>
      </xdr:nvPicPr>
      <xdr:blipFill>
        <a:blip xmlns:r="http://schemas.openxmlformats.org/officeDocument/2006/relationships" r:embed="rId1"/>
        <a:stretch>
          <a:fillRect/>
        </a:stretch>
      </xdr:blipFill>
      <xdr:spPr>
        <a:xfrm>
          <a:off x="6064969" y="407226986"/>
          <a:ext cx="451143" cy="701101"/>
        </a:xfrm>
        <a:prstGeom prst="rect">
          <a:avLst/>
        </a:prstGeom>
      </xdr:spPr>
    </xdr:pic>
    <xdr:clientData/>
  </xdr:oneCellAnchor>
  <xdr:oneCellAnchor>
    <xdr:from>
      <xdr:col>4</xdr:col>
      <xdr:colOff>0</xdr:colOff>
      <xdr:row>281</xdr:row>
      <xdr:rowOff>160683</xdr:rowOff>
    </xdr:from>
    <xdr:ext cx="451143" cy="701101"/>
    <xdr:pic>
      <xdr:nvPicPr>
        <xdr:cNvPr id="1722" name="Picture 1721"/>
        <xdr:cNvPicPr>
          <a:picLocks noChangeAspect="1"/>
        </xdr:cNvPicPr>
      </xdr:nvPicPr>
      <xdr:blipFill>
        <a:blip xmlns:r="http://schemas.openxmlformats.org/officeDocument/2006/relationships" r:embed="rId1"/>
        <a:stretch>
          <a:fillRect/>
        </a:stretch>
      </xdr:blipFill>
      <xdr:spPr>
        <a:xfrm>
          <a:off x="6064969" y="407226986"/>
          <a:ext cx="451143" cy="701101"/>
        </a:xfrm>
        <a:prstGeom prst="rect">
          <a:avLst/>
        </a:prstGeom>
      </xdr:spPr>
    </xdr:pic>
    <xdr:clientData/>
  </xdr:oneCellAnchor>
  <xdr:oneCellAnchor>
    <xdr:from>
      <xdr:col>4</xdr:col>
      <xdr:colOff>0</xdr:colOff>
      <xdr:row>282</xdr:row>
      <xdr:rowOff>160683</xdr:rowOff>
    </xdr:from>
    <xdr:ext cx="451143" cy="701101"/>
    <xdr:pic>
      <xdr:nvPicPr>
        <xdr:cNvPr id="1723" name="Picture 1722"/>
        <xdr:cNvPicPr>
          <a:picLocks noChangeAspect="1"/>
        </xdr:cNvPicPr>
      </xdr:nvPicPr>
      <xdr:blipFill>
        <a:blip xmlns:r="http://schemas.openxmlformats.org/officeDocument/2006/relationships" r:embed="rId1"/>
        <a:stretch>
          <a:fillRect/>
        </a:stretch>
      </xdr:blipFill>
      <xdr:spPr>
        <a:xfrm>
          <a:off x="6064969" y="407226986"/>
          <a:ext cx="451143" cy="701101"/>
        </a:xfrm>
        <a:prstGeom prst="rect">
          <a:avLst/>
        </a:prstGeom>
      </xdr:spPr>
    </xdr:pic>
    <xdr:clientData/>
  </xdr:oneCellAnchor>
  <xdr:oneCellAnchor>
    <xdr:from>
      <xdr:col>4</xdr:col>
      <xdr:colOff>0</xdr:colOff>
      <xdr:row>283</xdr:row>
      <xdr:rowOff>160683</xdr:rowOff>
    </xdr:from>
    <xdr:ext cx="451143" cy="701101"/>
    <xdr:pic>
      <xdr:nvPicPr>
        <xdr:cNvPr id="1724" name="Picture 1723"/>
        <xdr:cNvPicPr>
          <a:picLocks noChangeAspect="1"/>
        </xdr:cNvPicPr>
      </xdr:nvPicPr>
      <xdr:blipFill>
        <a:blip xmlns:r="http://schemas.openxmlformats.org/officeDocument/2006/relationships" r:embed="rId1"/>
        <a:stretch>
          <a:fillRect/>
        </a:stretch>
      </xdr:blipFill>
      <xdr:spPr>
        <a:xfrm>
          <a:off x="6064969" y="407226986"/>
          <a:ext cx="451143" cy="701101"/>
        </a:xfrm>
        <a:prstGeom prst="rect">
          <a:avLst/>
        </a:prstGeom>
      </xdr:spPr>
    </xdr:pic>
    <xdr:clientData/>
  </xdr:oneCellAnchor>
  <xdr:oneCellAnchor>
    <xdr:from>
      <xdr:col>4</xdr:col>
      <xdr:colOff>0</xdr:colOff>
      <xdr:row>286</xdr:row>
      <xdr:rowOff>160683</xdr:rowOff>
    </xdr:from>
    <xdr:ext cx="451143" cy="701101"/>
    <xdr:pic>
      <xdr:nvPicPr>
        <xdr:cNvPr id="1746" name="Picture 1745"/>
        <xdr:cNvPicPr>
          <a:picLocks noChangeAspect="1"/>
        </xdr:cNvPicPr>
      </xdr:nvPicPr>
      <xdr:blipFill>
        <a:blip xmlns:r="http://schemas.openxmlformats.org/officeDocument/2006/relationships" r:embed="rId1"/>
        <a:stretch>
          <a:fillRect/>
        </a:stretch>
      </xdr:blipFill>
      <xdr:spPr>
        <a:xfrm>
          <a:off x="7575796" y="225689138"/>
          <a:ext cx="451143" cy="701101"/>
        </a:xfrm>
        <a:prstGeom prst="rect">
          <a:avLst/>
        </a:prstGeom>
      </xdr:spPr>
    </xdr:pic>
    <xdr:clientData/>
  </xdr:oneCellAnchor>
  <xdr:oneCellAnchor>
    <xdr:from>
      <xdr:col>4</xdr:col>
      <xdr:colOff>0</xdr:colOff>
      <xdr:row>287</xdr:row>
      <xdr:rowOff>160683</xdr:rowOff>
    </xdr:from>
    <xdr:ext cx="451143" cy="701101"/>
    <xdr:pic>
      <xdr:nvPicPr>
        <xdr:cNvPr id="1747" name="Picture 1746"/>
        <xdr:cNvPicPr>
          <a:picLocks noChangeAspect="1"/>
        </xdr:cNvPicPr>
      </xdr:nvPicPr>
      <xdr:blipFill>
        <a:blip xmlns:r="http://schemas.openxmlformats.org/officeDocument/2006/relationships" r:embed="rId1"/>
        <a:stretch>
          <a:fillRect/>
        </a:stretch>
      </xdr:blipFill>
      <xdr:spPr>
        <a:xfrm>
          <a:off x="7575796" y="226577425"/>
          <a:ext cx="451143" cy="701101"/>
        </a:xfrm>
        <a:prstGeom prst="rect">
          <a:avLst/>
        </a:prstGeom>
      </xdr:spPr>
    </xdr:pic>
    <xdr:clientData/>
  </xdr:oneCellAnchor>
  <xdr:oneCellAnchor>
    <xdr:from>
      <xdr:col>4</xdr:col>
      <xdr:colOff>0</xdr:colOff>
      <xdr:row>288</xdr:row>
      <xdr:rowOff>160683</xdr:rowOff>
    </xdr:from>
    <xdr:ext cx="451143" cy="701101"/>
    <xdr:pic>
      <xdr:nvPicPr>
        <xdr:cNvPr id="1748" name="Picture 1747"/>
        <xdr:cNvPicPr>
          <a:picLocks noChangeAspect="1"/>
        </xdr:cNvPicPr>
      </xdr:nvPicPr>
      <xdr:blipFill>
        <a:blip xmlns:r="http://schemas.openxmlformats.org/officeDocument/2006/relationships" r:embed="rId1"/>
        <a:stretch>
          <a:fillRect/>
        </a:stretch>
      </xdr:blipFill>
      <xdr:spPr>
        <a:xfrm>
          <a:off x="7575796" y="227465711"/>
          <a:ext cx="451143" cy="701101"/>
        </a:xfrm>
        <a:prstGeom prst="rect">
          <a:avLst/>
        </a:prstGeom>
      </xdr:spPr>
    </xdr:pic>
    <xdr:clientData/>
  </xdr:oneCellAnchor>
  <xdr:oneCellAnchor>
    <xdr:from>
      <xdr:col>4</xdr:col>
      <xdr:colOff>0</xdr:colOff>
      <xdr:row>289</xdr:row>
      <xdr:rowOff>160683</xdr:rowOff>
    </xdr:from>
    <xdr:ext cx="451143" cy="701101"/>
    <xdr:pic>
      <xdr:nvPicPr>
        <xdr:cNvPr id="1749" name="Picture 1748"/>
        <xdr:cNvPicPr>
          <a:picLocks noChangeAspect="1"/>
        </xdr:cNvPicPr>
      </xdr:nvPicPr>
      <xdr:blipFill>
        <a:blip xmlns:r="http://schemas.openxmlformats.org/officeDocument/2006/relationships" r:embed="rId1"/>
        <a:stretch>
          <a:fillRect/>
        </a:stretch>
      </xdr:blipFill>
      <xdr:spPr>
        <a:xfrm>
          <a:off x="7575796" y="228353998"/>
          <a:ext cx="451143" cy="701101"/>
        </a:xfrm>
        <a:prstGeom prst="rect">
          <a:avLst/>
        </a:prstGeom>
      </xdr:spPr>
    </xdr:pic>
    <xdr:clientData/>
  </xdr:oneCellAnchor>
  <xdr:oneCellAnchor>
    <xdr:from>
      <xdr:col>4</xdr:col>
      <xdr:colOff>0</xdr:colOff>
      <xdr:row>315</xdr:row>
      <xdr:rowOff>160683</xdr:rowOff>
    </xdr:from>
    <xdr:ext cx="451143" cy="701101"/>
    <xdr:pic>
      <xdr:nvPicPr>
        <xdr:cNvPr id="1750" name="Picture 1749"/>
        <xdr:cNvPicPr>
          <a:picLocks noChangeAspect="1"/>
        </xdr:cNvPicPr>
      </xdr:nvPicPr>
      <xdr:blipFill>
        <a:blip xmlns:r="http://schemas.openxmlformats.org/officeDocument/2006/relationships" r:embed="rId1"/>
        <a:stretch>
          <a:fillRect/>
        </a:stretch>
      </xdr:blipFill>
      <xdr:spPr>
        <a:xfrm>
          <a:off x="7575796" y="251813323"/>
          <a:ext cx="451143" cy="701101"/>
        </a:xfrm>
        <a:prstGeom prst="rect">
          <a:avLst/>
        </a:prstGeom>
      </xdr:spPr>
    </xdr:pic>
    <xdr:clientData/>
  </xdr:oneCellAnchor>
  <xdr:oneCellAnchor>
    <xdr:from>
      <xdr:col>4</xdr:col>
      <xdr:colOff>0</xdr:colOff>
      <xdr:row>316</xdr:row>
      <xdr:rowOff>160683</xdr:rowOff>
    </xdr:from>
    <xdr:ext cx="451143" cy="701101"/>
    <xdr:pic>
      <xdr:nvPicPr>
        <xdr:cNvPr id="1751" name="Picture 1750"/>
        <xdr:cNvPicPr>
          <a:picLocks noChangeAspect="1"/>
        </xdr:cNvPicPr>
      </xdr:nvPicPr>
      <xdr:blipFill>
        <a:blip xmlns:r="http://schemas.openxmlformats.org/officeDocument/2006/relationships" r:embed="rId1"/>
        <a:stretch>
          <a:fillRect/>
        </a:stretch>
      </xdr:blipFill>
      <xdr:spPr>
        <a:xfrm>
          <a:off x="7575796" y="252701610"/>
          <a:ext cx="451143" cy="701101"/>
        </a:xfrm>
        <a:prstGeom prst="rect">
          <a:avLst/>
        </a:prstGeom>
      </xdr:spPr>
    </xdr:pic>
    <xdr:clientData/>
  </xdr:oneCellAnchor>
  <xdr:oneCellAnchor>
    <xdr:from>
      <xdr:col>4</xdr:col>
      <xdr:colOff>0</xdr:colOff>
      <xdr:row>317</xdr:row>
      <xdr:rowOff>160683</xdr:rowOff>
    </xdr:from>
    <xdr:ext cx="451143" cy="701101"/>
    <xdr:pic>
      <xdr:nvPicPr>
        <xdr:cNvPr id="1752" name="Picture 1751"/>
        <xdr:cNvPicPr>
          <a:picLocks noChangeAspect="1"/>
        </xdr:cNvPicPr>
      </xdr:nvPicPr>
      <xdr:blipFill>
        <a:blip xmlns:r="http://schemas.openxmlformats.org/officeDocument/2006/relationships" r:embed="rId1"/>
        <a:stretch>
          <a:fillRect/>
        </a:stretch>
      </xdr:blipFill>
      <xdr:spPr>
        <a:xfrm>
          <a:off x="7575796" y="253589896"/>
          <a:ext cx="451143" cy="701101"/>
        </a:xfrm>
        <a:prstGeom prst="rect">
          <a:avLst/>
        </a:prstGeom>
      </xdr:spPr>
    </xdr:pic>
    <xdr:clientData/>
  </xdr:oneCellAnchor>
  <xdr:oneCellAnchor>
    <xdr:from>
      <xdr:col>4</xdr:col>
      <xdr:colOff>0</xdr:colOff>
      <xdr:row>318</xdr:row>
      <xdr:rowOff>160683</xdr:rowOff>
    </xdr:from>
    <xdr:ext cx="451143" cy="701101"/>
    <xdr:pic>
      <xdr:nvPicPr>
        <xdr:cNvPr id="1753" name="Picture 1752"/>
        <xdr:cNvPicPr>
          <a:picLocks noChangeAspect="1"/>
        </xdr:cNvPicPr>
      </xdr:nvPicPr>
      <xdr:blipFill>
        <a:blip xmlns:r="http://schemas.openxmlformats.org/officeDocument/2006/relationships" r:embed="rId1"/>
        <a:stretch>
          <a:fillRect/>
        </a:stretch>
      </xdr:blipFill>
      <xdr:spPr>
        <a:xfrm>
          <a:off x="7575796" y="254478183"/>
          <a:ext cx="451143" cy="701101"/>
        </a:xfrm>
        <a:prstGeom prst="rect">
          <a:avLst/>
        </a:prstGeom>
      </xdr:spPr>
    </xdr:pic>
    <xdr:clientData/>
  </xdr:oneCellAnchor>
  <xdr:oneCellAnchor>
    <xdr:from>
      <xdr:col>4</xdr:col>
      <xdr:colOff>0</xdr:colOff>
      <xdr:row>319</xdr:row>
      <xdr:rowOff>160683</xdr:rowOff>
    </xdr:from>
    <xdr:ext cx="451143" cy="701101"/>
    <xdr:pic>
      <xdr:nvPicPr>
        <xdr:cNvPr id="1754" name="Picture 1753"/>
        <xdr:cNvPicPr>
          <a:picLocks noChangeAspect="1"/>
        </xdr:cNvPicPr>
      </xdr:nvPicPr>
      <xdr:blipFill>
        <a:blip xmlns:r="http://schemas.openxmlformats.org/officeDocument/2006/relationships" r:embed="rId1"/>
        <a:stretch>
          <a:fillRect/>
        </a:stretch>
      </xdr:blipFill>
      <xdr:spPr>
        <a:xfrm>
          <a:off x="7575796" y="255366470"/>
          <a:ext cx="451143" cy="701101"/>
        </a:xfrm>
        <a:prstGeom prst="rect">
          <a:avLst/>
        </a:prstGeom>
      </xdr:spPr>
    </xdr:pic>
    <xdr:clientData/>
  </xdr:oneCellAnchor>
  <xdr:oneCellAnchor>
    <xdr:from>
      <xdr:col>4</xdr:col>
      <xdr:colOff>0</xdr:colOff>
      <xdr:row>320</xdr:row>
      <xdr:rowOff>160683</xdr:rowOff>
    </xdr:from>
    <xdr:ext cx="451143" cy="701101"/>
    <xdr:pic>
      <xdr:nvPicPr>
        <xdr:cNvPr id="1755" name="Picture 1754"/>
        <xdr:cNvPicPr>
          <a:picLocks noChangeAspect="1"/>
        </xdr:cNvPicPr>
      </xdr:nvPicPr>
      <xdr:blipFill>
        <a:blip xmlns:r="http://schemas.openxmlformats.org/officeDocument/2006/relationships" r:embed="rId1"/>
        <a:stretch>
          <a:fillRect/>
        </a:stretch>
      </xdr:blipFill>
      <xdr:spPr>
        <a:xfrm>
          <a:off x="7575796" y="256254756"/>
          <a:ext cx="451143" cy="701101"/>
        </a:xfrm>
        <a:prstGeom prst="rect">
          <a:avLst/>
        </a:prstGeom>
      </xdr:spPr>
    </xdr:pic>
    <xdr:clientData/>
  </xdr:oneCellAnchor>
  <xdr:oneCellAnchor>
    <xdr:from>
      <xdr:col>4</xdr:col>
      <xdr:colOff>0</xdr:colOff>
      <xdr:row>322</xdr:row>
      <xdr:rowOff>160683</xdr:rowOff>
    </xdr:from>
    <xdr:ext cx="451143" cy="701101"/>
    <xdr:pic>
      <xdr:nvPicPr>
        <xdr:cNvPr id="1756" name="Picture 1755"/>
        <xdr:cNvPicPr>
          <a:picLocks noChangeAspect="1"/>
        </xdr:cNvPicPr>
      </xdr:nvPicPr>
      <xdr:blipFill>
        <a:blip xmlns:r="http://schemas.openxmlformats.org/officeDocument/2006/relationships" r:embed="rId1"/>
        <a:stretch>
          <a:fillRect/>
        </a:stretch>
      </xdr:blipFill>
      <xdr:spPr>
        <a:xfrm>
          <a:off x="7575796" y="259112256"/>
          <a:ext cx="451143" cy="701101"/>
        </a:xfrm>
        <a:prstGeom prst="rect">
          <a:avLst/>
        </a:prstGeom>
      </xdr:spPr>
    </xdr:pic>
    <xdr:clientData/>
  </xdr:oneCellAnchor>
  <xdr:oneCellAnchor>
    <xdr:from>
      <xdr:col>4</xdr:col>
      <xdr:colOff>0</xdr:colOff>
      <xdr:row>335</xdr:row>
      <xdr:rowOff>160683</xdr:rowOff>
    </xdr:from>
    <xdr:ext cx="451143" cy="701101"/>
    <xdr:pic>
      <xdr:nvPicPr>
        <xdr:cNvPr id="1757" name="Picture 1756"/>
        <xdr:cNvPicPr>
          <a:picLocks noChangeAspect="1"/>
        </xdr:cNvPicPr>
      </xdr:nvPicPr>
      <xdr:blipFill>
        <a:blip xmlns:r="http://schemas.openxmlformats.org/officeDocument/2006/relationships" r:embed="rId1"/>
        <a:stretch>
          <a:fillRect/>
        </a:stretch>
      </xdr:blipFill>
      <xdr:spPr>
        <a:xfrm>
          <a:off x="7575796" y="270659981"/>
          <a:ext cx="451143" cy="701101"/>
        </a:xfrm>
        <a:prstGeom prst="rect">
          <a:avLst/>
        </a:prstGeom>
      </xdr:spPr>
    </xdr:pic>
    <xdr:clientData/>
  </xdr:oneCellAnchor>
  <xdr:oneCellAnchor>
    <xdr:from>
      <xdr:col>4</xdr:col>
      <xdr:colOff>0</xdr:colOff>
      <xdr:row>336</xdr:row>
      <xdr:rowOff>0</xdr:rowOff>
    </xdr:from>
    <xdr:ext cx="451143" cy="701101"/>
    <xdr:pic>
      <xdr:nvPicPr>
        <xdr:cNvPr id="1758" name="Picture 1757"/>
        <xdr:cNvPicPr>
          <a:picLocks noChangeAspect="1"/>
        </xdr:cNvPicPr>
      </xdr:nvPicPr>
      <xdr:blipFill>
        <a:blip xmlns:r="http://schemas.openxmlformats.org/officeDocument/2006/relationships" r:embed="rId1"/>
        <a:stretch>
          <a:fillRect/>
        </a:stretch>
      </xdr:blipFill>
      <xdr:spPr>
        <a:xfrm>
          <a:off x="7575796" y="271548267"/>
          <a:ext cx="451143" cy="701101"/>
        </a:xfrm>
        <a:prstGeom prst="rect">
          <a:avLst/>
        </a:prstGeom>
      </xdr:spPr>
    </xdr:pic>
    <xdr:clientData/>
  </xdr:oneCellAnchor>
  <xdr:oneCellAnchor>
    <xdr:from>
      <xdr:col>4</xdr:col>
      <xdr:colOff>0</xdr:colOff>
      <xdr:row>336</xdr:row>
      <xdr:rowOff>160683</xdr:rowOff>
    </xdr:from>
    <xdr:ext cx="451143" cy="701101"/>
    <xdr:pic>
      <xdr:nvPicPr>
        <xdr:cNvPr id="1759" name="Picture 1758"/>
        <xdr:cNvPicPr>
          <a:picLocks noChangeAspect="1"/>
        </xdr:cNvPicPr>
      </xdr:nvPicPr>
      <xdr:blipFill>
        <a:blip xmlns:r="http://schemas.openxmlformats.org/officeDocument/2006/relationships" r:embed="rId1"/>
        <a:stretch>
          <a:fillRect/>
        </a:stretch>
      </xdr:blipFill>
      <xdr:spPr>
        <a:xfrm>
          <a:off x="7575796" y="272436554"/>
          <a:ext cx="451143" cy="701101"/>
        </a:xfrm>
        <a:prstGeom prst="rect">
          <a:avLst/>
        </a:prstGeom>
      </xdr:spPr>
    </xdr:pic>
    <xdr:clientData/>
  </xdr:oneCellAnchor>
  <xdr:oneCellAnchor>
    <xdr:from>
      <xdr:col>4</xdr:col>
      <xdr:colOff>0</xdr:colOff>
      <xdr:row>337</xdr:row>
      <xdr:rowOff>160683</xdr:rowOff>
    </xdr:from>
    <xdr:ext cx="451143" cy="701101"/>
    <xdr:pic>
      <xdr:nvPicPr>
        <xdr:cNvPr id="1760" name="Picture 1759"/>
        <xdr:cNvPicPr>
          <a:picLocks noChangeAspect="1"/>
        </xdr:cNvPicPr>
      </xdr:nvPicPr>
      <xdr:blipFill>
        <a:blip xmlns:r="http://schemas.openxmlformats.org/officeDocument/2006/relationships" r:embed="rId1"/>
        <a:stretch>
          <a:fillRect/>
        </a:stretch>
      </xdr:blipFill>
      <xdr:spPr>
        <a:xfrm>
          <a:off x="7575796" y="273324840"/>
          <a:ext cx="451143" cy="701101"/>
        </a:xfrm>
        <a:prstGeom prst="rect">
          <a:avLst/>
        </a:prstGeom>
      </xdr:spPr>
    </xdr:pic>
    <xdr:clientData/>
  </xdr:oneCellAnchor>
  <xdr:oneCellAnchor>
    <xdr:from>
      <xdr:col>4</xdr:col>
      <xdr:colOff>0</xdr:colOff>
      <xdr:row>338</xdr:row>
      <xdr:rowOff>160683</xdr:rowOff>
    </xdr:from>
    <xdr:ext cx="451143" cy="701101"/>
    <xdr:pic>
      <xdr:nvPicPr>
        <xdr:cNvPr id="1761" name="Picture 1760"/>
        <xdr:cNvPicPr>
          <a:picLocks noChangeAspect="1"/>
        </xdr:cNvPicPr>
      </xdr:nvPicPr>
      <xdr:blipFill>
        <a:blip xmlns:r="http://schemas.openxmlformats.org/officeDocument/2006/relationships" r:embed="rId1"/>
        <a:stretch>
          <a:fillRect/>
        </a:stretch>
      </xdr:blipFill>
      <xdr:spPr>
        <a:xfrm>
          <a:off x="7575796" y="274213127"/>
          <a:ext cx="451143" cy="701101"/>
        </a:xfrm>
        <a:prstGeom prst="rect">
          <a:avLst/>
        </a:prstGeom>
      </xdr:spPr>
    </xdr:pic>
    <xdr:clientData/>
  </xdr:oneCellAnchor>
  <xdr:oneCellAnchor>
    <xdr:from>
      <xdr:col>4</xdr:col>
      <xdr:colOff>0</xdr:colOff>
      <xdr:row>339</xdr:row>
      <xdr:rowOff>160683</xdr:rowOff>
    </xdr:from>
    <xdr:ext cx="451143" cy="701101"/>
    <xdr:pic>
      <xdr:nvPicPr>
        <xdr:cNvPr id="1762" name="Picture 1761"/>
        <xdr:cNvPicPr>
          <a:picLocks noChangeAspect="1"/>
        </xdr:cNvPicPr>
      </xdr:nvPicPr>
      <xdr:blipFill>
        <a:blip xmlns:r="http://schemas.openxmlformats.org/officeDocument/2006/relationships" r:embed="rId1"/>
        <a:stretch>
          <a:fillRect/>
        </a:stretch>
      </xdr:blipFill>
      <xdr:spPr>
        <a:xfrm>
          <a:off x="7575796" y="275101413"/>
          <a:ext cx="451143" cy="701101"/>
        </a:xfrm>
        <a:prstGeom prst="rect">
          <a:avLst/>
        </a:prstGeom>
      </xdr:spPr>
    </xdr:pic>
    <xdr:clientData/>
  </xdr:oneCellAnchor>
  <xdr:oneCellAnchor>
    <xdr:from>
      <xdr:col>4</xdr:col>
      <xdr:colOff>0</xdr:colOff>
      <xdr:row>340</xdr:row>
      <xdr:rowOff>160683</xdr:rowOff>
    </xdr:from>
    <xdr:ext cx="451143" cy="701101"/>
    <xdr:pic>
      <xdr:nvPicPr>
        <xdr:cNvPr id="1763" name="Picture 1762"/>
        <xdr:cNvPicPr>
          <a:picLocks noChangeAspect="1"/>
        </xdr:cNvPicPr>
      </xdr:nvPicPr>
      <xdr:blipFill>
        <a:blip xmlns:r="http://schemas.openxmlformats.org/officeDocument/2006/relationships" r:embed="rId1"/>
        <a:stretch>
          <a:fillRect/>
        </a:stretch>
      </xdr:blipFill>
      <xdr:spPr>
        <a:xfrm>
          <a:off x="7575796" y="275989700"/>
          <a:ext cx="451143" cy="701101"/>
        </a:xfrm>
        <a:prstGeom prst="rect">
          <a:avLst/>
        </a:prstGeom>
      </xdr:spPr>
    </xdr:pic>
    <xdr:clientData/>
  </xdr:oneCellAnchor>
  <xdr:oneCellAnchor>
    <xdr:from>
      <xdr:col>4</xdr:col>
      <xdr:colOff>0</xdr:colOff>
      <xdr:row>341</xdr:row>
      <xdr:rowOff>160683</xdr:rowOff>
    </xdr:from>
    <xdr:ext cx="451143" cy="701101"/>
    <xdr:pic>
      <xdr:nvPicPr>
        <xdr:cNvPr id="1764" name="Picture 1763"/>
        <xdr:cNvPicPr>
          <a:picLocks noChangeAspect="1"/>
        </xdr:cNvPicPr>
      </xdr:nvPicPr>
      <xdr:blipFill>
        <a:blip xmlns:r="http://schemas.openxmlformats.org/officeDocument/2006/relationships" r:embed="rId1"/>
        <a:stretch>
          <a:fillRect/>
        </a:stretch>
      </xdr:blipFill>
      <xdr:spPr>
        <a:xfrm>
          <a:off x="7575796" y="276877986"/>
          <a:ext cx="451143" cy="701101"/>
        </a:xfrm>
        <a:prstGeom prst="rect">
          <a:avLst/>
        </a:prstGeom>
      </xdr:spPr>
    </xdr:pic>
    <xdr:clientData/>
  </xdr:oneCellAnchor>
  <xdr:oneCellAnchor>
    <xdr:from>
      <xdr:col>4</xdr:col>
      <xdr:colOff>0</xdr:colOff>
      <xdr:row>323</xdr:row>
      <xdr:rowOff>160683</xdr:rowOff>
    </xdr:from>
    <xdr:ext cx="451143" cy="701101"/>
    <xdr:pic>
      <xdr:nvPicPr>
        <xdr:cNvPr id="1778" name="Picture 1777"/>
        <xdr:cNvPicPr>
          <a:picLocks noChangeAspect="1"/>
        </xdr:cNvPicPr>
      </xdr:nvPicPr>
      <xdr:blipFill>
        <a:blip xmlns:r="http://schemas.openxmlformats.org/officeDocument/2006/relationships" r:embed="rId1"/>
        <a:stretch>
          <a:fillRect/>
        </a:stretch>
      </xdr:blipFill>
      <xdr:spPr>
        <a:xfrm>
          <a:off x="7575796" y="260000543"/>
          <a:ext cx="451143" cy="701101"/>
        </a:xfrm>
        <a:prstGeom prst="rect">
          <a:avLst/>
        </a:prstGeom>
      </xdr:spPr>
    </xdr:pic>
    <xdr:clientData/>
  </xdr:oneCellAnchor>
  <xdr:oneCellAnchor>
    <xdr:from>
      <xdr:col>4</xdr:col>
      <xdr:colOff>0</xdr:colOff>
      <xdr:row>324</xdr:row>
      <xdr:rowOff>160683</xdr:rowOff>
    </xdr:from>
    <xdr:ext cx="451143" cy="701101"/>
    <xdr:pic>
      <xdr:nvPicPr>
        <xdr:cNvPr id="1779" name="Picture 1778"/>
        <xdr:cNvPicPr>
          <a:picLocks noChangeAspect="1"/>
        </xdr:cNvPicPr>
      </xdr:nvPicPr>
      <xdr:blipFill>
        <a:blip xmlns:r="http://schemas.openxmlformats.org/officeDocument/2006/relationships" r:embed="rId1"/>
        <a:stretch>
          <a:fillRect/>
        </a:stretch>
      </xdr:blipFill>
      <xdr:spPr>
        <a:xfrm>
          <a:off x="7575796" y="260888829"/>
          <a:ext cx="451143" cy="701101"/>
        </a:xfrm>
        <a:prstGeom prst="rect">
          <a:avLst/>
        </a:prstGeom>
      </xdr:spPr>
    </xdr:pic>
    <xdr:clientData/>
  </xdr:oneCellAnchor>
  <xdr:oneCellAnchor>
    <xdr:from>
      <xdr:col>4</xdr:col>
      <xdr:colOff>0</xdr:colOff>
      <xdr:row>325</xdr:row>
      <xdr:rowOff>160683</xdr:rowOff>
    </xdr:from>
    <xdr:ext cx="451143" cy="701101"/>
    <xdr:pic>
      <xdr:nvPicPr>
        <xdr:cNvPr id="1780" name="Picture 1779"/>
        <xdr:cNvPicPr>
          <a:picLocks noChangeAspect="1"/>
        </xdr:cNvPicPr>
      </xdr:nvPicPr>
      <xdr:blipFill>
        <a:blip xmlns:r="http://schemas.openxmlformats.org/officeDocument/2006/relationships" r:embed="rId1"/>
        <a:stretch>
          <a:fillRect/>
        </a:stretch>
      </xdr:blipFill>
      <xdr:spPr>
        <a:xfrm>
          <a:off x="7575796" y="261777116"/>
          <a:ext cx="451143" cy="701101"/>
        </a:xfrm>
        <a:prstGeom prst="rect">
          <a:avLst/>
        </a:prstGeom>
      </xdr:spPr>
    </xdr:pic>
    <xdr:clientData/>
  </xdr:oneCellAnchor>
  <xdr:oneCellAnchor>
    <xdr:from>
      <xdr:col>4</xdr:col>
      <xdr:colOff>0</xdr:colOff>
      <xdr:row>326</xdr:row>
      <xdr:rowOff>160683</xdr:rowOff>
    </xdr:from>
    <xdr:ext cx="451143" cy="701101"/>
    <xdr:pic>
      <xdr:nvPicPr>
        <xdr:cNvPr id="1781" name="Picture 1780"/>
        <xdr:cNvPicPr>
          <a:picLocks noChangeAspect="1"/>
        </xdr:cNvPicPr>
      </xdr:nvPicPr>
      <xdr:blipFill>
        <a:blip xmlns:r="http://schemas.openxmlformats.org/officeDocument/2006/relationships" r:embed="rId1"/>
        <a:stretch>
          <a:fillRect/>
        </a:stretch>
      </xdr:blipFill>
      <xdr:spPr>
        <a:xfrm>
          <a:off x="7575796" y="262665402"/>
          <a:ext cx="451143" cy="701101"/>
        </a:xfrm>
        <a:prstGeom prst="rect">
          <a:avLst/>
        </a:prstGeom>
      </xdr:spPr>
    </xdr:pic>
    <xdr:clientData/>
  </xdr:oneCellAnchor>
  <xdr:oneCellAnchor>
    <xdr:from>
      <xdr:col>4</xdr:col>
      <xdr:colOff>0</xdr:colOff>
      <xdr:row>327</xdr:row>
      <xdr:rowOff>160683</xdr:rowOff>
    </xdr:from>
    <xdr:ext cx="451143" cy="701101"/>
    <xdr:pic>
      <xdr:nvPicPr>
        <xdr:cNvPr id="1782" name="Picture 1781"/>
        <xdr:cNvPicPr>
          <a:picLocks noChangeAspect="1"/>
        </xdr:cNvPicPr>
      </xdr:nvPicPr>
      <xdr:blipFill>
        <a:blip xmlns:r="http://schemas.openxmlformats.org/officeDocument/2006/relationships" r:embed="rId1"/>
        <a:stretch>
          <a:fillRect/>
        </a:stretch>
      </xdr:blipFill>
      <xdr:spPr>
        <a:xfrm>
          <a:off x="7575796" y="263553689"/>
          <a:ext cx="451143" cy="701101"/>
        </a:xfrm>
        <a:prstGeom prst="rect">
          <a:avLst/>
        </a:prstGeom>
      </xdr:spPr>
    </xdr:pic>
    <xdr:clientData/>
  </xdr:oneCellAnchor>
  <xdr:oneCellAnchor>
    <xdr:from>
      <xdr:col>4</xdr:col>
      <xdr:colOff>0</xdr:colOff>
      <xdr:row>328</xdr:row>
      <xdr:rowOff>160683</xdr:rowOff>
    </xdr:from>
    <xdr:ext cx="451143" cy="701101"/>
    <xdr:pic>
      <xdr:nvPicPr>
        <xdr:cNvPr id="1783" name="Picture 1782"/>
        <xdr:cNvPicPr>
          <a:picLocks noChangeAspect="1"/>
        </xdr:cNvPicPr>
      </xdr:nvPicPr>
      <xdr:blipFill>
        <a:blip xmlns:r="http://schemas.openxmlformats.org/officeDocument/2006/relationships" r:embed="rId1"/>
        <a:stretch>
          <a:fillRect/>
        </a:stretch>
      </xdr:blipFill>
      <xdr:spPr>
        <a:xfrm>
          <a:off x="7575796" y="264441975"/>
          <a:ext cx="451143" cy="701101"/>
        </a:xfrm>
        <a:prstGeom prst="rect">
          <a:avLst/>
        </a:prstGeom>
      </xdr:spPr>
    </xdr:pic>
    <xdr:clientData/>
  </xdr:oneCellAnchor>
  <xdr:oneCellAnchor>
    <xdr:from>
      <xdr:col>4</xdr:col>
      <xdr:colOff>0</xdr:colOff>
      <xdr:row>329</xdr:row>
      <xdr:rowOff>160683</xdr:rowOff>
    </xdr:from>
    <xdr:ext cx="451143" cy="701101"/>
    <xdr:pic>
      <xdr:nvPicPr>
        <xdr:cNvPr id="1784" name="Picture 1783"/>
        <xdr:cNvPicPr>
          <a:picLocks noChangeAspect="1"/>
        </xdr:cNvPicPr>
      </xdr:nvPicPr>
      <xdr:blipFill>
        <a:blip xmlns:r="http://schemas.openxmlformats.org/officeDocument/2006/relationships" r:embed="rId1"/>
        <a:stretch>
          <a:fillRect/>
        </a:stretch>
      </xdr:blipFill>
      <xdr:spPr>
        <a:xfrm>
          <a:off x="7575796" y="265330262"/>
          <a:ext cx="451143" cy="701101"/>
        </a:xfrm>
        <a:prstGeom prst="rect">
          <a:avLst/>
        </a:prstGeom>
      </xdr:spPr>
    </xdr:pic>
    <xdr:clientData/>
  </xdr:oneCellAnchor>
  <xdr:oneCellAnchor>
    <xdr:from>
      <xdr:col>4</xdr:col>
      <xdr:colOff>0</xdr:colOff>
      <xdr:row>330</xdr:row>
      <xdr:rowOff>160683</xdr:rowOff>
    </xdr:from>
    <xdr:ext cx="451143" cy="701101"/>
    <xdr:pic>
      <xdr:nvPicPr>
        <xdr:cNvPr id="1785" name="Picture 1784"/>
        <xdr:cNvPicPr>
          <a:picLocks noChangeAspect="1"/>
        </xdr:cNvPicPr>
      </xdr:nvPicPr>
      <xdr:blipFill>
        <a:blip xmlns:r="http://schemas.openxmlformats.org/officeDocument/2006/relationships" r:embed="rId1"/>
        <a:stretch>
          <a:fillRect/>
        </a:stretch>
      </xdr:blipFill>
      <xdr:spPr>
        <a:xfrm>
          <a:off x="7575796" y="266218548"/>
          <a:ext cx="451143" cy="701101"/>
        </a:xfrm>
        <a:prstGeom prst="rect">
          <a:avLst/>
        </a:prstGeom>
      </xdr:spPr>
    </xdr:pic>
    <xdr:clientData/>
  </xdr:oneCellAnchor>
  <xdr:oneCellAnchor>
    <xdr:from>
      <xdr:col>4</xdr:col>
      <xdr:colOff>0</xdr:colOff>
      <xdr:row>331</xdr:row>
      <xdr:rowOff>160683</xdr:rowOff>
    </xdr:from>
    <xdr:ext cx="451143" cy="701101"/>
    <xdr:pic>
      <xdr:nvPicPr>
        <xdr:cNvPr id="1786" name="Picture 1785"/>
        <xdr:cNvPicPr>
          <a:picLocks noChangeAspect="1"/>
        </xdr:cNvPicPr>
      </xdr:nvPicPr>
      <xdr:blipFill>
        <a:blip xmlns:r="http://schemas.openxmlformats.org/officeDocument/2006/relationships" r:embed="rId1"/>
        <a:stretch>
          <a:fillRect/>
        </a:stretch>
      </xdr:blipFill>
      <xdr:spPr>
        <a:xfrm>
          <a:off x="7575796" y="267106835"/>
          <a:ext cx="451143" cy="701101"/>
        </a:xfrm>
        <a:prstGeom prst="rect">
          <a:avLst/>
        </a:prstGeom>
      </xdr:spPr>
    </xdr:pic>
    <xdr:clientData/>
  </xdr:oneCellAnchor>
  <xdr:oneCellAnchor>
    <xdr:from>
      <xdr:col>4</xdr:col>
      <xdr:colOff>0</xdr:colOff>
      <xdr:row>332</xdr:row>
      <xdr:rowOff>160683</xdr:rowOff>
    </xdr:from>
    <xdr:ext cx="451143" cy="701101"/>
    <xdr:pic>
      <xdr:nvPicPr>
        <xdr:cNvPr id="1787" name="Picture 1786"/>
        <xdr:cNvPicPr>
          <a:picLocks noChangeAspect="1"/>
        </xdr:cNvPicPr>
      </xdr:nvPicPr>
      <xdr:blipFill>
        <a:blip xmlns:r="http://schemas.openxmlformats.org/officeDocument/2006/relationships" r:embed="rId1"/>
        <a:stretch>
          <a:fillRect/>
        </a:stretch>
      </xdr:blipFill>
      <xdr:spPr>
        <a:xfrm>
          <a:off x="7575796" y="267995121"/>
          <a:ext cx="451143" cy="701101"/>
        </a:xfrm>
        <a:prstGeom prst="rect">
          <a:avLst/>
        </a:prstGeom>
      </xdr:spPr>
    </xdr:pic>
    <xdr:clientData/>
  </xdr:oneCellAnchor>
  <xdr:oneCellAnchor>
    <xdr:from>
      <xdr:col>4</xdr:col>
      <xdr:colOff>0</xdr:colOff>
      <xdr:row>333</xdr:row>
      <xdr:rowOff>160683</xdr:rowOff>
    </xdr:from>
    <xdr:ext cx="451143" cy="701101"/>
    <xdr:pic>
      <xdr:nvPicPr>
        <xdr:cNvPr id="1788" name="Picture 1787"/>
        <xdr:cNvPicPr>
          <a:picLocks noChangeAspect="1"/>
        </xdr:cNvPicPr>
      </xdr:nvPicPr>
      <xdr:blipFill>
        <a:blip xmlns:r="http://schemas.openxmlformats.org/officeDocument/2006/relationships" r:embed="rId1"/>
        <a:stretch>
          <a:fillRect/>
        </a:stretch>
      </xdr:blipFill>
      <xdr:spPr>
        <a:xfrm>
          <a:off x="7575796" y="268883408"/>
          <a:ext cx="451143" cy="701101"/>
        </a:xfrm>
        <a:prstGeom prst="rect">
          <a:avLst/>
        </a:prstGeom>
      </xdr:spPr>
    </xdr:pic>
    <xdr:clientData/>
  </xdr:oneCellAnchor>
  <xdr:oneCellAnchor>
    <xdr:from>
      <xdr:col>4</xdr:col>
      <xdr:colOff>0</xdr:colOff>
      <xdr:row>334</xdr:row>
      <xdr:rowOff>160683</xdr:rowOff>
    </xdr:from>
    <xdr:ext cx="451143" cy="701101"/>
    <xdr:pic>
      <xdr:nvPicPr>
        <xdr:cNvPr id="1789" name="Picture 1788"/>
        <xdr:cNvPicPr>
          <a:picLocks noChangeAspect="1"/>
        </xdr:cNvPicPr>
      </xdr:nvPicPr>
      <xdr:blipFill>
        <a:blip xmlns:r="http://schemas.openxmlformats.org/officeDocument/2006/relationships" r:embed="rId1"/>
        <a:stretch>
          <a:fillRect/>
        </a:stretch>
      </xdr:blipFill>
      <xdr:spPr>
        <a:xfrm>
          <a:off x="7575796" y="269771694"/>
          <a:ext cx="451143" cy="701101"/>
        </a:xfrm>
        <a:prstGeom prst="rect">
          <a:avLst/>
        </a:prstGeom>
      </xdr:spPr>
    </xdr:pic>
    <xdr:clientData/>
  </xdr:oneCellAnchor>
  <xdr:oneCellAnchor>
    <xdr:from>
      <xdr:col>4</xdr:col>
      <xdr:colOff>0</xdr:colOff>
      <xdr:row>359</xdr:row>
      <xdr:rowOff>160683</xdr:rowOff>
    </xdr:from>
    <xdr:ext cx="451143" cy="701101"/>
    <xdr:pic>
      <xdr:nvPicPr>
        <xdr:cNvPr id="1630" name="Picture 1629"/>
        <xdr:cNvPicPr>
          <a:picLocks noChangeAspect="1"/>
        </xdr:cNvPicPr>
      </xdr:nvPicPr>
      <xdr:blipFill>
        <a:blip xmlns:r="http://schemas.openxmlformats.org/officeDocument/2006/relationships" r:embed="rId1"/>
        <a:stretch>
          <a:fillRect/>
        </a:stretch>
      </xdr:blipFill>
      <xdr:spPr>
        <a:xfrm>
          <a:off x="7575796" y="368253773"/>
          <a:ext cx="451143" cy="701101"/>
        </a:xfrm>
        <a:prstGeom prst="rect">
          <a:avLst/>
        </a:prstGeom>
      </xdr:spPr>
    </xdr:pic>
    <xdr:clientData/>
  </xdr:oneCellAnchor>
  <xdr:oneCellAnchor>
    <xdr:from>
      <xdr:col>4</xdr:col>
      <xdr:colOff>0</xdr:colOff>
      <xdr:row>360</xdr:row>
      <xdr:rowOff>160683</xdr:rowOff>
    </xdr:from>
    <xdr:ext cx="451143" cy="701101"/>
    <xdr:pic>
      <xdr:nvPicPr>
        <xdr:cNvPr id="1777" name="Picture 1776"/>
        <xdr:cNvPicPr>
          <a:picLocks noChangeAspect="1"/>
        </xdr:cNvPicPr>
      </xdr:nvPicPr>
      <xdr:blipFill>
        <a:blip xmlns:r="http://schemas.openxmlformats.org/officeDocument/2006/relationships" r:embed="rId1"/>
        <a:stretch>
          <a:fillRect/>
        </a:stretch>
      </xdr:blipFill>
      <xdr:spPr>
        <a:xfrm>
          <a:off x="7575796" y="292802930"/>
          <a:ext cx="451143" cy="701101"/>
        </a:xfrm>
        <a:prstGeom prst="rect">
          <a:avLst/>
        </a:prstGeom>
      </xdr:spPr>
    </xdr:pic>
    <xdr:clientData/>
  </xdr:oneCellAnchor>
  <xdr:oneCellAnchor>
    <xdr:from>
      <xdr:col>4</xdr:col>
      <xdr:colOff>0</xdr:colOff>
      <xdr:row>361</xdr:row>
      <xdr:rowOff>160683</xdr:rowOff>
    </xdr:from>
    <xdr:ext cx="451143" cy="701101"/>
    <xdr:pic>
      <xdr:nvPicPr>
        <xdr:cNvPr id="1790" name="Picture 1789"/>
        <xdr:cNvPicPr>
          <a:picLocks noChangeAspect="1"/>
        </xdr:cNvPicPr>
      </xdr:nvPicPr>
      <xdr:blipFill>
        <a:blip xmlns:r="http://schemas.openxmlformats.org/officeDocument/2006/relationships" r:embed="rId1"/>
        <a:stretch>
          <a:fillRect/>
        </a:stretch>
      </xdr:blipFill>
      <xdr:spPr>
        <a:xfrm>
          <a:off x="7575796" y="293691217"/>
          <a:ext cx="451143" cy="701101"/>
        </a:xfrm>
        <a:prstGeom prst="rect">
          <a:avLst/>
        </a:prstGeom>
      </xdr:spPr>
    </xdr:pic>
    <xdr:clientData/>
  </xdr:oneCellAnchor>
  <xdr:oneCellAnchor>
    <xdr:from>
      <xdr:col>4</xdr:col>
      <xdr:colOff>0</xdr:colOff>
      <xdr:row>362</xdr:row>
      <xdr:rowOff>160683</xdr:rowOff>
    </xdr:from>
    <xdr:ext cx="451143" cy="701101"/>
    <xdr:pic>
      <xdr:nvPicPr>
        <xdr:cNvPr id="1791" name="Picture 1790"/>
        <xdr:cNvPicPr>
          <a:picLocks noChangeAspect="1"/>
        </xdr:cNvPicPr>
      </xdr:nvPicPr>
      <xdr:blipFill>
        <a:blip xmlns:r="http://schemas.openxmlformats.org/officeDocument/2006/relationships" r:embed="rId1"/>
        <a:stretch>
          <a:fillRect/>
        </a:stretch>
      </xdr:blipFill>
      <xdr:spPr>
        <a:xfrm>
          <a:off x="7575796" y="294579503"/>
          <a:ext cx="451143" cy="701101"/>
        </a:xfrm>
        <a:prstGeom prst="rect">
          <a:avLst/>
        </a:prstGeom>
      </xdr:spPr>
    </xdr:pic>
    <xdr:clientData/>
  </xdr:oneCellAnchor>
  <xdr:oneCellAnchor>
    <xdr:from>
      <xdr:col>4</xdr:col>
      <xdr:colOff>0</xdr:colOff>
      <xdr:row>392</xdr:row>
      <xdr:rowOff>0</xdr:rowOff>
    </xdr:from>
    <xdr:ext cx="451143" cy="701101"/>
    <xdr:pic>
      <xdr:nvPicPr>
        <xdr:cNvPr id="1793" name="Picture 1792"/>
        <xdr:cNvPicPr>
          <a:picLocks noChangeAspect="1"/>
        </xdr:cNvPicPr>
      </xdr:nvPicPr>
      <xdr:blipFill>
        <a:blip xmlns:r="http://schemas.openxmlformats.org/officeDocument/2006/relationships" r:embed="rId1"/>
        <a:stretch>
          <a:fillRect/>
        </a:stretch>
      </xdr:blipFill>
      <xdr:spPr>
        <a:xfrm>
          <a:off x="6023556" y="514148768"/>
          <a:ext cx="451143" cy="701101"/>
        </a:xfrm>
        <a:prstGeom prst="rect">
          <a:avLst/>
        </a:prstGeom>
      </xdr:spPr>
    </xdr:pic>
    <xdr:clientData/>
  </xdr:oneCellAnchor>
  <xdr:oneCellAnchor>
    <xdr:from>
      <xdr:col>4</xdr:col>
      <xdr:colOff>0</xdr:colOff>
      <xdr:row>393</xdr:row>
      <xdr:rowOff>0</xdr:rowOff>
    </xdr:from>
    <xdr:ext cx="451143" cy="701101"/>
    <xdr:pic>
      <xdr:nvPicPr>
        <xdr:cNvPr id="1794" name="Picture 1793"/>
        <xdr:cNvPicPr>
          <a:picLocks noChangeAspect="1"/>
        </xdr:cNvPicPr>
      </xdr:nvPicPr>
      <xdr:blipFill>
        <a:blip xmlns:r="http://schemas.openxmlformats.org/officeDocument/2006/relationships" r:embed="rId1"/>
        <a:stretch>
          <a:fillRect/>
        </a:stretch>
      </xdr:blipFill>
      <xdr:spPr>
        <a:xfrm>
          <a:off x="6023556" y="514148768"/>
          <a:ext cx="451143" cy="701101"/>
        </a:xfrm>
        <a:prstGeom prst="rect">
          <a:avLst/>
        </a:prstGeom>
      </xdr:spPr>
    </xdr:pic>
    <xdr:clientData/>
  </xdr:oneCellAnchor>
  <xdr:oneCellAnchor>
    <xdr:from>
      <xdr:col>4</xdr:col>
      <xdr:colOff>0</xdr:colOff>
      <xdr:row>394</xdr:row>
      <xdr:rowOff>0</xdr:rowOff>
    </xdr:from>
    <xdr:ext cx="451143" cy="701101"/>
    <xdr:pic>
      <xdr:nvPicPr>
        <xdr:cNvPr id="1795" name="Picture 1794"/>
        <xdr:cNvPicPr>
          <a:picLocks noChangeAspect="1"/>
        </xdr:cNvPicPr>
      </xdr:nvPicPr>
      <xdr:blipFill>
        <a:blip xmlns:r="http://schemas.openxmlformats.org/officeDocument/2006/relationships" r:embed="rId1"/>
        <a:stretch>
          <a:fillRect/>
        </a:stretch>
      </xdr:blipFill>
      <xdr:spPr>
        <a:xfrm>
          <a:off x="6023556" y="514148768"/>
          <a:ext cx="451143" cy="701101"/>
        </a:xfrm>
        <a:prstGeom prst="rect">
          <a:avLst/>
        </a:prstGeom>
      </xdr:spPr>
    </xdr:pic>
    <xdr:clientData/>
  </xdr:oneCellAnchor>
  <xdr:oneCellAnchor>
    <xdr:from>
      <xdr:col>4</xdr:col>
      <xdr:colOff>0</xdr:colOff>
      <xdr:row>395</xdr:row>
      <xdr:rowOff>0</xdr:rowOff>
    </xdr:from>
    <xdr:ext cx="451143" cy="701101"/>
    <xdr:pic>
      <xdr:nvPicPr>
        <xdr:cNvPr id="1796" name="Picture 1795"/>
        <xdr:cNvPicPr>
          <a:picLocks noChangeAspect="1"/>
        </xdr:cNvPicPr>
      </xdr:nvPicPr>
      <xdr:blipFill>
        <a:blip xmlns:r="http://schemas.openxmlformats.org/officeDocument/2006/relationships" r:embed="rId1"/>
        <a:stretch>
          <a:fillRect/>
        </a:stretch>
      </xdr:blipFill>
      <xdr:spPr>
        <a:xfrm>
          <a:off x="6023556" y="514148768"/>
          <a:ext cx="451143" cy="701101"/>
        </a:xfrm>
        <a:prstGeom prst="rect">
          <a:avLst/>
        </a:prstGeom>
      </xdr:spPr>
    </xdr:pic>
    <xdr:clientData/>
  </xdr:oneCellAnchor>
  <xdr:oneCellAnchor>
    <xdr:from>
      <xdr:col>4</xdr:col>
      <xdr:colOff>0</xdr:colOff>
      <xdr:row>396</xdr:row>
      <xdr:rowOff>0</xdr:rowOff>
    </xdr:from>
    <xdr:ext cx="451143" cy="701101"/>
    <xdr:pic>
      <xdr:nvPicPr>
        <xdr:cNvPr id="1797" name="Picture 1796"/>
        <xdr:cNvPicPr>
          <a:picLocks noChangeAspect="1"/>
        </xdr:cNvPicPr>
      </xdr:nvPicPr>
      <xdr:blipFill>
        <a:blip xmlns:r="http://schemas.openxmlformats.org/officeDocument/2006/relationships" r:embed="rId1"/>
        <a:stretch>
          <a:fillRect/>
        </a:stretch>
      </xdr:blipFill>
      <xdr:spPr>
        <a:xfrm>
          <a:off x="6023556" y="514148768"/>
          <a:ext cx="451143" cy="701101"/>
        </a:xfrm>
        <a:prstGeom prst="rect">
          <a:avLst/>
        </a:prstGeom>
      </xdr:spPr>
    </xdr:pic>
    <xdr:clientData/>
  </xdr:oneCellAnchor>
  <xdr:oneCellAnchor>
    <xdr:from>
      <xdr:col>4</xdr:col>
      <xdr:colOff>0</xdr:colOff>
      <xdr:row>399</xdr:row>
      <xdr:rowOff>0</xdr:rowOff>
    </xdr:from>
    <xdr:ext cx="451143" cy="701101"/>
    <xdr:pic>
      <xdr:nvPicPr>
        <xdr:cNvPr id="1798" name="Picture 1797"/>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400</xdr:row>
      <xdr:rowOff>0</xdr:rowOff>
    </xdr:from>
    <xdr:ext cx="451143" cy="701101"/>
    <xdr:pic>
      <xdr:nvPicPr>
        <xdr:cNvPr id="1799" name="Picture 1798"/>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401</xdr:row>
      <xdr:rowOff>0</xdr:rowOff>
    </xdr:from>
    <xdr:ext cx="451143" cy="701101"/>
    <xdr:pic>
      <xdr:nvPicPr>
        <xdr:cNvPr id="1800" name="Picture 1799"/>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402</xdr:row>
      <xdr:rowOff>0</xdr:rowOff>
    </xdr:from>
    <xdr:ext cx="451143" cy="701101"/>
    <xdr:pic>
      <xdr:nvPicPr>
        <xdr:cNvPr id="1801" name="Picture 1800"/>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403</xdr:row>
      <xdr:rowOff>0</xdr:rowOff>
    </xdr:from>
    <xdr:ext cx="451143" cy="701101"/>
    <xdr:pic>
      <xdr:nvPicPr>
        <xdr:cNvPr id="1802" name="Picture 1801"/>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404</xdr:row>
      <xdr:rowOff>0</xdr:rowOff>
    </xdr:from>
    <xdr:ext cx="451143" cy="701101"/>
    <xdr:pic>
      <xdr:nvPicPr>
        <xdr:cNvPr id="1803" name="Picture 1802"/>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405</xdr:row>
      <xdr:rowOff>0</xdr:rowOff>
    </xdr:from>
    <xdr:ext cx="451143" cy="701101"/>
    <xdr:pic>
      <xdr:nvPicPr>
        <xdr:cNvPr id="1804" name="Picture 1803"/>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406</xdr:row>
      <xdr:rowOff>0</xdr:rowOff>
    </xdr:from>
    <xdr:ext cx="451143" cy="701101"/>
    <xdr:pic>
      <xdr:nvPicPr>
        <xdr:cNvPr id="1805" name="Picture 1804"/>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407</xdr:row>
      <xdr:rowOff>0</xdr:rowOff>
    </xdr:from>
    <xdr:ext cx="451143" cy="701101"/>
    <xdr:pic>
      <xdr:nvPicPr>
        <xdr:cNvPr id="1806" name="Picture 1805"/>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408</xdr:row>
      <xdr:rowOff>0</xdr:rowOff>
    </xdr:from>
    <xdr:ext cx="451143" cy="701101"/>
    <xdr:pic>
      <xdr:nvPicPr>
        <xdr:cNvPr id="1807" name="Picture 1806"/>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409</xdr:row>
      <xdr:rowOff>0</xdr:rowOff>
    </xdr:from>
    <xdr:ext cx="451143" cy="701101"/>
    <xdr:pic>
      <xdr:nvPicPr>
        <xdr:cNvPr id="1808" name="Picture 1807"/>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410</xdr:row>
      <xdr:rowOff>0</xdr:rowOff>
    </xdr:from>
    <xdr:ext cx="451143" cy="701101"/>
    <xdr:pic>
      <xdr:nvPicPr>
        <xdr:cNvPr id="1809" name="Picture 1808"/>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411</xdr:row>
      <xdr:rowOff>0</xdr:rowOff>
    </xdr:from>
    <xdr:ext cx="451143" cy="701101"/>
    <xdr:pic>
      <xdr:nvPicPr>
        <xdr:cNvPr id="1810" name="Picture 1809"/>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412</xdr:row>
      <xdr:rowOff>0</xdr:rowOff>
    </xdr:from>
    <xdr:ext cx="451143" cy="701101"/>
    <xdr:pic>
      <xdr:nvPicPr>
        <xdr:cNvPr id="1811" name="Picture 1810"/>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413</xdr:row>
      <xdr:rowOff>0</xdr:rowOff>
    </xdr:from>
    <xdr:ext cx="451143" cy="701101"/>
    <xdr:pic>
      <xdr:nvPicPr>
        <xdr:cNvPr id="1812" name="Picture 1811"/>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414</xdr:row>
      <xdr:rowOff>0</xdr:rowOff>
    </xdr:from>
    <xdr:ext cx="451143" cy="701101"/>
    <xdr:pic>
      <xdr:nvPicPr>
        <xdr:cNvPr id="1813" name="Picture 1812"/>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415</xdr:row>
      <xdr:rowOff>0</xdr:rowOff>
    </xdr:from>
    <xdr:ext cx="451143" cy="701101"/>
    <xdr:pic>
      <xdr:nvPicPr>
        <xdr:cNvPr id="1814" name="Picture 1813"/>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416</xdr:row>
      <xdr:rowOff>0</xdr:rowOff>
    </xdr:from>
    <xdr:ext cx="451143" cy="701101"/>
    <xdr:pic>
      <xdr:nvPicPr>
        <xdr:cNvPr id="1815" name="Picture 1814"/>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417</xdr:row>
      <xdr:rowOff>0</xdr:rowOff>
    </xdr:from>
    <xdr:ext cx="451143" cy="701101"/>
    <xdr:pic>
      <xdr:nvPicPr>
        <xdr:cNvPr id="1816" name="Picture 1815"/>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418</xdr:row>
      <xdr:rowOff>0</xdr:rowOff>
    </xdr:from>
    <xdr:ext cx="451143" cy="701101"/>
    <xdr:pic>
      <xdr:nvPicPr>
        <xdr:cNvPr id="1817" name="Picture 1816"/>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418</xdr:row>
      <xdr:rowOff>0</xdr:rowOff>
    </xdr:from>
    <xdr:ext cx="451143" cy="701101"/>
    <xdr:pic>
      <xdr:nvPicPr>
        <xdr:cNvPr id="1818" name="Picture 1817"/>
        <xdr:cNvPicPr>
          <a:picLocks noChangeAspect="1"/>
        </xdr:cNvPicPr>
      </xdr:nvPicPr>
      <xdr:blipFill>
        <a:blip xmlns:r="http://schemas.openxmlformats.org/officeDocument/2006/relationships" r:embed="rId1"/>
        <a:stretch>
          <a:fillRect/>
        </a:stretch>
      </xdr:blipFill>
      <xdr:spPr>
        <a:xfrm>
          <a:off x="6023556" y="519689366"/>
          <a:ext cx="451143" cy="701101"/>
        </a:xfrm>
        <a:prstGeom prst="rect">
          <a:avLst/>
        </a:prstGeom>
      </xdr:spPr>
    </xdr:pic>
    <xdr:clientData/>
  </xdr:oneCellAnchor>
  <xdr:oneCellAnchor>
    <xdr:from>
      <xdr:col>4</xdr:col>
      <xdr:colOff>0</xdr:colOff>
      <xdr:row>421</xdr:row>
      <xdr:rowOff>0</xdr:rowOff>
    </xdr:from>
    <xdr:ext cx="451143" cy="701101"/>
    <xdr:pic>
      <xdr:nvPicPr>
        <xdr:cNvPr id="1819" name="Picture 1818"/>
        <xdr:cNvPicPr>
          <a:picLocks noChangeAspect="1"/>
        </xdr:cNvPicPr>
      </xdr:nvPicPr>
      <xdr:blipFill>
        <a:blip xmlns:r="http://schemas.openxmlformats.org/officeDocument/2006/relationships" r:embed="rId1"/>
        <a:stretch>
          <a:fillRect/>
        </a:stretch>
      </xdr:blipFill>
      <xdr:spPr>
        <a:xfrm>
          <a:off x="6023556" y="544642183"/>
          <a:ext cx="451143" cy="701101"/>
        </a:xfrm>
        <a:prstGeom prst="rect">
          <a:avLst/>
        </a:prstGeom>
      </xdr:spPr>
    </xdr:pic>
    <xdr:clientData/>
  </xdr:oneCellAnchor>
  <xdr:oneCellAnchor>
    <xdr:from>
      <xdr:col>4</xdr:col>
      <xdr:colOff>0</xdr:colOff>
      <xdr:row>422</xdr:row>
      <xdr:rowOff>0</xdr:rowOff>
    </xdr:from>
    <xdr:ext cx="451143" cy="701101"/>
    <xdr:pic>
      <xdr:nvPicPr>
        <xdr:cNvPr id="1820" name="Picture 1819"/>
        <xdr:cNvPicPr>
          <a:picLocks noChangeAspect="1"/>
        </xdr:cNvPicPr>
      </xdr:nvPicPr>
      <xdr:blipFill>
        <a:blip xmlns:r="http://schemas.openxmlformats.org/officeDocument/2006/relationships" r:embed="rId1"/>
        <a:stretch>
          <a:fillRect/>
        </a:stretch>
      </xdr:blipFill>
      <xdr:spPr>
        <a:xfrm>
          <a:off x="6023556" y="544642183"/>
          <a:ext cx="451143" cy="701101"/>
        </a:xfrm>
        <a:prstGeom prst="rect">
          <a:avLst/>
        </a:prstGeom>
      </xdr:spPr>
    </xdr:pic>
    <xdr:clientData/>
  </xdr:oneCellAnchor>
  <xdr:oneCellAnchor>
    <xdr:from>
      <xdr:col>4</xdr:col>
      <xdr:colOff>0</xdr:colOff>
      <xdr:row>423</xdr:row>
      <xdr:rowOff>0</xdr:rowOff>
    </xdr:from>
    <xdr:ext cx="451143" cy="701101"/>
    <xdr:pic>
      <xdr:nvPicPr>
        <xdr:cNvPr id="1821" name="Picture 1820"/>
        <xdr:cNvPicPr>
          <a:picLocks noChangeAspect="1"/>
        </xdr:cNvPicPr>
      </xdr:nvPicPr>
      <xdr:blipFill>
        <a:blip xmlns:r="http://schemas.openxmlformats.org/officeDocument/2006/relationships" r:embed="rId1"/>
        <a:stretch>
          <a:fillRect/>
        </a:stretch>
      </xdr:blipFill>
      <xdr:spPr>
        <a:xfrm>
          <a:off x="6023556" y="544642183"/>
          <a:ext cx="451143" cy="701101"/>
        </a:xfrm>
        <a:prstGeom prst="rect">
          <a:avLst/>
        </a:prstGeom>
      </xdr:spPr>
    </xdr:pic>
    <xdr:clientData/>
  </xdr:oneCellAnchor>
  <xdr:oneCellAnchor>
    <xdr:from>
      <xdr:col>4</xdr:col>
      <xdr:colOff>0</xdr:colOff>
      <xdr:row>424</xdr:row>
      <xdr:rowOff>0</xdr:rowOff>
    </xdr:from>
    <xdr:ext cx="451143" cy="701101"/>
    <xdr:pic>
      <xdr:nvPicPr>
        <xdr:cNvPr id="1822" name="Picture 1821"/>
        <xdr:cNvPicPr>
          <a:picLocks noChangeAspect="1"/>
        </xdr:cNvPicPr>
      </xdr:nvPicPr>
      <xdr:blipFill>
        <a:blip xmlns:r="http://schemas.openxmlformats.org/officeDocument/2006/relationships" r:embed="rId1"/>
        <a:stretch>
          <a:fillRect/>
        </a:stretch>
      </xdr:blipFill>
      <xdr:spPr>
        <a:xfrm>
          <a:off x="6023556" y="544642183"/>
          <a:ext cx="451143" cy="701101"/>
        </a:xfrm>
        <a:prstGeom prst="rect">
          <a:avLst/>
        </a:prstGeom>
      </xdr:spPr>
    </xdr:pic>
    <xdr:clientData/>
  </xdr:oneCellAnchor>
  <xdr:oneCellAnchor>
    <xdr:from>
      <xdr:col>4</xdr:col>
      <xdr:colOff>0</xdr:colOff>
      <xdr:row>425</xdr:row>
      <xdr:rowOff>0</xdr:rowOff>
    </xdr:from>
    <xdr:ext cx="451143" cy="701101"/>
    <xdr:pic>
      <xdr:nvPicPr>
        <xdr:cNvPr id="1823" name="Picture 1822"/>
        <xdr:cNvPicPr>
          <a:picLocks noChangeAspect="1"/>
        </xdr:cNvPicPr>
      </xdr:nvPicPr>
      <xdr:blipFill>
        <a:blip xmlns:r="http://schemas.openxmlformats.org/officeDocument/2006/relationships" r:embed="rId1"/>
        <a:stretch>
          <a:fillRect/>
        </a:stretch>
      </xdr:blipFill>
      <xdr:spPr>
        <a:xfrm>
          <a:off x="6023556" y="544642183"/>
          <a:ext cx="451143" cy="701101"/>
        </a:xfrm>
        <a:prstGeom prst="rect">
          <a:avLst/>
        </a:prstGeom>
      </xdr:spPr>
    </xdr:pic>
    <xdr:clientData/>
  </xdr:oneCellAnchor>
  <xdr:oneCellAnchor>
    <xdr:from>
      <xdr:col>4</xdr:col>
      <xdr:colOff>0</xdr:colOff>
      <xdr:row>426</xdr:row>
      <xdr:rowOff>0</xdr:rowOff>
    </xdr:from>
    <xdr:ext cx="451143" cy="701101"/>
    <xdr:pic>
      <xdr:nvPicPr>
        <xdr:cNvPr id="1824" name="Picture 1823"/>
        <xdr:cNvPicPr>
          <a:picLocks noChangeAspect="1"/>
        </xdr:cNvPicPr>
      </xdr:nvPicPr>
      <xdr:blipFill>
        <a:blip xmlns:r="http://schemas.openxmlformats.org/officeDocument/2006/relationships" r:embed="rId1"/>
        <a:stretch>
          <a:fillRect/>
        </a:stretch>
      </xdr:blipFill>
      <xdr:spPr>
        <a:xfrm>
          <a:off x="6023556" y="544642183"/>
          <a:ext cx="451143" cy="701101"/>
        </a:xfrm>
        <a:prstGeom prst="rect">
          <a:avLst/>
        </a:prstGeom>
      </xdr:spPr>
    </xdr:pic>
    <xdr:clientData/>
  </xdr:oneCellAnchor>
  <xdr:oneCellAnchor>
    <xdr:from>
      <xdr:col>4</xdr:col>
      <xdr:colOff>0</xdr:colOff>
      <xdr:row>427</xdr:row>
      <xdr:rowOff>0</xdr:rowOff>
    </xdr:from>
    <xdr:ext cx="451143" cy="701101"/>
    <xdr:pic>
      <xdr:nvPicPr>
        <xdr:cNvPr id="1825" name="Picture 1824"/>
        <xdr:cNvPicPr>
          <a:picLocks noChangeAspect="1"/>
        </xdr:cNvPicPr>
      </xdr:nvPicPr>
      <xdr:blipFill>
        <a:blip xmlns:r="http://schemas.openxmlformats.org/officeDocument/2006/relationships" r:embed="rId1"/>
        <a:stretch>
          <a:fillRect/>
        </a:stretch>
      </xdr:blipFill>
      <xdr:spPr>
        <a:xfrm>
          <a:off x="6023556" y="544642183"/>
          <a:ext cx="451143" cy="701101"/>
        </a:xfrm>
        <a:prstGeom prst="rect">
          <a:avLst/>
        </a:prstGeom>
      </xdr:spPr>
    </xdr:pic>
    <xdr:clientData/>
  </xdr:oneCellAnchor>
  <xdr:oneCellAnchor>
    <xdr:from>
      <xdr:col>4</xdr:col>
      <xdr:colOff>0</xdr:colOff>
      <xdr:row>428</xdr:row>
      <xdr:rowOff>0</xdr:rowOff>
    </xdr:from>
    <xdr:ext cx="451143" cy="701101"/>
    <xdr:pic>
      <xdr:nvPicPr>
        <xdr:cNvPr id="1826" name="Picture 1825"/>
        <xdr:cNvPicPr>
          <a:picLocks noChangeAspect="1"/>
        </xdr:cNvPicPr>
      </xdr:nvPicPr>
      <xdr:blipFill>
        <a:blip xmlns:r="http://schemas.openxmlformats.org/officeDocument/2006/relationships" r:embed="rId1"/>
        <a:stretch>
          <a:fillRect/>
        </a:stretch>
      </xdr:blipFill>
      <xdr:spPr>
        <a:xfrm>
          <a:off x="6023556" y="544642183"/>
          <a:ext cx="451143" cy="701101"/>
        </a:xfrm>
        <a:prstGeom prst="rect">
          <a:avLst/>
        </a:prstGeom>
      </xdr:spPr>
    </xdr:pic>
    <xdr:clientData/>
  </xdr:oneCellAnchor>
  <xdr:oneCellAnchor>
    <xdr:from>
      <xdr:col>4</xdr:col>
      <xdr:colOff>0</xdr:colOff>
      <xdr:row>429</xdr:row>
      <xdr:rowOff>0</xdr:rowOff>
    </xdr:from>
    <xdr:ext cx="451143" cy="701101"/>
    <xdr:pic>
      <xdr:nvPicPr>
        <xdr:cNvPr id="1827" name="Picture 1826"/>
        <xdr:cNvPicPr>
          <a:picLocks noChangeAspect="1"/>
        </xdr:cNvPicPr>
      </xdr:nvPicPr>
      <xdr:blipFill>
        <a:blip xmlns:r="http://schemas.openxmlformats.org/officeDocument/2006/relationships" r:embed="rId1"/>
        <a:stretch>
          <a:fillRect/>
        </a:stretch>
      </xdr:blipFill>
      <xdr:spPr>
        <a:xfrm>
          <a:off x="6023556" y="544642183"/>
          <a:ext cx="451143" cy="701101"/>
        </a:xfrm>
        <a:prstGeom prst="rect">
          <a:avLst/>
        </a:prstGeom>
      </xdr:spPr>
    </xdr:pic>
    <xdr:clientData/>
  </xdr:oneCellAnchor>
  <xdr:oneCellAnchor>
    <xdr:from>
      <xdr:col>4</xdr:col>
      <xdr:colOff>0</xdr:colOff>
      <xdr:row>430</xdr:row>
      <xdr:rowOff>0</xdr:rowOff>
    </xdr:from>
    <xdr:ext cx="451143" cy="701101"/>
    <xdr:pic>
      <xdr:nvPicPr>
        <xdr:cNvPr id="1828" name="Picture 1827"/>
        <xdr:cNvPicPr>
          <a:picLocks noChangeAspect="1"/>
        </xdr:cNvPicPr>
      </xdr:nvPicPr>
      <xdr:blipFill>
        <a:blip xmlns:r="http://schemas.openxmlformats.org/officeDocument/2006/relationships" r:embed="rId1"/>
        <a:stretch>
          <a:fillRect/>
        </a:stretch>
      </xdr:blipFill>
      <xdr:spPr>
        <a:xfrm>
          <a:off x="6023556" y="544642183"/>
          <a:ext cx="451143" cy="701101"/>
        </a:xfrm>
        <a:prstGeom prst="rect">
          <a:avLst/>
        </a:prstGeom>
      </xdr:spPr>
    </xdr:pic>
    <xdr:clientData/>
  </xdr:oneCellAnchor>
  <xdr:oneCellAnchor>
    <xdr:from>
      <xdr:col>4</xdr:col>
      <xdr:colOff>0</xdr:colOff>
      <xdr:row>431</xdr:row>
      <xdr:rowOff>0</xdr:rowOff>
    </xdr:from>
    <xdr:ext cx="451143" cy="701101"/>
    <xdr:pic>
      <xdr:nvPicPr>
        <xdr:cNvPr id="1829" name="Picture 1828"/>
        <xdr:cNvPicPr>
          <a:picLocks noChangeAspect="1"/>
        </xdr:cNvPicPr>
      </xdr:nvPicPr>
      <xdr:blipFill>
        <a:blip xmlns:r="http://schemas.openxmlformats.org/officeDocument/2006/relationships" r:embed="rId1"/>
        <a:stretch>
          <a:fillRect/>
        </a:stretch>
      </xdr:blipFill>
      <xdr:spPr>
        <a:xfrm>
          <a:off x="6023556" y="544642183"/>
          <a:ext cx="451143" cy="701101"/>
        </a:xfrm>
        <a:prstGeom prst="rect">
          <a:avLst/>
        </a:prstGeom>
      </xdr:spPr>
    </xdr:pic>
    <xdr:clientData/>
  </xdr:oneCellAnchor>
  <xdr:oneCellAnchor>
    <xdr:from>
      <xdr:col>4</xdr:col>
      <xdr:colOff>0</xdr:colOff>
      <xdr:row>432</xdr:row>
      <xdr:rowOff>0</xdr:rowOff>
    </xdr:from>
    <xdr:ext cx="451143" cy="701101"/>
    <xdr:pic>
      <xdr:nvPicPr>
        <xdr:cNvPr id="1830" name="Picture 1829"/>
        <xdr:cNvPicPr>
          <a:picLocks noChangeAspect="1"/>
        </xdr:cNvPicPr>
      </xdr:nvPicPr>
      <xdr:blipFill>
        <a:blip xmlns:r="http://schemas.openxmlformats.org/officeDocument/2006/relationships" r:embed="rId1"/>
        <a:stretch>
          <a:fillRect/>
        </a:stretch>
      </xdr:blipFill>
      <xdr:spPr>
        <a:xfrm>
          <a:off x="6023556" y="544642183"/>
          <a:ext cx="451143" cy="701101"/>
        </a:xfrm>
        <a:prstGeom prst="rect">
          <a:avLst/>
        </a:prstGeom>
      </xdr:spPr>
    </xdr:pic>
    <xdr:clientData/>
  </xdr:oneCellAnchor>
  <xdr:oneCellAnchor>
    <xdr:from>
      <xdr:col>4</xdr:col>
      <xdr:colOff>0</xdr:colOff>
      <xdr:row>433</xdr:row>
      <xdr:rowOff>0</xdr:rowOff>
    </xdr:from>
    <xdr:ext cx="451143" cy="701101"/>
    <xdr:pic>
      <xdr:nvPicPr>
        <xdr:cNvPr id="1831" name="Picture 1830"/>
        <xdr:cNvPicPr>
          <a:picLocks noChangeAspect="1"/>
        </xdr:cNvPicPr>
      </xdr:nvPicPr>
      <xdr:blipFill>
        <a:blip xmlns:r="http://schemas.openxmlformats.org/officeDocument/2006/relationships" r:embed="rId1"/>
        <a:stretch>
          <a:fillRect/>
        </a:stretch>
      </xdr:blipFill>
      <xdr:spPr>
        <a:xfrm>
          <a:off x="6023556" y="544642183"/>
          <a:ext cx="451143" cy="701101"/>
        </a:xfrm>
        <a:prstGeom prst="rect">
          <a:avLst/>
        </a:prstGeom>
      </xdr:spPr>
    </xdr:pic>
    <xdr:clientData/>
  </xdr:oneCellAnchor>
  <xdr:oneCellAnchor>
    <xdr:from>
      <xdr:col>4</xdr:col>
      <xdr:colOff>0</xdr:colOff>
      <xdr:row>434</xdr:row>
      <xdr:rowOff>0</xdr:rowOff>
    </xdr:from>
    <xdr:ext cx="451143" cy="701101"/>
    <xdr:pic>
      <xdr:nvPicPr>
        <xdr:cNvPr id="1832" name="Picture 1831"/>
        <xdr:cNvPicPr>
          <a:picLocks noChangeAspect="1"/>
        </xdr:cNvPicPr>
      </xdr:nvPicPr>
      <xdr:blipFill>
        <a:blip xmlns:r="http://schemas.openxmlformats.org/officeDocument/2006/relationships" r:embed="rId1"/>
        <a:stretch>
          <a:fillRect/>
        </a:stretch>
      </xdr:blipFill>
      <xdr:spPr>
        <a:xfrm>
          <a:off x="6023556" y="544642183"/>
          <a:ext cx="451143" cy="701101"/>
        </a:xfrm>
        <a:prstGeom prst="rect">
          <a:avLst/>
        </a:prstGeom>
      </xdr:spPr>
    </xdr:pic>
    <xdr:clientData/>
  </xdr:oneCellAnchor>
  <xdr:oneCellAnchor>
    <xdr:from>
      <xdr:col>4</xdr:col>
      <xdr:colOff>0</xdr:colOff>
      <xdr:row>435</xdr:row>
      <xdr:rowOff>0</xdr:rowOff>
    </xdr:from>
    <xdr:ext cx="451143" cy="701101"/>
    <xdr:pic>
      <xdr:nvPicPr>
        <xdr:cNvPr id="1833" name="Picture 1832"/>
        <xdr:cNvPicPr>
          <a:picLocks noChangeAspect="1"/>
        </xdr:cNvPicPr>
      </xdr:nvPicPr>
      <xdr:blipFill>
        <a:blip xmlns:r="http://schemas.openxmlformats.org/officeDocument/2006/relationships" r:embed="rId1"/>
        <a:stretch>
          <a:fillRect/>
        </a:stretch>
      </xdr:blipFill>
      <xdr:spPr>
        <a:xfrm>
          <a:off x="6023556" y="544642183"/>
          <a:ext cx="451143" cy="701101"/>
        </a:xfrm>
        <a:prstGeom prst="rect">
          <a:avLst/>
        </a:prstGeom>
      </xdr:spPr>
    </xdr:pic>
    <xdr:clientData/>
  </xdr:oneCellAnchor>
  <xdr:oneCellAnchor>
    <xdr:from>
      <xdr:col>4</xdr:col>
      <xdr:colOff>0</xdr:colOff>
      <xdr:row>436</xdr:row>
      <xdr:rowOff>0</xdr:rowOff>
    </xdr:from>
    <xdr:ext cx="451143" cy="701101"/>
    <xdr:pic>
      <xdr:nvPicPr>
        <xdr:cNvPr id="1834" name="Picture 1833"/>
        <xdr:cNvPicPr>
          <a:picLocks noChangeAspect="1"/>
        </xdr:cNvPicPr>
      </xdr:nvPicPr>
      <xdr:blipFill>
        <a:blip xmlns:r="http://schemas.openxmlformats.org/officeDocument/2006/relationships" r:embed="rId1"/>
        <a:stretch>
          <a:fillRect/>
        </a:stretch>
      </xdr:blipFill>
      <xdr:spPr>
        <a:xfrm>
          <a:off x="6023556" y="544642183"/>
          <a:ext cx="451143" cy="701101"/>
        </a:xfrm>
        <a:prstGeom prst="rect">
          <a:avLst/>
        </a:prstGeom>
      </xdr:spPr>
    </xdr:pic>
    <xdr:clientData/>
  </xdr:oneCellAnchor>
  <xdr:oneCellAnchor>
    <xdr:from>
      <xdr:col>4</xdr:col>
      <xdr:colOff>0</xdr:colOff>
      <xdr:row>481</xdr:row>
      <xdr:rowOff>0</xdr:rowOff>
    </xdr:from>
    <xdr:ext cx="451143" cy="701101"/>
    <xdr:pic>
      <xdr:nvPicPr>
        <xdr:cNvPr id="1836" name="Picture 1835"/>
        <xdr:cNvPicPr>
          <a:picLocks noChangeAspect="1"/>
        </xdr:cNvPicPr>
      </xdr:nvPicPr>
      <xdr:blipFill>
        <a:blip xmlns:r="http://schemas.openxmlformats.org/officeDocument/2006/relationships" r:embed="rId1"/>
        <a:stretch>
          <a:fillRect/>
        </a:stretch>
      </xdr:blipFill>
      <xdr:spPr>
        <a:xfrm>
          <a:off x="6023556" y="593595317"/>
          <a:ext cx="451143" cy="701101"/>
        </a:xfrm>
        <a:prstGeom prst="rect">
          <a:avLst/>
        </a:prstGeom>
      </xdr:spPr>
    </xdr:pic>
    <xdr:clientData/>
  </xdr:oneCellAnchor>
  <xdr:oneCellAnchor>
    <xdr:from>
      <xdr:col>4</xdr:col>
      <xdr:colOff>0</xdr:colOff>
      <xdr:row>496</xdr:row>
      <xdr:rowOff>0</xdr:rowOff>
    </xdr:from>
    <xdr:ext cx="451143" cy="701101"/>
    <xdr:pic>
      <xdr:nvPicPr>
        <xdr:cNvPr id="1843" name="Picture 1842"/>
        <xdr:cNvPicPr>
          <a:picLocks noChangeAspect="1"/>
        </xdr:cNvPicPr>
      </xdr:nvPicPr>
      <xdr:blipFill>
        <a:blip xmlns:r="http://schemas.openxmlformats.org/officeDocument/2006/relationships" r:embed="rId1"/>
        <a:stretch>
          <a:fillRect/>
        </a:stretch>
      </xdr:blipFill>
      <xdr:spPr>
        <a:xfrm>
          <a:off x="6023556" y="603241056"/>
          <a:ext cx="451143" cy="701101"/>
        </a:xfrm>
        <a:prstGeom prst="rect">
          <a:avLst/>
        </a:prstGeom>
      </xdr:spPr>
    </xdr:pic>
    <xdr:clientData/>
  </xdr:oneCellAnchor>
  <xdr:oneCellAnchor>
    <xdr:from>
      <xdr:col>4</xdr:col>
      <xdr:colOff>0</xdr:colOff>
      <xdr:row>494</xdr:row>
      <xdr:rowOff>0</xdr:rowOff>
    </xdr:from>
    <xdr:ext cx="451143" cy="701101"/>
    <xdr:pic>
      <xdr:nvPicPr>
        <xdr:cNvPr id="1844" name="Picture 1843"/>
        <xdr:cNvPicPr>
          <a:picLocks noChangeAspect="1"/>
        </xdr:cNvPicPr>
      </xdr:nvPicPr>
      <xdr:blipFill>
        <a:blip xmlns:r="http://schemas.openxmlformats.org/officeDocument/2006/relationships" r:embed="rId1"/>
        <a:stretch>
          <a:fillRect/>
        </a:stretch>
      </xdr:blipFill>
      <xdr:spPr>
        <a:xfrm>
          <a:off x="6023556" y="600356725"/>
          <a:ext cx="451143" cy="701101"/>
        </a:xfrm>
        <a:prstGeom prst="rect">
          <a:avLst/>
        </a:prstGeom>
      </xdr:spPr>
    </xdr:pic>
    <xdr:clientData/>
  </xdr:oneCellAnchor>
  <xdr:oneCellAnchor>
    <xdr:from>
      <xdr:col>4</xdr:col>
      <xdr:colOff>0</xdr:colOff>
      <xdr:row>494</xdr:row>
      <xdr:rowOff>0</xdr:rowOff>
    </xdr:from>
    <xdr:ext cx="451143" cy="701101"/>
    <xdr:pic>
      <xdr:nvPicPr>
        <xdr:cNvPr id="1845" name="Picture 1844"/>
        <xdr:cNvPicPr>
          <a:picLocks noChangeAspect="1"/>
        </xdr:cNvPicPr>
      </xdr:nvPicPr>
      <xdr:blipFill>
        <a:blip xmlns:r="http://schemas.openxmlformats.org/officeDocument/2006/relationships" r:embed="rId1"/>
        <a:stretch>
          <a:fillRect/>
        </a:stretch>
      </xdr:blipFill>
      <xdr:spPr>
        <a:xfrm>
          <a:off x="6023556" y="600356725"/>
          <a:ext cx="451143" cy="701101"/>
        </a:xfrm>
        <a:prstGeom prst="rect">
          <a:avLst/>
        </a:prstGeom>
      </xdr:spPr>
    </xdr:pic>
    <xdr:clientData/>
  </xdr:oneCellAnchor>
  <xdr:oneCellAnchor>
    <xdr:from>
      <xdr:col>4</xdr:col>
      <xdr:colOff>0</xdr:colOff>
      <xdr:row>494</xdr:row>
      <xdr:rowOff>0</xdr:rowOff>
    </xdr:from>
    <xdr:ext cx="451143" cy="701101"/>
    <xdr:pic>
      <xdr:nvPicPr>
        <xdr:cNvPr id="1846" name="Picture 1845"/>
        <xdr:cNvPicPr>
          <a:picLocks noChangeAspect="1"/>
        </xdr:cNvPicPr>
      </xdr:nvPicPr>
      <xdr:blipFill>
        <a:blip xmlns:r="http://schemas.openxmlformats.org/officeDocument/2006/relationships" r:embed="rId1"/>
        <a:stretch>
          <a:fillRect/>
        </a:stretch>
      </xdr:blipFill>
      <xdr:spPr>
        <a:xfrm>
          <a:off x="6023556" y="600356725"/>
          <a:ext cx="451143" cy="701101"/>
        </a:xfrm>
        <a:prstGeom prst="rect">
          <a:avLst/>
        </a:prstGeom>
      </xdr:spPr>
    </xdr:pic>
    <xdr:clientData/>
  </xdr:oneCellAnchor>
  <xdr:oneCellAnchor>
    <xdr:from>
      <xdr:col>4</xdr:col>
      <xdr:colOff>0</xdr:colOff>
      <xdr:row>494</xdr:row>
      <xdr:rowOff>0</xdr:rowOff>
    </xdr:from>
    <xdr:ext cx="451143" cy="701101"/>
    <xdr:pic>
      <xdr:nvPicPr>
        <xdr:cNvPr id="1847" name="Picture 1846"/>
        <xdr:cNvPicPr>
          <a:picLocks noChangeAspect="1"/>
        </xdr:cNvPicPr>
      </xdr:nvPicPr>
      <xdr:blipFill>
        <a:blip xmlns:r="http://schemas.openxmlformats.org/officeDocument/2006/relationships" r:embed="rId1"/>
        <a:stretch>
          <a:fillRect/>
        </a:stretch>
      </xdr:blipFill>
      <xdr:spPr>
        <a:xfrm>
          <a:off x="6023556" y="600356725"/>
          <a:ext cx="451143" cy="701101"/>
        </a:xfrm>
        <a:prstGeom prst="rect">
          <a:avLst/>
        </a:prstGeom>
      </xdr:spPr>
    </xdr:pic>
    <xdr:clientData/>
  </xdr:oneCellAnchor>
  <xdr:oneCellAnchor>
    <xdr:from>
      <xdr:col>4</xdr:col>
      <xdr:colOff>0</xdr:colOff>
      <xdr:row>494</xdr:row>
      <xdr:rowOff>0</xdr:rowOff>
    </xdr:from>
    <xdr:ext cx="451143" cy="701101"/>
    <xdr:pic>
      <xdr:nvPicPr>
        <xdr:cNvPr id="1848" name="Picture 1847"/>
        <xdr:cNvPicPr>
          <a:picLocks noChangeAspect="1"/>
        </xdr:cNvPicPr>
      </xdr:nvPicPr>
      <xdr:blipFill>
        <a:blip xmlns:r="http://schemas.openxmlformats.org/officeDocument/2006/relationships" r:embed="rId1"/>
        <a:stretch>
          <a:fillRect/>
        </a:stretch>
      </xdr:blipFill>
      <xdr:spPr>
        <a:xfrm>
          <a:off x="6023556" y="600356725"/>
          <a:ext cx="451143" cy="701101"/>
        </a:xfrm>
        <a:prstGeom prst="rect">
          <a:avLst/>
        </a:prstGeom>
      </xdr:spPr>
    </xdr:pic>
    <xdr:clientData/>
  </xdr:oneCellAnchor>
  <xdr:oneCellAnchor>
    <xdr:from>
      <xdr:col>4</xdr:col>
      <xdr:colOff>0</xdr:colOff>
      <xdr:row>494</xdr:row>
      <xdr:rowOff>0</xdr:rowOff>
    </xdr:from>
    <xdr:ext cx="451143" cy="701101"/>
    <xdr:pic>
      <xdr:nvPicPr>
        <xdr:cNvPr id="1849" name="Picture 1848"/>
        <xdr:cNvPicPr>
          <a:picLocks noChangeAspect="1"/>
        </xdr:cNvPicPr>
      </xdr:nvPicPr>
      <xdr:blipFill>
        <a:blip xmlns:r="http://schemas.openxmlformats.org/officeDocument/2006/relationships" r:embed="rId1"/>
        <a:stretch>
          <a:fillRect/>
        </a:stretch>
      </xdr:blipFill>
      <xdr:spPr>
        <a:xfrm>
          <a:off x="6023556" y="600356725"/>
          <a:ext cx="451143" cy="701101"/>
        </a:xfrm>
        <a:prstGeom prst="rect">
          <a:avLst/>
        </a:prstGeom>
      </xdr:spPr>
    </xdr:pic>
    <xdr:clientData/>
  </xdr:oneCellAnchor>
  <xdr:oneCellAnchor>
    <xdr:from>
      <xdr:col>4</xdr:col>
      <xdr:colOff>0</xdr:colOff>
      <xdr:row>510</xdr:row>
      <xdr:rowOff>0</xdr:rowOff>
    </xdr:from>
    <xdr:ext cx="451143" cy="701101"/>
    <xdr:pic>
      <xdr:nvPicPr>
        <xdr:cNvPr id="1856" name="Picture 1855"/>
        <xdr:cNvPicPr>
          <a:picLocks noChangeAspect="1"/>
        </xdr:cNvPicPr>
      </xdr:nvPicPr>
      <xdr:blipFill>
        <a:blip xmlns:r="http://schemas.openxmlformats.org/officeDocument/2006/relationships" r:embed="rId1"/>
        <a:stretch>
          <a:fillRect/>
        </a:stretch>
      </xdr:blipFill>
      <xdr:spPr>
        <a:xfrm>
          <a:off x="6023556" y="616052852"/>
          <a:ext cx="451143" cy="701101"/>
        </a:xfrm>
        <a:prstGeom prst="rect">
          <a:avLst/>
        </a:prstGeom>
      </xdr:spPr>
    </xdr:pic>
    <xdr:clientData/>
  </xdr:oneCellAnchor>
  <xdr:oneCellAnchor>
    <xdr:from>
      <xdr:col>4</xdr:col>
      <xdr:colOff>0</xdr:colOff>
      <xdr:row>515</xdr:row>
      <xdr:rowOff>0</xdr:rowOff>
    </xdr:from>
    <xdr:ext cx="451143" cy="701101"/>
    <xdr:pic>
      <xdr:nvPicPr>
        <xdr:cNvPr id="1859" name="Picture 1858"/>
        <xdr:cNvPicPr>
          <a:picLocks noChangeAspect="1"/>
        </xdr:cNvPicPr>
      </xdr:nvPicPr>
      <xdr:blipFill>
        <a:blip xmlns:r="http://schemas.openxmlformats.org/officeDocument/2006/relationships" r:embed="rId1"/>
        <a:stretch>
          <a:fillRect/>
        </a:stretch>
      </xdr:blipFill>
      <xdr:spPr>
        <a:xfrm>
          <a:off x="6023556" y="605709507"/>
          <a:ext cx="451143" cy="701101"/>
        </a:xfrm>
        <a:prstGeom prst="rect">
          <a:avLst/>
        </a:prstGeom>
      </xdr:spPr>
    </xdr:pic>
    <xdr:clientData/>
  </xdr:oneCellAnchor>
  <xdr:oneCellAnchor>
    <xdr:from>
      <xdr:col>4</xdr:col>
      <xdr:colOff>0</xdr:colOff>
      <xdr:row>515</xdr:row>
      <xdr:rowOff>0</xdr:rowOff>
    </xdr:from>
    <xdr:ext cx="451143" cy="701101"/>
    <xdr:pic>
      <xdr:nvPicPr>
        <xdr:cNvPr id="1860" name="Picture 1859"/>
        <xdr:cNvPicPr>
          <a:picLocks noChangeAspect="1"/>
        </xdr:cNvPicPr>
      </xdr:nvPicPr>
      <xdr:blipFill>
        <a:blip xmlns:r="http://schemas.openxmlformats.org/officeDocument/2006/relationships" r:embed="rId1"/>
        <a:stretch>
          <a:fillRect/>
        </a:stretch>
      </xdr:blipFill>
      <xdr:spPr>
        <a:xfrm>
          <a:off x="6023556" y="606554683"/>
          <a:ext cx="451143" cy="701101"/>
        </a:xfrm>
        <a:prstGeom prst="rect">
          <a:avLst/>
        </a:prstGeom>
      </xdr:spPr>
    </xdr:pic>
    <xdr:clientData/>
  </xdr:oneCellAnchor>
  <xdr:oneCellAnchor>
    <xdr:from>
      <xdr:col>4</xdr:col>
      <xdr:colOff>0</xdr:colOff>
      <xdr:row>516</xdr:row>
      <xdr:rowOff>0</xdr:rowOff>
    </xdr:from>
    <xdr:ext cx="451143" cy="701101"/>
    <xdr:pic>
      <xdr:nvPicPr>
        <xdr:cNvPr id="1861" name="Picture 1860"/>
        <xdr:cNvPicPr>
          <a:picLocks noChangeAspect="1"/>
        </xdr:cNvPicPr>
      </xdr:nvPicPr>
      <xdr:blipFill>
        <a:blip xmlns:r="http://schemas.openxmlformats.org/officeDocument/2006/relationships" r:embed="rId1"/>
        <a:stretch>
          <a:fillRect/>
        </a:stretch>
      </xdr:blipFill>
      <xdr:spPr>
        <a:xfrm>
          <a:off x="6023556" y="607399859"/>
          <a:ext cx="451143" cy="701101"/>
        </a:xfrm>
        <a:prstGeom prst="rect">
          <a:avLst/>
        </a:prstGeom>
      </xdr:spPr>
    </xdr:pic>
    <xdr:clientData/>
  </xdr:oneCellAnchor>
  <xdr:oneCellAnchor>
    <xdr:from>
      <xdr:col>4</xdr:col>
      <xdr:colOff>0</xdr:colOff>
      <xdr:row>516</xdr:row>
      <xdr:rowOff>0</xdr:rowOff>
    </xdr:from>
    <xdr:ext cx="451143" cy="701101"/>
    <xdr:pic>
      <xdr:nvPicPr>
        <xdr:cNvPr id="1862" name="Picture 1861"/>
        <xdr:cNvPicPr>
          <a:picLocks noChangeAspect="1"/>
        </xdr:cNvPicPr>
      </xdr:nvPicPr>
      <xdr:blipFill>
        <a:blip xmlns:r="http://schemas.openxmlformats.org/officeDocument/2006/relationships" r:embed="rId1"/>
        <a:stretch>
          <a:fillRect/>
        </a:stretch>
      </xdr:blipFill>
      <xdr:spPr>
        <a:xfrm>
          <a:off x="6023556" y="608245035"/>
          <a:ext cx="451143" cy="701101"/>
        </a:xfrm>
        <a:prstGeom prst="rect">
          <a:avLst/>
        </a:prstGeom>
      </xdr:spPr>
    </xdr:pic>
    <xdr:clientData/>
  </xdr:oneCellAnchor>
  <xdr:oneCellAnchor>
    <xdr:from>
      <xdr:col>4</xdr:col>
      <xdr:colOff>0</xdr:colOff>
      <xdr:row>516</xdr:row>
      <xdr:rowOff>0</xdr:rowOff>
    </xdr:from>
    <xdr:ext cx="451143" cy="701101"/>
    <xdr:pic>
      <xdr:nvPicPr>
        <xdr:cNvPr id="1863" name="Picture 1862"/>
        <xdr:cNvPicPr>
          <a:picLocks noChangeAspect="1"/>
        </xdr:cNvPicPr>
      </xdr:nvPicPr>
      <xdr:blipFill>
        <a:blip xmlns:r="http://schemas.openxmlformats.org/officeDocument/2006/relationships" r:embed="rId1"/>
        <a:stretch>
          <a:fillRect/>
        </a:stretch>
      </xdr:blipFill>
      <xdr:spPr>
        <a:xfrm>
          <a:off x="6023556" y="609090211"/>
          <a:ext cx="451143" cy="701101"/>
        </a:xfrm>
        <a:prstGeom prst="rect">
          <a:avLst/>
        </a:prstGeom>
      </xdr:spPr>
    </xdr:pic>
    <xdr:clientData/>
  </xdr:oneCellAnchor>
  <xdr:oneCellAnchor>
    <xdr:from>
      <xdr:col>4</xdr:col>
      <xdr:colOff>0</xdr:colOff>
      <xdr:row>516</xdr:row>
      <xdr:rowOff>0</xdr:rowOff>
    </xdr:from>
    <xdr:ext cx="451143" cy="701101"/>
    <xdr:pic>
      <xdr:nvPicPr>
        <xdr:cNvPr id="1864" name="Picture 1863"/>
        <xdr:cNvPicPr>
          <a:picLocks noChangeAspect="1"/>
        </xdr:cNvPicPr>
      </xdr:nvPicPr>
      <xdr:blipFill>
        <a:blip xmlns:r="http://schemas.openxmlformats.org/officeDocument/2006/relationships" r:embed="rId1"/>
        <a:stretch>
          <a:fillRect/>
        </a:stretch>
      </xdr:blipFill>
      <xdr:spPr>
        <a:xfrm>
          <a:off x="6023556" y="609935387"/>
          <a:ext cx="451143" cy="701101"/>
        </a:xfrm>
        <a:prstGeom prst="rect">
          <a:avLst/>
        </a:prstGeom>
      </xdr:spPr>
    </xdr:pic>
    <xdr:clientData/>
  </xdr:oneCellAnchor>
  <xdr:oneCellAnchor>
    <xdr:from>
      <xdr:col>4</xdr:col>
      <xdr:colOff>0</xdr:colOff>
      <xdr:row>517</xdr:row>
      <xdr:rowOff>0</xdr:rowOff>
    </xdr:from>
    <xdr:ext cx="451143" cy="701101"/>
    <xdr:pic>
      <xdr:nvPicPr>
        <xdr:cNvPr id="1865" name="Picture 1864"/>
        <xdr:cNvPicPr>
          <a:picLocks noChangeAspect="1"/>
        </xdr:cNvPicPr>
      </xdr:nvPicPr>
      <xdr:blipFill>
        <a:blip xmlns:r="http://schemas.openxmlformats.org/officeDocument/2006/relationships" r:embed="rId1"/>
        <a:stretch>
          <a:fillRect/>
        </a:stretch>
      </xdr:blipFill>
      <xdr:spPr>
        <a:xfrm>
          <a:off x="6023556" y="610780563"/>
          <a:ext cx="451143" cy="701101"/>
        </a:xfrm>
        <a:prstGeom prst="rect">
          <a:avLst/>
        </a:prstGeom>
      </xdr:spPr>
    </xdr:pic>
    <xdr:clientData/>
  </xdr:oneCellAnchor>
  <xdr:oneCellAnchor>
    <xdr:from>
      <xdr:col>4</xdr:col>
      <xdr:colOff>0</xdr:colOff>
      <xdr:row>518</xdr:row>
      <xdr:rowOff>0</xdr:rowOff>
    </xdr:from>
    <xdr:ext cx="451143" cy="701101"/>
    <xdr:pic>
      <xdr:nvPicPr>
        <xdr:cNvPr id="1866" name="Picture 1865"/>
        <xdr:cNvPicPr>
          <a:picLocks noChangeAspect="1"/>
        </xdr:cNvPicPr>
      </xdr:nvPicPr>
      <xdr:blipFill>
        <a:blip xmlns:r="http://schemas.openxmlformats.org/officeDocument/2006/relationships" r:embed="rId1"/>
        <a:stretch>
          <a:fillRect/>
        </a:stretch>
      </xdr:blipFill>
      <xdr:spPr>
        <a:xfrm>
          <a:off x="6023556" y="611625739"/>
          <a:ext cx="451143" cy="701101"/>
        </a:xfrm>
        <a:prstGeom prst="rect">
          <a:avLst/>
        </a:prstGeom>
      </xdr:spPr>
    </xdr:pic>
    <xdr:clientData/>
  </xdr:oneCellAnchor>
  <xdr:oneCellAnchor>
    <xdr:from>
      <xdr:col>4</xdr:col>
      <xdr:colOff>0</xdr:colOff>
      <xdr:row>519</xdr:row>
      <xdr:rowOff>0</xdr:rowOff>
    </xdr:from>
    <xdr:ext cx="451143" cy="701101"/>
    <xdr:pic>
      <xdr:nvPicPr>
        <xdr:cNvPr id="1867" name="Picture 1866"/>
        <xdr:cNvPicPr>
          <a:picLocks noChangeAspect="1"/>
        </xdr:cNvPicPr>
      </xdr:nvPicPr>
      <xdr:blipFill>
        <a:blip xmlns:r="http://schemas.openxmlformats.org/officeDocument/2006/relationships" r:embed="rId1"/>
        <a:stretch>
          <a:fillRect/>
        </a:stretch>
      </xdr:blipFill>
      <xdr:spPr>
        <a:xfrm>
          <a:off x="6023556" y="612470915"/>
          <a:ext cx="451143" cy="701101"/>
        </a:xfrm>
        <a:prstGeom prst="rect">
          <a:avLst/>
        </a:prstGeom>
      </xdr:spPr>
    </xdr:pic>
    <xdr:clientData/>
  </xdr:oneCellAnchor>
  <xdr:oneCellAnchor>
    <xdr:from>
      <xdr:col>4</xdr:col>
      <xdr:colOff>0</xdr:colOff>
      <xdr:row>524</xdr:row>
      <xdr:rowOff>0</xdr:rowOff>
    </xdr:from>
    <xdr:ext cx="451143" cy="701101"/>
    <xdr:pic>
      <xdr:nvPicPr>
        <xdr:cNvPr id="1868" name="Picture 1867"/>
        <xdr:cNvPicPr>
          <a:picLocks noChangeAspect="1"/>
        </xdr:cNvPicPr>
      </xdr:nvPicPr>
      <xdr:blipFill>
        <a:blip xmlns:r="http://schemas.openxmlformats.org/officeDocument/2006/relationships" r:embed="rId1"/>
        <a:stretch>
          <a:fillRect/>
        </a:stretch>
      </xdr:blipFill>
      <xdr:spPr>
        <a:xfrm>
          <a:off x="6023556" y="613316092"/>
          <a:ext cx="451143" cy="701101"/>
        </a:xfrm>
        <a:prstGeom prst="rect">
          <a:avLst/>
        </a:prstGeom>
      </xdr:spPr>
    </xdr:pic>
    <xdr:clientData/>
  </xdr:oneCellAnchor>
  <xdr:oneCellAnchor>
    <xdr:from>
      <xdr:col>4</xdr:col>
      <xdr:colOff>0</xdr:colOff>
      <xdr:row>525</xdr:row>
      <xdr:rowOff>0</xdr:rowOff>
    </xdr:from>
    <xdr:ext cx="451143" cy="701101"/>
    <xdr:pic>
      <xdr:nvPicPr>
        <xdr:cNvPr id="1869" name="Picture 1868"/>
        <xdr:cNvPicPr>
          <a:picLocks noChangeAspect="1"/>
        </xdr:cNvPicPr>
      </xdr:nvPicPr>
      <xdr:blipFill>
        <a:blip xmlns:r="http://schemas.openxmlformats.org/officeDocument/2006/relationships" r:embed="rId1"/>
        <a:stretch>
          <a:fillRect/>
        </a:stretch>
      </xdr:blipFill>
      <xdr:spPr>
        <a:xfrm>
          <a:off x="6023556" y="614161268"/>
          <a:ext cx="451143" cy="701101"/>
        </a:xfrm>
        <a:prstGeom prst="rect">
          <a:avLst/>
        </a:prstGeom>
      </xdr:spPr>
    </xdr:pic>
    <xdr:clientData/>
  </xdr:oneCellAnchor>
  <xdr:oneCellAnchor>
    <xdr:from>
      <xdr:col>4</xdr:col>
      <xdr:colOff>0</xdr:colOff>
      <xdr:row>514</xdr:row>
      <xdr:rowOff>0</xdr:rowOff>
    </xdr:from>
    <xdr:ext cx="451143" cy="701101"/>
    <xdr:pic>
      <xdr:nvPicPr>
        <xdr:cNvPr id="1872" name="Picture 1871"/>
        <xdr:cNvPicPr>
          <a:picLocks noChangeAspect="1"/>
        </xdr:cNvPicPr>
      </xdr:nvPicPr>
      <xdr:blipFill>
        <a:blip xmlns:r="http://schemas.openxmlformats.org/officeDocument/2006/relationships" r:embed="rId1"/>
        <a:stretch>
          <a:fillRect/>
        </a:stretch>
      </xdr:blipFill>
      <xdr:spPr>
        <a:xfrm>
          <a:off x="6023556" y="604864331"/>
          <a:ext cx="451143" cy="701101"/>
        </a:xfrm>
        <a:prstGeom prst="rect">
          <a:avLst/>
        </a:prstGeom>
      </xdr:spPr>
    </xdr:pic>
    <xdr:clientData/>
  </xdr:oneCellAnchor>
  <xdr:oneCellAnchor>
    <xdr:from>
      <xdr:col>4</xdr:col>
      <xdr:colOff>0</xdr:colOff>
      <xdr:row>511</xdr:row>
      <xdr:rowOff>0</xdr:rowOff>
    </xdr:from>
    <xdr:ext cx="451143" cy="701101"/>
    <xdr:pic>
      <xdr:nvPicPr>
        <xdr:cNvPr id="1880" name="Picture 1879"/>
        <xdr:cNvPicPr>
          <a:picLocks noChangeAspect="1"/>
        </xdr:cNvPicPr>
      </xdr:nvPicPr>
      <xdr:blipFill>
        <a:blip xmlns:r="http://schemas.openxmlformats.org/officeDocument/2006/relationships" r:embed="rId1"/>
        <a:stretch>
          <a:fillRect/>
        </a:stretch>
      </xdr:blipFill>
      <xdr:spPr>
        <a:xfrm>
          <a:off x="6023556" y="616857782"/>
          <a:ext cx="451143" cy="701101"/>
        </a:xfrm>
        <a:prstGeom prst="rect">
          <a:avLst/>
        </a:prstGeom>
      </xdr:spPr>
    </xdr:pic>
    <xdr:clientData/>
  </xdr:oneCellAnchor>
  <xdr:oneCellAnchor>
    <xdr:from>
      <xdr:col>4</xdr:col>
      <xdr:colOff>0</xdr:colOff>
      <xdr:row>521</xdr:row>
      <xdr:rowOff>0</xdr:rowOff>
    </xdr:from>
    <xdr:ext cx="451143" cy="701101"/>
    <xdr:pic>
      <xdr:nvPicPr>
        <xdr:cNvPr id="1887" name="Picture 1886"/>
        <xdr:cNvPicPr>
          <a:picLocks noChangeAspect="1"/>
        </xdr:cNvPicPr>
      </xdr:nvPicPr>
      <xdr:blipFill>
        <a:blip xmlns:r="http://schemas.openxmlformats.org/officeDocument/2006/relationships" r:embed="rId1"/>
        <a:stretch>
          <a:fillRect/>
        </a:stretch>
      </xdr:blipFill>
      <xdr:spPr>
        <a:xfrm>
          <a:off x="6023556" y="601550704"/>
          <a:ext cx="451143" cy="701101"/>
        </a:xfrm>
        <a:prstGeom prst="rect">
          <a:avLst/>
        </a:prstGeom>
      </xdr:spPr>
    </xdr:pic>
    <xdr:clientData/>
  </xdr:oneCellAnchor>
  <xdr:oneCellAnchor>
    <xdr:from>
      <xdr:col>4</xdr:col>
      <xdr:colOff>0</xdr:colOff>
      <xdr:row>522</xdr:row>
      <xdr:rowOff>0</xdr:rowOff>
    </xdr:from>
    <xdr:ext cx="451143" cy="701101"/>
    <xdr:pic>
      <xdr:nvPicPr>
        <xdr:cNvPr id="1888" name="Picture 1887"/>
        <xdr:cNvPicPr>
          <a:picLocks noChangeAspect="1"/>
        </xdr:cNvPicPr>
      </xdr:nvPicPr>
      <xdr:blipFill>
        <a:blip xmlns:r="http://schemas.openxmlformats.org/officeDocument/2006/relationships" r:embed="rId1"/>
        <a:stretch>
          <a:fillRect/>
        </a:stretch>
      </xdr:blipFill>
      <xdr:spPr>
        <a:xfrm>
          <a:off x="6023556" y="602395880"/>
          <a:ext cx="451143" cy="701101"/>
        </a:xfrm>
        <a:prstGeom prst="rect">
          <a:avLst/>
        </a:prstGeom>
      </xdr:spPr>
    </xdr:pic>
    <xdr:clientData/>
  </xdr:oneCellAnchor>
  <xdr:oneCellAnchor>
    <xdr:from>
      <xdr:col>4</xdr:col>
      <xdr:colOff>0</xdr:colOff>
      <xdr:row>523</xdr:row>
      <xdr:rowOff>0</xdr:rowOff>
    </xdr:from>
    <xdr:ext cx="451143" cy="701101"/>
    <xdr:pic>
      <xdr:nvPicPr>
        <xdr:cNvPr id="1889" name="Picture 1888"/>
        <xdr:cNvPicPr>
          <a:picLocks noChangeAspect="1"/>
        </xdr:cNvPicPr>
      </xdr:nvPicPr>
      <xdr:blipFill>
        <a:blip xmlns:r="http://schemas.openxmlformats.org/officeDocument/2006/relationships" r:embed="rId1"/>
        <a:stretch>
          <a:fillRect/>
        </a:stretch>
      </xdr:blipFill>
      <xdr:spPr>
        <a:xfrm>
          <a:off x="6023556" y="603241056"/>
          <a:ext cx="451143" cy="701101"/>
        </a:xfrm>
        <a:prstGeom prst="rect">
          <a:avLst/>
        </a:prstGeom>
      </xdr:spPr>
    </xdr:pic>
    <xdr:clientData/>
  </xdr:oneCellAnchor>
  <xdr:oneCellAnchor>
    <xdr:from>
      <xdr:col>4</xdr:col>
      <xdr:colOff>0</xdr:colOff>
      <xdr:row>523</xdr:row>
      <xdr:rowOff>0</xdr:rowOff>
    </xdr:from>
    <xdr:ext cx="451143" cy="701101"/>
    <xdr:pic>
      <xdr:nvPicPr>
        <xdr:cNvPr id="1896" name="Picture 1895"/>
        <xdr:cNvPicPr>
          <a:picLocks noChangeAspect="1"/>
        </xdr:cNvPicPr>
      </xdr:nvPicPr>
      <xdr:blipFill>
        <a:blip xmlns:r="http://schemas.openxmlformats.org/officeDocument/2006/relationships" r:embed="rId1"/>
        <a:stretch>
          <a:fillRect/>
        </a:stretch>
      </xdr:blipFill>
      <xdr:spPr>
        <a:xfrm>
          <a:off x="6023556" y="603241056"/>
          <a:ext cx="451143" cy="701101"/>
        </a:xfrm>
        <a:prstGeom prst="rect">
          <a:avLst/>
        </a:prstGeom>
      </xdr:spPr>
    </xdr:pic>
    <xdr:clientData/>
  </xdr:oneCellAnchor>
  <xdr:oneCellAnchor>
    <xdr:from>
      <xdr:col>4</xdr:col>
      <xdr:colOff>0</xdr:colOff>
      <xdr:row>523</xdr:row>
      <xdr:rowOff>0</xdr:rowOff>
    </xdr:from>
    <xdr:ext cx="451143" cy="701101"/>
    <xdr:pic>
      <xdr:nvPicPr>
        <xdr:cNvPr id="1897" name="Picture 1896"/>
        <xdr:cNvPicPr>
          <a:picLocks noChangeAspect="1"/>
        </xdr:cNvPicPr>
      </xdr:nvPicPr>
      <xdr:blipFill>
        <a:blip xmlns:r="http://schemas.openxmlformats.org/officeDocument/2006/relationships" r:embed="rId1"/>
        <a:stretch>
          <a:fillRect/>
        </a:stretch>
      </xdr:blipFill>
      <xdr:spPr>
        <a:xfrm>
          <a:off x="6023556" y="603241056"/>
          <a:ext cx="451143" cy="701101"/>
        </a:xfrm>
        <a:prstGeom prst="rect">
          <a:avLst/>
        </a:prstGeom>
      </xdr:spPr>
    </xdr:pic>
    <xdr:clientData/>
  </xdr:oneCellAnchor>
  <xdr:oneCellAnchor>
    <xdr:from>
      <xdr:col>4</xdr:col>
      <xdr:colOff>0</xdr:colOff>
      <xdr:row>523</xdr:row>
      <xdr:rowOff>0</xdr:rowOff>
    </xdr:from>
    <xdr:ext cx="451143" cy="701101"/>
    <xdr:pic>
      <xdr:nvPicPr>
        <xdr:cNvPr id="1898" name="Picture 1897"/>
        <xdr:cNvPicPr>
          <a:picLocks noChangeAspect="1"/>
        </xdr:cNvPicPr>
      </xdr:nvPicPr>
      <xdr:blipFill>
        <a:blip xmlns:r="http://schemas.openxmlformats.org/officeDocument/2006/relationships" r:embed="rId1"/>
        <a:stretch>
          <a:fillRect/>
        </a:stretch>
      </xdr:blipFill>
      <xdr:spPr>
        <a:xfrm>
          <a:off x="6023556" y="603241056"/>
          <a:ext cx="451143" cy="701101"/>
        </a:xfrm>
        <a:prstGeom prst="rect">
          <a:avLst/>
        </a:prstGeom>
      </xdr:spPr>
    </xdr:pic>
    <xdr:clientData/>
  </xdr:oneCellAnchor>
  <xdr:oneCellAnchor>
    <xdr:from>
      <xdr:col>4</xdr:col>
      <xdr:colOff>0</xdr:colOff>
      <xdr:row>523</xdr:row>
      <xdr:rowOff>0</xdr:rowOff>
    </xdr:from>
    <xdr:ext cx="451143" cy="701101"/>
    <xdr:pic>
      <xdr:nvPicPr>
        <xdr:cNvPr id="1899" name="Picture 1898"/>
        <xdr:cNvPicPr>
          <a:picLocks noChangeAspect="1"/>
        </xdr:cNvPicPr>
      </xdr:nvPicPr>
      <xdr:blipFill>
        <a:blip xmlns:r="http://schemas.openxmlformats.org/officeDocument/2006/relationships" r:embed="rId1"/>
        <a:stretch>
          <a:fillRect/>
        </a:stretch>
      </xdr:blipFill>
      <xdr:spPr>
        <a:xfrm>
          <a:off x="6023556" y="603241056"/>
          <a:ext cx="451143" cy="701101"/>
        </a:xfrm>
        <a:prstGeom prst="rect">
          <a:avLst/>
        </a:prstGeom>
      </xdr:spPr>
    </xdr:pic>
    <xdr:clientData/>
  </xdr:oneCellAnchor>
  <xdr:oneCellAnchor>
    <xdr:from>
      <xdr:col>4</xdr:col>
      <xdr:colOff>0</xdr:colOff>
      <xdr:row>523</xdr:row>
      <xdr:rowOff>0</xdr:rowOff>
    </xdr:from>
    <xdr:ext cx="451143" cy="701101"/>
    <xdr:pic>
      <xdr:nvPicPr>
        <xdr:cNvPr id="1900" name="Picture 1899"/>
        <xdr:cNvPicPr>
          <a:picLocks noChangeAspect="1"/>
        </xdr:cNvPicPr>
      </xdr:nvPicPr>
      <xdr:blipFill>
        <a:blip xmlns:r="http://schemas.openxmlformats.org/officeDocument/2006/relationships" r:embed="rId1"/>
        <a:stretch>
          <a:fillRect/>
        </a:stretch>
      </xdr:blipFill>
      <xdr:spPr>
        <a:xfrm>
          <a:off x="6023556" y="603241056"/>
          <a:ext cx="451143" cy="701101"/>
        </a:xfrm>
        <a:prstGeom prst="rect">
          <a:avLst/>
        </a:prstGeom>
      </xdr:spPr>
    </xdr:pic>
    <xdr:clientData/>
  </xdr:oneCellAnchor>
  <xdr:oneCellAnchor>
    <xdr:from>
      <xdr:col>4</xdr:col>
      <xdr:colOff>0</xdr:colOff>
      <xdr:row>523</xdr:row>
      <xdr:rowOff>0</xdr:rowOff>
    </xdr:from>
    <xdr:ext cx="451143" cy="701101"/>
    <xdr:pic>
      <xdr:nvPicPr>
        <xdr:cNvPr id="1901" name="Picture 1900"/>
        <xdr:cNvPicPr>
          <a:picLocks noChangeAspect="1"/>
        </xdr:cNvPicPr>
      </xdr:nvPicPr>
      <xdr:blipFill>
        <a:blip xmlns:r="http://schemas.openxmlformats.org/officeDocument/2006/relationships" r:embed="rId1"/>
        <a:stretch>
          <a:fillRect/>
        </a:stretch>
      </xdr:blipFill>
      <xdr:spPr>
        <a:xfrm>
          <a:off x="6023556" y="603241056"/>
          <a:ext cx="451143" cy="701101"/>
        </a:xfrm>
        <a:prstGeom prst="rect">
          <a:avLst/>
        </a:prstGeom>
      </xdr:spPr>
    </xdr:pic>
    <xdr:clientData/>
  </xdr:oneCellAnchor>
  <xdr:oneCellAnchor>
    <xdr:from>
      <xdr:col>4</xdr:col>
      <xdr:colOff>0</xdr:colOff>
      <xdr:row>526</xdr:row>
      <xdr:rowOff>0</xdr:rowOff>
    </xdr:from>
    <xdr:ext cx="451143" cy="701101"/>
    <xdr:pic>
      <xdr:nvPicPr>
        <xdr:cNvPr id="1902" name="Picture 1901"/>
        <xdr:cNvPicPr>
          <a:picLocks noChangeAspect="1"/>
        </xdr:cNvPicPr>
      </xdr:nvPicPr>
      <xdr:blipFill>
        <a:blip xmlns:r="http://schemas.openxmlformats.org/officeDocument/2006/relationships" r:embed="rId1"/>
        <a:stretch>
          <a:fillRect/>
        </a:stretch>
      </xdr:blipFill>
      <xdr:spPr>
        <a:xfrm>
          <a:off x="6023556" y="632835634"/>
          <a:ext cx="451143" cy="701101"/>
        </a:xfrm>
        <a:prstGeom prst="rect">
          <a:avLst/>
        </a:prstGeom>
      </xdr:spPr>
    </xdr:pic>
    <xdr:clientData/>
  </xdr:oneCellAnchor>
  <xdr:oneCellAnchor>
    <xdr:from>
      <xdr:col>4</xdr:col>
      <xdr:colOff>0</xdr:colOff>
      <xdr:row>527</xdr:row>
      <xdr:rowOff>0</xdr:rowOff>
    </xdr:from>
    <xdr:ext cx="451143" cy="701101"/>
    <xdr:pic>
      <xdr:nvPicPr>
        <xdr:cNvPr id="1903" name="Picture 1902"/>
        <xdr:cNvPicPr>
          <a:picLocks noChangeAspect="1"/>
        </xdr:cNvPicPr>
      </xdr:nvPicPr>
      <xdr:blipFill>
        <a:blip xmlns:r="http://schemas.openxmlformats.org/officeDocument/2006/relationships" r:embed="rId1"/>
        <a:stretch>
          <a:fillRect/>
        </a:stretch>
      </xdr:blipFill>
      <xdr:spPr>
        <a:xfrm>
          <a:off x="6023556" y="632835634"/>
          <a:ext cx="451143" cy="701101"/>
        </a:xfrm>
        <a:prstGeom prst="rect">
          <a:avLst/>
        </a:prstGeom>
      </xdr:spPr>
    </xdr:pic>
    <xdr:clientData/>
  </xdr:oneCellAnchor>
  <xdr:oneCellAnchor>
    <xdr:from>
      <xdr:col>4</xdr:col>
      <xdr:colOff>0</xdr:colOff>
      <xdr:row>528</xdr:row>
      <xdr:rowOff>0</xdr:rowOff>
    </xdr:from>
    <xdr:ext cx="451143" cy="701101"/>
    <xdr:pic>
      <xdr:nvPicPr>
        <xdr:cNvPr id="1904" name="Picture 1903"/>
        <xdr:cNvPicPr>
          <a:picLocks noChangeAspect="1"/>
        </xdr:cNvPicPr>
      </xdr:nvPicPr>
      <xdr:blipFill>
        <a:blip xmlns:r="http://schemas.openxmlformats.org/officeDocument/2006/relationships" r:embed="rId1"/>
        <a:stretch>
          <a:fillRect/>
        </a:stretch>
      </xdr:blipFill>
      <xdr:spPr>
        <a:xfrm>
          <a:off x="6023556" y="632835634"/>
          <a:ext cx="451143" cy="701101"/>
        </a:xfrm>
        <a:prstGeom prst="rect">
          <a:avLst/>
        </a:prstGeom>
      </xdr:spPr>
    </xdr:pic>
    <xdr:clientData/>
  </xdr:oneCellAnchor>
  <xdr:oneCellAnchor>
    <xdr:from>
      <xdr:col>4</xdr:col>
      <xdr:colOff>0</xdr:colOff>
      <xdr:row>529</xdr:row>
      <xdr:rowOff>0</xdr:rowOff>
    </xdr:from>
    <xdr:ext cx="451143" cy="701101"/>
    <xdr:pic>
      <xdr:nvPicPr>
        <xdr:cNvPr id="1905" name="Picture 1904"/>
        <xdr:cNvPicPr>
          <a:picLocks noChangeAspect="1"/>
        </xdr:cNvPicPr>
      </xdr:nvPicPr>
      <xdr:blipFill>
        <a:blip xmlns:r="http://schemas.openxmlformats.org/officeDocument/2006/relationships" r:embed="rId1"/>
        <a:stretch>
          <a:fillRect/>
        </a:stretch>
      </xdr:blipFill>
      <xdr:spPr>
        <a:xfrm>
          <a:off x="6023556" y="632835634"/>
          <a:ext cx="451143" cy="701101"/>
        </a:xfrm>
        <a:prstGeom prst="rect">
          <a:avLst/>
        </a:prstGeom>
      </xdr:spPr>
    </xdr:pic>
    <xdr:clientData/>
  </xdr:oneCellAnchor>
  <xdr:oneCellAnchor>
    <xdr:from>
      <xdr:col>4</xdr:col>
      <xdr:colOff>0</xdr:colOff>
      <xdr:row>534</xdr:row>
      <xdr:rowOff>0</xdr:rowOff>
    </xdr:from>
    <xdr:ext cx="451143" cy="701101"/>
    <xdr:pic>
      <xdr:nvPicPr>
        <xdr:cNvPr id="1906" name="Picture 1905"/>
        <xdr:cNvPicPr>
          <a:picLocks noChangeAspect="1"/>
        </xdr:cNvPicPr>
      </xdr:nvPicPr>
      <xdr:blipFill>
        <a:blip xmlns:r="http://schemas.openxmlformats.org/officeDocument/2006/relationships" r:embed="rId1"/>
        <a:stretch>
          <a:fillRect/>
        </a:stretch>
      </xdr:blipFill>
      <xdr:spPr>
        <a:xfrm>
          <a:off x="6023556" y="631990458"/>
          <a:ext cx="451143" cy="701101"/>
        </a:xfrm>
        <a:prstGeom prst="rect">
          <a:avLst/>
        </a:prstGeom>
      </xdr:spPr>
    </xdr:pic>
    <xdr:clientData/>
  </xdr:oneCellAnchor>
  <xdr:oneCellAnchor>
    <xdr:from>
      <xdr:col>4</xdr:col>
      <xdr:colOff>0</xdr:colOff>
      <xdr:row>535</xdr:row>
      <xdr:rowOff>0</xdr:rowOff>
    </xdr:from>
    <xdr:ext cx="451143" cy="701101"/>
    <xdr:pic>
      <xdr:nvPicPr>
        <xdr:cNvPr id="1907" name="Picture 1906"/>
        <xdr:cNvPicPr>
          <a:picLocks noChangeAspect="1"/>
        </xdr:cNvPicPr>
      </xdr:nvPicPr>
      <xdr:blipFill>
        <a:blip xmlns:r="http://schemas.openxmlformats.org/officeDocument/2006/relationships" r:embed="rId1"/>
        <a:stretch>
          <a:fillRect/>
        </a:stretch>
      </xdr:blipFill>
      <xdr:spPr>
        <a:xfrm>
          <a:off x="6023556" y="632835634"/>
          <a:ext cx="451143" cy="701101"/>
        </a:xfrm>
        <a:prstGeom prst="rect">
          <a:avLst/>
        </a:prstGeom>
      </xdr:spPr>
    </xdr:pic>
    <xdr:clientData/>
  </xdr:oneCellAnchor>
  <xdr:oneCellAnchor>
    <xdr:from>
      <xdr:col>4</xdr:col>
      <xdr:colOff>0</xdr:colOff>
      <xdr:row>531</xdr:row>
      <xdr:rowOff>0</xdr:rowOff>
    </xdr:from>
    <xdr:ext cx="451143" cy="701101"/>
    <xdr:pic>
      <xdr:nvPicPr>
        <xdr:cNvPr id="1908" name="Picture 1907"/>
        <xdr:cNvPicPr>
          <a:picLocks noChangeAspect="1"/>
        </xdr:cNvPicPr>
      </xdr:nvPicPr>
      <xdr:blipFill>
        <a:blip xmlns:r="http://schemas.openxmlformats.org/officeDocument/2006/relationships" r:embed="rId1"/>
        <a:stretch>
          <a:fillRect/>
        </a:stretch>
      </xdr:blipFill>
      <xdr:spPr>
        <a:xfrm>
          <a:off x="6023556" y="629454930"/>
          <a:ext cx="451143" cy="701101"/>
        </a:xfrm>
        <a:prstGeom prst="rect">
          <a:avLst/>
        </a:prstGeom>
      </xdr:spPr>
    </xdr:pic>
    <xdr:clientData/>
  </xdr:oneCellAnchor>
  <xdr:oneCellAnchor>
    <xdr:from>
      <xdr:col>4</xdr:col>
      <xdr:colOff>0</xdr:colOff>
      <xdr:row>532</xdr:row>
      <xdr:rowOff>0</xdr:rowOff>
    </xdr:from>
    <xdr:ext cx="451143" cy="701101"/>
    <xdr:pic>
      <xdr:nvPicPr>
        <xdr:cNvPr id="1909" name="Picture 1908"/>
        <xdr:cNvPicPr>
          <a:picLocks noChangeAspect="1"/>
        </xdr:cNvPicPr>
      </xdr:nvPicPr>
      <xdr:blipFill>
        <a:blip xmlns:r="http://schemas.openxmlformats.org/officeDocument/2006/relationships" r:embed="rId1"/>
        <a:stretch>
          <a:fillRect/>
        </a:stretch>
      </xdr:blipFill>
      <xdr:spPr>
        <a:xfrm>
          <a:off x="6023556" y="630300106"/>
          <a:ext cx="451143" cy="701101"/>
        </a:xfrm>
        <a:prstGeom prst="rect">
          <a:avLst/>
        </a:prstGeom>
      </xdr:spPr>
    </xdr:pic>
    <xdr:clientData/>
  </xdr:oneCellAnchor>
  <xdr:oneCellAnchor>
    <xdr:from>
      <xdr:col>4</xdr:col>
      <xdr:colOff>0</xdr:colOff>
      <xdr:row>533</xdr:row>
      <xdr:rowOff>0</xdr:rowOff>
    </xdr:from>
    <xdr:ext cx="451143" cy="701101"/>
    <xdr:pic>
      <xdr:nvPicPr>
        <xdr:cNvPr id="1910" name="Picture 1909"/>
        <xdr:cNvPicPr>
          <a:picLocks noChangeAspect="1"/>
        </xdr:cNvPicPr>
      </xdr:nvPicPr>
      <xdr:blipFill>
        <a:blip xmlns:r="http://schemas.openxmlformats.org/officeDocument/2006/relationships" r:embed="rId1"/>
        <a:stretch>
          <a:fillRect/>
        </a:stretch>
      </xdr:blipFill>
      <xdr:spPr>
        <a:xfrm>
          <a:off x="6023556" y="631145282"/>
          <a:ext cx="451143" cy="701101"/>
        </a:xfrm>
        <a:prstGeom prst="rect">
          <a:avLst/>
        </a:prstGeom>
      </xdr:spPr>
    </xdr:pic>
    <xdr:clientData/>
  </xdr:oneCellAnchor>
  <xdr:oneCellAnchor>
    <xdr:from>
      <xdr:col>4</xdr:col>
      <xdr:colOff>0</xdr:colOff>
      <xdr:row>533</xdr:row>
      <xdr:rowOff>0</xdr:rowOff>
    </xdr:from>
    <xdr:ext cx="451143" cy="701101"/>
    <xdr:pic>
      <xdr:nvPicPr>
        <xdr:cNvPr id="1911" name="Picture 1910"/>
        <xdr:cNvPicPr>
          <a:picLocks noChangeAspect="1"/>
        </xdr:cNvPicPr>
      </xdr:nvPicPr>
      <xdr:blipFill>
        <a:blip xmlns:r="http://schemas.openxmlformats.org/officeDocument/2006/relationships" r:embed="rId1"/>
        <a:stretch>
          <a:fillRect/>
        </a:stretch>
      </xdr:blipFill>
      <xdr:spPr>
        <a:xfrm>
          <a:off x="6023556" y="631145282"/>
          <a:ext cx="451143" cy="701101"/>
        </a:xfrm>
        <a:prstGeom prst="rect">
          <a:avLst/>
        </a:prstGeom>
      </xdr:spPr>
    </xdr:pic>
    <xdr:clientData/>
  </xdr:oneCellAnchor>
  <xdr:oneCellAnchor>
    <xdr:from>
      <xdr:col>4</xdr:col>
      <xdr:colOff>0</xdr:colOff>
      <xdr:row>533</xdr:row>
      <xdr:rowOff>0</xdr:rowOff>
    </xdr:from>
    <xdr:ext cx="451143" cy="701101"/>
    <xdr:pic>
      <xdr:nvPicPr>
        <xdr:cNvPr id="1912" name="Picture 1911"/>
        <xdr:cNvPicPr>
          <a:picLocks noChangeAspect="1"/>
        </xdr:cNvPicPr>
      </xdr:nvPicPr>
      <xdr:blipFill>
        <a:blip xmlns:r="http://schemas.openxmlformats.org/officeDocument/2006/relationships" r:embed="rId1"/>
        <a:stretch>
          <a:fillRect/>
        </a:stretch>
      </xdr:blipFill>
      <xdr:spPr>
        <a:xfrm>
          <a:off x="6023556" y="631145282"/>
          <a:ext cx="451143" cy="701101"/>
        </a:xfrm>
        <a:prstGeom prst="rect">
          <a:avLst/>
        </a:prstGeom>
      </xdr:spPr>
    </xdr:pic>
    <xdr:clientData/>
  </xdr:oneCellAnchor>
  <xdr:oneCellAnchor>
    <xdr:from>
      <xdr:col>4</xdr:col>
      <xdr:colOff>0</xdr:colOff>
      <xdr:row>533</xdr:row>
      <xdr:rowOff>0</xdr:rowOff>
    </xdr:from>
    <xdr:ext cx="451143" cy="701101"/>
    <xdr:pic>
      <xdr:nvPicPr>
        <xdr:cNvPr id="1913" name="Picture 1912"/>
        <xdr:cNvPicPr>
          <a:picLocks noChangeAspect="1"/>
        </xdr:cNvPicPr>
      </xdr:nvPicPr>
      <xdr:blipFill>
        <a:blip xmlns:r="http://schemas.openxmlformats.org/officeDocument/2006/relationships" r:embed="rId1"/>
        <a:stretch>
          <a:fillRect/>
        </a:stretch>
      </xdr:blipFill>
      <xdr:spPr>
        <a:xfrm>
          <a:off x="6023556" y="631145282"/>
          <a:ext cx="451143" cy="701101"/>
        </a:xfrm>
        <a:prstGeom prst="rect">
          <a:avLst/>
        </a:prstGeom>
      </xdr:spPr>
    </xdr:pic>
    <xdr:clientData/>
  </xdr:oneCellAnchor>
  <xdr:oneCellAnchor>
    <xdr:from>
      <xdr:col>4</xdr:col>
      <xdr:colOff>0</xdr:colOff>
      <xdr:row>533</xdr:row>
      <xdr:rowOff>0</xdr:rowOff>
    </xdr:from>
    <xdr:ext cx="451143" cy="701101"/>
    <xdr:pic>
      <xdr:nvPicPr>
        <xdr:cNvPr id="1914" name="Picture 1913"/>
        <xdr:cNvPicPr>
          <a:picLocks noChangeAspect="1"/>
        </xdr:cNvPicPr>
      </xdr:nvPicPr>
      <xdr:blipFill>
        <a:blip xmlns:r="http://schemas.openxmlformats.org/officeDocument/2006/relationships" r:embed="rId1"/>
        <a:stretch>
          <a:fillRect/>
        </a:stretch>
      </xdr:blipFill>
      <xdr:spPr>
        <a:xfrm>
          <a:off x="6023556" y="631145282"/>
          <a:ext cx="451143" cy="701101"/>
        </a:xfrm>
        <a:prstGeom prst="rect">
          <a:avLst/>
        </a:prstGeom>
      </xdr:spPr>
    </xdr:pic>
    <xdr:clientData/>
  </xdr:oneCellAnchor>
  <xdr:oneCellAnchor>
    <xdr:from>
      <xdr:col>4</xdr:col>
      <xdr:colOff>0</xdr:colOff>
      <xdr:row>533</xdr:row>
      <xdr:rowOff>0</xdr:rowOff>
    </xdr:from>
    <xdr:ext cx="451143" cy="701101"/>
    <xdr:pic>
      <xdr:nvPicPr>
        <xdr:cNvPr id="1915" name="Picture 1914"/>
        <xdr:cNvPicPr>
          <a:picLocks noChangeAspect="1"/>
        </xdr:cNvPicPr>
      </xdr:nvPicPr>
      <xdr:blipFill>
        <a:blip xmlns:r="http://schemas.openxmlformats.org/officeDocument/2006/relationships" r:embed="rId1"/>
        <a:stretch>
          <a:fillRect/>
        </a:stretch>
      </xdr:blipFill>
      <xdr:spPr>
        <a:xfrm>
          <a:off x="6023556" y="631145282"/>
          <a:ext cx="451143" cy="701101"/>
        </a:xfrm>
        <a:prstGeom prst="rect">
          <a:avLst/>
        </a:prstGeom>
      </xdr:spPr>
    </xdr:pic>
    <xdr:clientData/>
  </xdr:oneCellAnchor>
  <xdr:oneCellAnchor>
    <xdr:from>
      <xdr:col>4</xdr:col>
      <xdr:colOff>0</xdr:colOff>
      <xdr:row>533</xdr:row>
      <xdr:rowOff>0</xdr:rowOff>
    </xdr:from>
    <xdr:ext cx="451143" cy="701101"/>
    <xdr:pic>
      <xdr:nvPicPr>
        <xdr:cNvPr id="1916" name="Picture 1915"/>
        <xdr:cNvPicPr>
          <a:picLocks noChangeAspect="1"/>
        </xdr:cNvPicPr>
      </xdr:nvPicPr>
      <xdr:blipFill>
        <a:blip xmlns:r="http://schemas.openxmlformats.org/officeDocument/2006/relationships" r:embed="rId1"/>
        <a:stretch>
          <a:fillRect/>
        </a:stretch>
      </xdr:blipFill>
      <xdr:spPr>
        <a:xfrm>
          <a:off x="6023556" y="631145282"/>
          <a:ext cx="451143" cy="701101"/>
        </a:xfrm>
        <a:prstGeom prst="rect">
          <a:avLst/>
        </a:prstGeom>
      </xdr:spPr>
    </xdr:pic>
    <xdr:clientData/>
  </xdr:oneCellAnchor>
  <xdr:oneCellAnchor>
    <xdr:from>
      <xdr:col>4</xdr:col>
      <xdr:colOff>0</xdr:colOff>
      <xdr:row>544</xdr:row>
      <xdr:rowOff>0</xdr:rowOff>
    </xdr:from>
    <xdr:ext cx="451143" cy="701101"/>
    <xdr:pic>
      <xdr:nvPicPr>
        <xdr:cNvPr id="1917" name="Picture 1916"/>
        <xdr:cNvPicPr>
          <a:picLocks noChangeAspect="1"/>
        </xdr:cNvPicPr>
      </xdr:nvPicPr>
      <xdr:blipFill>
        <a:blip xmlns:r="http://schemas.openxmlformats.org/officeDocument/2006/relationships" r:embed="rId1"/>
        <a:stretch>
          <a:fillRect/>
        </a:stretch>
      </xdr:blipFill>
      <xdr:spPr>
        <a:xfrm>
          <a:off x="6023556" y="633680810"/>
          <a:ext cx="451143" cy="701101"/>
        </a:xfrm>
        <a:prstGeom prst="rect">
          <a:avLst/>
        </a:prstGeom>
      </xdr:spPr>
    </xdr:pic>
    <xdr:clientData/>
  </xdr:oneCellAnchor>
  <xdr:oneCellAnchor>
    <xdr:from>
      <xdr:col>4</xdr:col>
      <xdr:colOff>0</xdr:colOff>
      <xdr:row>545</xdr:row>
      <xdr:rowOff>0</xdr:rowOff>
    </xdr:from>
    <xdr:ext cx="451143" cy="701101"/>
    <xdr:pic>
      <xdr:nvPicPr>
        <xdr:cNvPr id="1918" name="Picture 1917"/>
        <xdr:cNvPicPr>
          <a:picLocks noChangeAspect="1"/>
        </xdr:cNvPicPr>
      </xdr:nvPicPr>
      <xdr:blipFill>
        <a:blip xmlns:r="http://schemas.openxmlformats.org/officeDocument/2006/relationships" r:embed="rId1"/>
        <a:stretch>
          <a:fillRect/>
        </a:stretch>
      </xdr:blipFill>
      <xdr:spPr>
        <a:xfrm>
          <a:off x="6023556" y="634525986"/>
          <a:ext cx="451143" cy="701101"/>
        </a:xfrm>
        <a:prstGeom prst="rect">
          <a:avLst/>
        </a:prstGeom>
      </xdr:spPr>
    </xdr:pic>
    <xdr:clientData/>
  </xdr:oneCellAnchor>
  <xdr:oneCellAnchor>
    <xdr:from>
      <xdr:col>4</xdr:col>
      <xdr:colOff>0</xdr:colOff>
      <xdr:row>546</xdr:row>
      <xdr:rowOff>0</xdr:rowOff>
    </xdr:from>
    <xdr:ext cx="451143" cy="701101"/>
    <xdr:pic>
      <xdr:nvPicPr>
        <xdr:cNvPr id="1919" name="Picture 1918"/>
        <xdr:cNvPicPr>
          <a:picLocks noChangeAspect="1"/>
        </xdr:cNvPicPr>
      </xdr:nvPicPr>
      <xdr:blipFill>
        <a:blip xmlns:r="http://schemas.openxmlformats.org/officeDocument/2006/relationships" r:embed="rId1"/>
        <a:stretch>
          <a:fillRect/>
        </a:stretch>
      </xdr:blipFill>
      <xdr:spPr>
        <a:xfrm>
          <a:off x="6023556" y="635371162"/>
          <a:ext cx="451143" cy="701101"/>
        </a:xfrm>
        <a:prstGeom prst="rect">
          <a:avLst/>
        </a:prstGeom>
      </xdr:spPr>
    </xdr:pic>
    <xdr:clientData/>
  </xdr:oneCellAnchor>
  <xdr:oneCellAnchor>
    <xdr:from>
      <xdr:col>4</xdr:col>
      <xdr:colOff>0</xdr:colOff>
      <xdr:row>553</xdr:row>
      <xdr:rowOff>0</xdr:rowOff>
    </xdr:from>
    <xdr:ext cx="451143" cy="701101"/>
    <xdr:pic>
      <xdr:nvPicPr>
        <xdr:cNvPr id="1926" name="Picture 1925"/>
        <xdr:cNvPicPr>
          <a:picLocks noChangeAspect="1"/>
        </xdr:cNvPicPr>
      </xdr:nvPicPr>
      <xdr:blipFill>
        <a:blip xmlns:r="http://schemas.openxmlformats.org/officeDocument/2006/relationships" r:embed="rId1"/>
        <a:stretch>
          <a:fillRect/>
        </a:stretch>
      </xdr:blipFill>
      <xdr:spPr>
        <a:xfrm>
          <a:off x="6023556" y="640375141"/>
          <a:ext cx="451143" cy="701101"/>
        </a:xfrm>
        <a:prstGeom prst="rect">
          <a:avLst/>
        </a:prstGeom>
      </xdr:spPr>
    </xdr:pic>
    <xdr:clientData/>
  </xdr:oneCellAnchor>
  <xdr:oneCellAnchor>
    <xdr:from>
      <xdr:col>4</xdr:col>
      <xdr:colOff>0</xdr:colOff>
      <xdr:row>554</xdr:row>
      <xdr:rowOff>0</xdr:rowOff>
    </xdr:from>
    <xdr:ext cx="451143" cy="701101"/>
    <xdr:pic>
      <xdr:nvPicPr>
        <xdr:cNvPr id="1927" name="Picture 1926"/>
        <xdr:cNvPicPr>
          <a:picLocks noChangeAspect="1"/>
        </xdr:cNvPicPr>
      </xdr:nvPicPr>
      <xdr:blipFill>
        <a:blip xmlns:r="http://schemas.openxmlformats.org/officeDocument/2006/relationships" r:embed="rId1"/>
        <a:stretch>
          <a:fillRect/>
        </a:stretch>
      </xdr:blipFill>
      <xdr:spPr>
        <a:xfrm>
          <a:off x="6023556" y="641220317"/>
          <a:ext cx="451143" cy="701101"/>
        </a:xfrm>
        <a:prstGeom prst="rect">
          <a:avLst/>
        </a:prstGeom>
      </xdr:spPr>
    </xdr:pic>
    <xdr:clientData/>
  </xdr:oneCellAnchor>
  <xdr:oneCellAnchor>
    <xdr:from>
      <xdr:col>4</xdr:col>
      <xdr:colOff>0</xdr:colOff>
      <xdr:row>549</xdr:row>
      <xdr:rowOff>0</xdr:rowOff>
    </xdr:from>
    <xdr:ext cx="451143" cy="701101"/>
    <xdr:pic>
      <xdr:nvPicPr>
        <xdr:cNvPr id="1928" name="Picture 1927"/>
        <xdr:cNvPicPr>
          <a:picLocks noChangeAspect="1"/>
        </xdr:cNvPicPr>
      </xdr:nvPicPr>
      <xdr:blipFill>
        <a:blip xmlns:r="http://schemas.openxmlformats.org/officeDocument/2006/relationships" r:embed="rId1"/>
        <a:stretch>
          <a:fillRect/>
        </a:stretch>
      </xdr:blipFill>
      <xdr:spPr>
        <a:xfrm>
          <a:off x="6023556" y="637839613"/>
          <a:ext cx="451143" cy="701101"/>
        </a:xfrm>
        <a:prstGeom prst="rect">
          <a:avLst/>
        </a:prstGeom>
      </xdr:spPr>
    </xdr:pic>
    <xdr:clientData/>
  </xdr:oneCellAnchor>
  <xdr:oneCellAnchor>
    <xdr:from>
      <xdr:col>4</xdr:col>
      <xdr:colOff>0</xdr:colOff>
      <xdr:row>550</xdr:row>
      <xdr:rowOff>0</xdr:rowOff>
    </xdr:from>
    <xdr:ext cx="451143" cy="701101"/>
    <xdr:pic>
      <xdr:nvPicPr>
        <xdr:cNvPr id="1929" name="Picture 1928"/>
        <xdr:cNvPicPr>
          <a:picLocks noChangeAspect="1"/>
        </xdr:cNvPicPr>
      </xdr:nvPicPr>
      <xdr:blipFill>
        <a:blip xmlns:r="http://schemas.openxmlformats.org/officeDocument/2006/relationships" r:embed="rId1"/>
        <a:stretch>
          <a:fillRect/>
        </a:stretch>
      </xdr:blipFill>
      <xdr:spPr>
        <a:xfrm>
          <a:off x="6023556" y="638684789"/>
          <a:ext cx="451143" cy="701101"/>
        </a:xfrm>
        <a:prstGeom prst="rect">
          <a:avLst/>
        </a:prstGeom>
      </xdr:spPr>
    </xdr:pic>
    <xdr:clientData/>
  </xdr:oneCellAnchor>
  <xdr:oneCellAnchor>
    <xdr:from>
      <xdr:col>4</xdr:col>
      <xdr:colOff>0</xdr:colOff>
      <xdr:row>551</xdr:row>
      <xdr:rowOff>0</xdr:rowOff>
    </xdr:from>
    <xdr:ext cx="451143" cy="701101"/>
    <xdr:pic>
      <xdr:nvPicPr>
        <xdr:cNvPr id="1930" name="Picture 1929"/>
        <xdr:cNvPicPr>
          <a:picLocks noChangeAspect="1"/>
        </xdr:cNvPicPr>
      </xdr:nvPicPr>
      <xdr:blipFill>
        <a:blip xmlns:r="http://schemas.openxmlformats.org/officeDocument/2006/relationships" r:embed="rId1"/>
        <a:stretch>
          <a:fillRect/>
        </a:stretch>
      </xdr:blipFill>
      <xdr:spPr>
        <a:xfrm>
          <a:off x="6023556" y="639529965"/>
          <a:ext cx="451143" cy="701101"/>
        </a:xfrm>
        <a:prstGeom prst="rect">
          <a:avLst/>
        </a:prstGeom>
      </xdr:spPr>
    </xdr:pic>
    <xdr:clientData/>
  </xdr:oneCellAnchor>
  <xdr:oneCellAnchor>
    <xdr:from>
      <xdr:col>4</xdr:col>
      <xdr:colOff>0</xdr:colOff>
      <xdr:row>551</xdr:row>
      <xdr:rowOff>0</xdr:rowOff>
    </xdr:from>
    <xdr:ext cx="451143" cy="701101"/>
    <xdr:pic>
      <xdr:nvPicPr>
        <xdr:cNvPr id="1931" name="Picture 1930"/>
        <xdr:cNvPicPr>
          <a:picLocks noChangeAspect="1"/>
        </xdr:cNvPicPr>
      </xdr:nvPicPr>
      <xdr:blipFill>
        <a:blip xmlns:r="http://schemas.openxmlformats.org/officeDocument/2006/relationships" r:embed="rId1"/>
        <a:stretch>
          <a:fillRect/>
        </a:stretch>
      </xdr:blipFill>
      <xdr:spPr>
        <a:xfrm>
          <a:off x="6023556" y="639529965"/>
          <a:ext cx="451143" cy="701101"/>
        </a:xfrm>
        <a:prstGeom prst="rect">
          <a:avLst/>
        </a:prstGeom>
      </xdr:spPr>
    </xdr:pic>
    <xdr:clientData/>
  </xdr:oneCellAnchor>
  <xdr:oneCellAnchor>
    <xdr:from>
      <xdr:col>4</xdr:col>
      <xdr:colOff>0</xdr:colOff>
      <xdr:row>551</xdr:row>
      <xdr:rowOff>0</xdr:rowOff>
    </xdr:from>
    <xdr:ext cx="451143" cy="701101"/>
    <xdr:pic>
      <xdr:nvPicPr>
        <xdr:cNvPr id="1932" name="Picture 1931"/>
        <xdr:cNvPicPr>
          <a:picLocks noChangeAspect="1"/>
        </xdr:cNvPicPr>
      </xdr:nvPicPr>
      <xdr:blipFill>
        <a:blip xmlns:r="http://schemas.openxmlformats.org/officeDocument/2006/relationships" r:embed="rId1"/>
        <a:stretch>
          <a:fillRect/>
        </a:stretch>
      </xdr:blipFill>
      <xdr:spPr>
        <a:xfrm>
          <a:off x="6023556" y="639529965"/>
          <a:ext cx="451143" cy="701101"/>
        </a:xfrm>
        <a:prstGeom prst="rect">
          <a:avLst/>
        </a:prstGeom>
      </xdr:spPr>
    </xdr:pic>
    <xdr:clientData/>
  </xdr:oneCellAnchor>
  <xdr:oneCellAnchor>
    <xdr:from>
      <xdr:col>4</xdr:col>
      <xdr:colOff>0</xdr:colOff>
      <xdr:row>551</xdr:row>
      <xdr:rowOff>0</xdr:rowOff>
    </xdr:from>
    <xdr:ext cx="451143" cy="701101"/>
    <xdr:pic>
      <xdr:nvPicPr>
        <xdr:cNvPr id="1933" name="Picture 1932"/>
        <xdr:cNvPicPr>
          <a:picLocks noChangeAspect="1"/>
        </xdr:cNvPicPr>
      </xdr:nvPicPr>
      <xdr:blipFill>
        <a:blip xmlns:r="http://schemas.openxmlformats.org/officeDocument/2006/relationships" r:embed="rId1"/>
        <a:stretch>
          <a:fillRect/>
        </a:stretch>
      </xdr:blipFill>
      <xdr:spPr>
        <a:xfrm>
          <a:off x="6023556" y="639529965"/>
          <a:ext cx="451143" cy="701101"/>
        </a:xfrm>
        <a:prstGeom prst="rect">
          <a:avLst/>
        </a:prstGeom>
      </xdr:spPr>
    </xdr:pic>
    <xdr:clientData/>
  </xdr:oneCellAnchor>
  <xdr:oneCellAnchor>
    <xdr:from>
      <xdr:col>4</xdr:col>
      <xdr:colOff>0</xdr:colOff>
      <xdr:row>551</xdr:row>
      <xdr:rowOff>0</xdr:rowOff>
    </xdr:from>
    <xdr:ext cx="451143" cy="701101"/>
    <xdr:pic>
      <xdr:nvPicPr>
        <xdr:cNvPr id="1934" name="Picture 1933"/>
        <xdr:cNvPicPr>
          <a:picLocks noChangeAspect="1"/>
        </xdr:cNvPicPr>
      </xdr:nvPicPr>
      <xdr:blipFill>
        <a:blip xmlns:r="http://schemas.openxmlformats.org/officeDocument/2006/relationships" r:embed="rId1"/>
        <a:stretch>
          <a:fillRect/>
        </a:stretch>
      </xdr:blipFill>
      <xdr:spPr>
        <a:xfrm>
          <a:off x="6023556" y="639529965"/>
          <a:ext cx="451143" cy="701101"/>
        </a:xfrm>
        <a:prstGeom prst="rect">
          <a:avLst/>
        </a:prstGeom>
      </xdr:spPr>
    </xdr:pic>
    <xdr:clientData/>
  </xdr:oneCellAnchor>
  <xdr:oneCellAnchor>
    <xdr:from>
      <xdr:col>4</xdr:col>
      <xdr:colOff>0</xdr:colOff>
      <xdr:row>551</xdr:row>
      <xdr:rowOff>0</xdr:rowOff>
    </xdr:from>
    <xdr:ext cx="451143" cy="701101"/>
    <xdr:pic>
      <xdr:nvPicPr>
        <xdr:cNvPr id="1935" name="Picture 1934"/>
        <xdr:cNvPicPr>
          <a:picLocks noChangeAspect="1"/>
        </xdr:cNvPicPr>
      </xdr:nvPicPr>
      <xdr:blipFill>
        <a:blip xmlns:r="http://schemas.openxmlformats.org/officeDocument/2006/relationships" r:embed="rId1"/>
        <a:stretch>
          <a:fillRect/>
        </a:stretch>
      </xdr:blipFill>
      <xdr:spPr>
        <a:xfrm>
          <a:off x="6023556" y="639529965"/>
          <a:ext cx="451143" cy="701101"/>
        </a:xfrm>
        <a:prstGeom prst="rect">
          <a:avLst/>
        </a:prstGeom>
      </xdr:spPr>
    </xdr:pic>
    <xdr:clientData/>
  </xdr:oneCellAnchor>
  <xdr:oneCellAnchor>
    <xdr:from>
      <xdr:col>4</xdr:col>
      <xdr:colOff>0</xdr:colOff>
      <xdr:row>551</xdr:row>
      <xdr:rowOff>0</xdr:rowOff>
    </xdr:from>
    <xdr:ext cx="451143" cy="701101"/>
    <xdr:pic>
      <xdr:nvPicPr>
        <xdr:cNvPr id="1936" name="Picture 1935"/>
        <xdr:cNvPicPr>
          <a:picLocks noChangeAspect="1"/>
        </xdr:cNvPicPr>
      </xdr:nvPicPr>
      <xdr:blipFill>
        <a:blip xmlns:r="http://schemas.openxmlformats.org/officeDocument/2006/relationships" r:embed="rId1"/>
        <a:stretch>
          <a:fillRect/>
        </a:stretch>
      </xdr:blipFill>
      <xdr:spPr>
        <a:xfrm>
          <a:off x="6023556" y="639529965"/>
          <a:ext cx="451143" cy="701101"/>
        </a:xfrm>
        <a:prstGeom prst="rect">
          <a:avLst/>
        </a:prstGeom>
      </xdr:spPr>
    </xdr:pic>
    <xdr:clientData/>
  </xdr:oneCellAnchor>
  <xdr:oneCellAnchor>
    <xdr:from>
      <xdr:col>4</xdr:col>
      <xdr:colOff>0</xdr:colOff>
      <xdr:row>555</xdr:row>
      <xdr:rowOff>0</xdr:rowOff>
    </xdr:from>
    <xdr:ext cx="451143" cy="701101"/>
    <xdr:pic>
      <xdr:nvPicPr>
        <xdr:cNvPr id="1937" name="Picture 1936"/>
        <xdr:cNvPicPr>
          <a:picLocks noChangeAspect="1"/>
        </xdr:cNvPicPr>
      </xdr:nvPicPr>
      <xdr:blipFill>
        <a:blip xmlns:r="http://schemas.openxmlformats.org/officeDocument/2006/relationships" r:embed="rId1"/>
        <a:stretch>
          <a:fillRect/>
        </a:stretch>
      </xdr:blipFill>
      <xdr:spPr>
        <a:xfrm>
          <a:off x="6023556" y="642065493"/>
          <a:ext cx="451143" cy="701101"/>
        </a:xfrm>
        <a:prstGeom prst="rect">
          <a:avLst/>
        </a:prstGeom>
      </xdr:spPr>
    </xdr:pic>
    <xdr:clientData/>
  </xdr:oneCellAnchor>
  <xdr:oneCellAnchor>
    <xdr:from>
      <xdr:col>4</xdr:col>
      <xdr:colOff>0</xdr:colOff>
      <xdr:row>556</xdr:row>
      <xdr:rowOff>0</xdr:rowOff>
    </xdr:from>
    <xdr:ext cx="451143" cy="701101"/>
    <xdr:pic>
      <xdr:nvPicPr>
        <xdr:cNvPr id="1938" name="Picture 1937"/>
        <xdr:cNvPicPr>
          <a:picLocks noChangeAspect="1"/>
        </xdr:cNvPicPr>
      </xdr:nvPicPr>
      <xdr:blipFill>
        <a:blip xmlns:r="http://schemas.openxmlformats.org/officeDocument/2006/relationships" r:embed="rId1"/>
        <a:stretch>
          <a:fillRect/>
        </a:stretch>
      </xdr:blipFill>
      <xdr:spPr>
        <a:xfrm>
          <a:off x="6023556" y="642910669"/>
          <a:ext cx="451143" cy="701101"/>
        </a:xfrm>
        <a:prstGeom prst="rect">
          <a:avLst/>
        </a:prstGeom>
      </xdr:spPr>
    </xdr:pic>
    <xdr:clientData/>
  </xdr:oneCellAnchor>
  <xdr:oneCellAnchor>
    <xdr:from>
      <xdr:col>4</xdr:col>
      <xdr:colOff>0</xdr:colOff>
      <xdr:row>557</xdr:row>
      <xdr:rowOff>0</xdr:rowOff>
    </xdr:from>
    <xdr:ext cx="451143" cy="701101"/>
    <xdr:pic>
      <xdr:nvPicPr>
        <xdr:cNvPr id="1939" name="Picture 1938"/>
        <xdr:cNvPicPr>
          <a:picLocks noChangeAspect="1"/>
        </xdr:cNvPicPr>
      </xdr:nvPicPr>
      <xdr:blipFill>
        <a:blip xmlns:r="http://schemas.openxmlformats.org/officeDocument/2006/relationships" r:embed="rId1"/>
        <a:stretch>
          <a:fillRect/>
        </a:stretch>
      </xdr:blipFill>
      <xdr:spPr>
        <a:xfrm>
          <a:off x="6023556" y="643755845"/>
          <a:ext cx="451143" cy="701101"/>
        </a:xfrm>
        <a:prstGeom prst="rect">
          <a:avLst/>
        </a:prstGeom>
      </xdr:spPr>
    </xdr:pic>
    <xdr:clientData/>
  </xdr:oneCellAnchor>
  <xdr:oneCellAnchor>
    <xdr:from>
      <xdr:col>4</xdr:col>
      <xdr:colOff>0</xdr:colOff>
      <xdr:row>558</xdr:row>
      <xdr:rowOff>0</xdr:rowOff>
    </xdr:from>
    <xdr:ext cx="451143" cy="701101"/>
    <xdr:pic>
      <xdr:nvPicPr>
        <xdr:cNvPr id="1940" name="Picture 1939"/>
        <xdr:cNvPicPr>
          <a:picLocks noChangeAspect="1"/>
        </xdr:cNvPicPr>
      </xdr:nvPicPr>
      <xdr:blipFill>
        <a:blip xmlns:r="http://schemas.openxmlformats.org/officeDocument/2006/relationships" r:embed="rId1"/>
        <a:stretch>
          <a:fillRect/>
        </a:stretch>
      </xdr:blipFill>
      <xdr:spPr>
        <a:xfrm>
          <a:off x="6023556" y="644601021"/>
          <a:ext cx="451143" cy="701101"/>
        </a:xfrm>
        <a:prstGeom prst="rect">
          <a:avLst/>
        </a:prstGeom>
      </xdr:spPr>
    </xdr:pic>
    <xdr:clientData/>
  </xdr:oneCellAnchor>
  <xdr:oneCellAnchor>
    <xdr:from>
      <xdr:col>4</xdr:col>
      <xdr:colOff>0</xdr:colOff>
      <xdr:row>536</xdr:row>
      <xdr:rowOff>0</xdr:rowOff>
    </xdr:from>
    <xdr:ext cx="451143" cy="701101"/>
    <xdr:pic>
      <xdr:nvPicPr>
        <xdr:cNvPr id="1941" name="Picture 1940"/>
        <xdr:cNvPicPr>
          <a:picLocks noChangeAspect="1"/>
        </xdr:cNvPicPr>
      </xdr:nvPicPr>
      <xdr:blipFill>
        <a:blip xmlns:r="http://schemas.openxmlformats.org/officeDocument/2006/relationships" r:embed="rId1"/>
        <a:stretch>
          <a:fillRect/>
        </a:stretch>
      </xdr:blipFill>
      <xdr:spPr>
        <a:xfrm>
          <a:off x="6023556" y="641220317"/>
          <a:ext cx="451143" cy="701101"/>
        </a:xfrm>
        <a:prstGeom prst="rect">
          <a:avLst/>
        </a:prstGeom>
      </xdr:spPr>
    </xdr:pic>
    <xdr:clientData/>
  </xdr:oneCellAnchor>
  <xdr:oneCellAnchor>
    <xdr:from>
      <xdr:col>4</xdr:col>
      <xdr:colOff>0</xdr:colOff>
      <xdr:row>537</xdr:row>
      <xdr:rowOff>0</xdr:rowOff>
    </xdr:from>
    <xdr:ext cx="451143" cy="701101"/>
    <xdr:pic>
      <xdr:nvPicPr>
        <xdr:cNvPr id="1942" name="Picture 1941"/>
        <xdr:cNvPicPr>
          <a:picLocks noChangeAspect="1"/>
        </xdr:cNvPicPr>
      </xdr:nvPicPr>
      <xdr:blipFill>
        <a:blip xmlns:r="http://schemas.openxmlformats.org/officeDocument/2006/relationships" r:embed="rId1"/>
        <a:stretch>
          <a:fillRect/>
        </a:stretch>
      </xdr:blipFill>
      <xdr:spPr>
        <a:xfrm>
          <a:off x="6023556" y="641220317"/>
          <a:ext cx="451143" cy="701101"/>
        </a:xfrm>
        <a:prstGeom prst="rect">
          <a:avLst/>
        </a:prstGeom>
      </xdr:spPr>
    </xdr:pic>
    <xdr:clientData/>
  </xdr:oneCellAnchor>
  <xdr:oneCellAnchor>
    <xdr:from>
      <xdr:col>4</xdr:col>
      <xdr:colOff>0</xdr:colOff>
      <xdr:row>538</xdr:row>
      <xdr:rowOff>0</xdr:rowOff>
    </xdr:from>
    <xdr:ext cx="451143" cy="701101"/>
    <xdr:pic>
      <xdr:nvPicPr>
        <xdr:cNvPr id="1943" name="Picture 1942"/>
        <xdr:cNvPicPr>
          <a:picLocks noChangeAspect="1"/>
        </xdr:cNvPicPr>
      </xdr:nvPicPr>
      <xdr:blipFill>
        <a:blip xmlns:r="http://schemas.openxmlformats.org/officeDocument/2006/relationships" r:embed="rId1"/>
        <a:stretch>
          <a:fillRect/>
        </a:stretch>
      </xdr:blipFill>
      <xdr:spPr>
        <a:xfrm>
          <a:off x="6023556" y="641220317"/>
          <a:ext cx="451143" cy="701101"/>
        </a:xfrm>
        <a:prstGeom prst="rect">
          <a:avLst/>
        </a:prstGeom>
      </xdr:spPr>
    </xdr:pic>
    <xdr:clientData/>
  </xdr:oneCellAnchor>
  <xdr:oneCellAnchor>
    <xdr:from>
      <xdr:col>4</xdr:col>
      <xdr:colOff>0</xdr:colOff>
      <xdr:row>539</xdr:row>
      <xdr:rowOff>0</xdr:rowOff>
    </xdr:from>
    <xdr:ext cx="451143" cy="701101"/>
    <xdr:pic>
      <xdr:nvPicPr>
        <xdr:cNvPr id="1944" name="Picture 1943"/>
        <xdr:cNvPicPr>
          <a:picLocks noChangeAspect="1"/>
        </xdr:cNvPicPr>
      </xdr:nvPicPr>
      <xdr:blipFill>
        <a:blip xmlns:r="http://schemas.openxmlformats.org/officeDocument/2006/relationships" r:embed="rId1"/>
        <a:stretch>
          <a:fillRect/>
        </a:stretch>
      </xdr:blipFill>
      <xdr:spPr>
        <a:xfrm>
          <a:off x="6023556" y="641220317"/>
          <a:ext cx="451143" cy="701101"/>
        </a:xfrm>
        <a:prstGeom prst="rect">
          <a:avLst/>
        </a:prstGeom>
      </xdr:spPr>
    </xdr:pic>
    <xdr:clientData/>
  </xdr:oneCellAnchor>
  <xdr:oneCellAnchor>
    <xdr:from>
      <xdr:col>4</xdr:col>
      <xdr:colOff>0</xdr:colOff>
      <xdr:row>540</xdr:row>
      <xdr:rowOff>0</xdr:rowOff>
    </xdr:from>
    <xdr:ext cx="451143" cy="701101"/>
    <xdr:pic>
      <xdr:nvPicPr>
        <xdr:cNvPr id="1945" name="Picture 1944"/>
        <xdr:cNvPicPr>
          <a:picLocks noChangeAspect="1"/>
        </xdr:cNvPicPr>
      </xdr:nvPicPr>
      <xdr:blipFill>
        <a:blip xmlns:r="http://schemas.openxmlformats.org/officeDocument/2006/relationships" r:embed="rId1"/>
        <a:stretch>
          <a:fillRect/>
        </a:stretch>
      </xdr:blipFill>
      <xdr:spPr>
        <a:xfrm>
          <a:off x="6023556" y="641220317"/>
          <a:ext cx="451143" cy="701101"/>
        </a:xfrm>
        <a:prstGeom prst="rect">
          <a:avLst/>
        </a:prstGeom>
      </xdr:spPr>
    </xdr:pic>
    <xdr:clientData/>
  </xdr:oneCellAnchor>
  <xdr:oneCellAnchor>
    <xdr:from>
      <xdr:col>4</xdr:col>
      <xdr:colOff>0</xdr:colOff>
      <xdr:row>541</xdr:row>
      <xdr:rowOff>0</xdr:rowOff>
    </xdr:from>
    <xdr:ext cx="451143" cy="701101"/>
    <xdr:pic>
      <xdr:nvPicPr>
        <xdr:cNvPr id="1946" name="Picture 1945"/>
        <xdr:cNvPicPr>
          <a:picLocks noChangeAspect="1"/>
        </xdr:cNvPicPr>
      </xdr:nvPicPr>
      <xdr:blipFill>
        <a:blip xmlns:r="http://schemas.openxmlformats.org/officeDocument/2006/relationships" r:embed="rId1"/>
        <a:stretch>
          <a:fillRect/>
        </a:stretch>
      </xdr:blipFill>
      <xdr:spPr>
        <a:xfrm>
          <a:off x="6023556" y="641220317"/>
          <a:ext cx="451143" cy="701101"/>
        </a:xfrm>
        <a:prstGeom prst="rect">
          <a:avLst/>
        </a:prstGeom>
      </xdr:spPr>
    </xdr:pic>
    <xdr:clientData/>
  </xdr:oneCellAnchor>
  <xdr:oneCellAnchor>
    <xdr:from>
      <xdr:col>4</xdr:col>
      <xdr:colOff>0</xdr:colOff>
      <xdr:row>542</xdr:row>
      <xdr:rowOff>0</xdr:rowOff>
    </xdr:from>
    <xdr:ext cx="451143" cy="701101"/>
    <xdr:pic>
      <xdr:nvPicPr>
        <xdr:cNvPr id="1947" name="Picture 1946"/>
        <xdr:cNvPicPr>
          <a:picLocks noChangeAspect="1"/>
        </xdr:cNvPicPr>
      </xdr:nvPicPr>
      <xdr:blipFill>
        <a:blip xmlns:r="http://schemas.openxmlformats.org/officeDocument/2006/relationships" r:embed="rId1"/>
        <a:stretch>
          <a:fillRect/>
        </a:stretch>
      </xdr:blipFill>
      <xdr:spPr>
        <a:xfrm>
          <a:off x="6023556" y="641220317"/>
          <a:ext cx="451143" cy="701101"/>
        </a:xfrm>
        <a:prstGeom prst="rect">
          <a:avLst/>
        </a:prstGeom>
      </xdr:spPr>
    </xdr:pic>
    <xdr:clientData/>
  </xdr:oneCellAnchor>
  <xdr:oneCellAnchor>
    <xdr:from>
      <xdr:col>4</xdr:col>
      <xdr:colOff>0</xdr:colOff>
      <xdr:row>543</xdr:row>
      <xdr:rowOff>0</xdr:rowOff>
    </xdr:from>
    <xdr:ext cx="451143" cy="701101"/>
    <xdr:pic>
      <xdr:nvPicPr>
        <xdr:cNvPr id="1948" name="Picture 1947"/>
        <xdr:cNvPicPr>
          <a:picLocks noChangeAspect="1"/>
        </xdr:cNvPicPr>
      </xdr:nvPicPr>
      <xdr:blipFill>
        <a:blip xmlns:r="http://schemas.openxmlformats.org/officeDocument/2006/relationships" r:embed="rId1"/>
        <a:stretch>
          <a:fillRect/>
        </a:stretch>
      </xdr:blipFill>
      <xdr:spPr>
        <a:xfrm>
          <a:off x="6023556" y="641220317"/>
          <a:ext cx="451143" cy="701101"/>
        </a:xfrm>
        <a:prstGeom prst="rect">
          <a:avLst/>
        </a:prstGeom>
      </xdr:spPr>
    </xdr:pic>
    <xdr:clientData/>
  </xdr:oneCellAnchor>
  <xdr:oneCellAnchor>
    <xdr:from>
      <xdr:col>4</xdr:col>
      <xdr:colOff>0</xdr:colOff>
      <xdr:row>561</xdr:row>
      <xdr:rowOff>160683</xdr:rowOff>
    </xdr:from>
    <xdr:ext cx="451143" cy="701101"/>
    <xdr:pic>
      <xdr:nvPicPr>
        <xdr:cNvPr id="1950" name="Picture 1949"/>
        <xdr:cNvPicPr>
          <a:picLocks noChangeAspect="1"/>
        </xdr:cNvPicPr>
      </xdr:nvPicPr>
      <xdr:blipFill>
        <a:blip xmlns:r="http://schemas.openxmlformats.org/officeDocument/2006/relationships" r:embed="rId1"/>
        <a:stretch>
          <a:fillRect/>
        </a:stretch>
      </xdr:blipFill>
      <xdr:spPr>
        <a:xfrm>
          <a:off x="6061213" y="612751533"/>
          <a:ext cx="451143" cy="701101"/>
        </a:xfrm>
        <a:prstGeom prst="rect">
          <a:avLst/>
        </a:prstGeom>
      </xdr:spPr>
    </xdr:pic>
    <xdr:clientData/>
  </xdr:oneCellAnchor>
  <xdr:oneCellAnchor>
    <xdr:from>
      <xdr:col>4</xdr:col>
      <xdr:colOff>0</xdr:colOff>
      <xdr:row>561</xdr:row>
      <xdr:rowOff>160683</xdr:rowOff>
    </xdr:from>
    <xdr:ext cx="451143" cy="701101"/>
    <xdr:pic>
      <xdr:nvPicPr>
        <xdr:cNvPr id="1951" name="Picture 1950"/>
        <xdr:cNvPicPr>
          <a:picLocks noChangeAspect="1"/>
        </xdr:cNvPicPr>
      </xdr:nvPicPr>
      <xdr:blipFill>
        <a:blip xmlns:r="http://schemas.openxmlformats.org/officeDocument/2006/relationships" r:embed="rId1"/>
        <a:stretch>
          <a:fillRect/>
        </a:stretch>
      </xdr:blipFill>
      <xdr:spPr>
        <a:xfrm>
          <a:off x="6061213" y="612751533"/>
          <a:ext cx="451143" cy="701101"/>
        </a:xfrm>
        <a:prstGeom prst="rect">
          <a:avLst/>
        </a:prstGeom>
      </xdr:spPr>
    </xdr:pic>
    <xdr:clientData/>
  </xdr:oneCellAnchor>
  <xdr:oneCellAnchor>
    <xdr:from>
      <xdr:col>4</xdr:col>
      <xdr:colOff>0</xdr:colOff>
      <xdr:row>562</xdr:row>
      <xdr:rowOff>160683</xdr:rowOff>
    </xdr:from>
    <xdr:ext cx="451143" cy="701101"/>
    <xdr:pic>
      <xdr:nvPicPr>
        <xdr:cNvPr id="1952" name="Picture 1951"/>
        <xdr:cNvPicPr>
          <a:picLocks noChangeAspect="1"/>
        </xdr:cNvPicPr>
      </xdr:nvPicPr>
      <xdr:blipFill>
        <a:blip xmlns:r="http://schemas.openxmlformats.org/officeDocument/2006/relationships" r:embed="rId1"/>
        <a:stretch>
          <a:fillRect/>
        </a:stretch>
      </xdr:blipFill>
      <xdr:spPr>
        <a:xfrm>
          <a:off x="6061213" y="615475683"/>
          <a:ext cx="451143" cy="701101"/>
        </a:xfrm>
        <a:prstGeom prst="rect">
          <a:avLst/>
        </a:prstGeom>
      </xdr:spPr>
    </xdr:pic>
    <xdr:clientData/>
  </xdr:oneCellAnchor>
  <xdr:oneCellAnchor>
    <xdr:from>
      <xdr:col>4</xdr:col>
      <xdr:colOff>0</xdr:colOff>
      <xdr:row>562</xdr:row>
      <xdr:rowOff>160683</xdr:rowOff>
    </xdr:from>
    <xdr:ext cx="451143" cy="701101"/>
    <xdr:pic>
      <xdr:nvPicPr>
        <xdr:cNvPr id="1953" name="Picture 1952"/>
        <xdr:cNvPicPr>
          <a:picLocks noChangeAspect="1"/>
        </xdr:cNvPicPr>
      </xdr:nvPicPr>
      <xdr:blipFill>
        <a:blip xmlns:r="http://schemas.openxmlformats.org/officeDocument/2006/relationships" r:embed="rId1"/>
        <a:stretch>
          <a:fillRect/>
        </a:stretch>
      </xdr:blipFill>
      <xdr:spPr>
        <a:xfrm>
          <a:off x="6061213" y="615475683"/>
          <a:ext cx="451143" cy="701101"/>
        </a:xfrm>
        <a:prstGeom prst="rect">
          <a:avLst/>
        </a:prstGeom>
      </xdr:spPr>
    </xdr:pic>
    <xdr:clientData/>
  </xdr:oneCellAnchor>
  <xdr:oneCellAnchor>
    <xdr:from>
      <xdr:col>4</xdr:col>
      <xdr:colOff>0</xdr:colOff>
      <xdr:row>563</xdr:row>
      <xdr:rowOff>160683</xdr:rowOff>
    </xdr:from>
    <xdr:ext cx="451143" cy="701101"/>
    <xdr:pic>
      <xdr:nvPicPr>
        <xdr:cNvPr id="1954" name="Picture 1953"/>
        <xdr:cNvPicPr>
          <a:picLocks noChangeAspect="1"/>
        </xdr:cNvPicPr>
      </xdr:nvPicPr>
      <xdr:blipFill>
        <a:blip xmlns:r="http://schemas.openxmlformats.org/officeDocument/2006/relationships" r:embed="rId1"/>
        <a:stretch>
          <a:fillRect/>
        </a:stretch>
      </xdr:blipFill>
      <xdr:spPr>
        <a:xfrm>
          <a:off x="6061213" y="618199833"/>
          <a:ext cx="451143" cy="701101"/>
        </a:xfrm>
        <a:prstGeom prst="rect">
          <a:avLst/>
        </a:prstGeom>
      </xdr:spPr>
    </xdr:pic>
    <xdr:clientData/>
  </xdr:oneCellAnchor>
  <xdr:oneCellAnchor>
    <xdr:from>
      <xdr:col>4</xdr:col>
      <xdr:colOff>0</xdr:colOff>
      <xdr:row>563</xdr:row>
      <xdr:rowOff>160683</xdr:rowOff>
    </xdr:from>
    <xdr:ext cx="451143" cy="701101"/>
    <xdr:pic>
      <xdr:nvPicPr>
        <xdr:cNvPr id="1955" name="Picture 1954"/>
        <xdr:cNvPicPr>
          <a:picLocks noChangeAspect="1"/>
        </xdr:cNvPicPr>
      </xdr:nvPicPr>
      <xdr:blipFill>
        <a:blip xmlns:r="http://schemas.openxmlformats.org/officeDocument/2006/relationships" r:embed="rId1"/>
        <a:stretch>
          <a:fillRect/>
        </a:stretch>
      </xdr:blipFill>
      <xdr:spPr>
        <a:xfrm>
          <a:off x="6061213" y="618199833"/>
          <a:ext cx="451143" cy="701101"/>
        </a:xfrm>
        <a:prstGeom prst="rect">
          <a:avLst/>
        </a:prstGeom>
      </xdr:spPr>
    </xdr:pic>
    <xdr:clientData/>
  </xdr:oneCellAnchor>
  <xdr:oneCellAnchor>
    <xdr:from>
      <xdr:col>4</xdr:col>
      <xdr:colOff>0</xdr:colOff>
      <xdr:row>564</xdr:row>
      <xdr:rowOff>160683</xdr:rowOff>
    </xdr:from>
    <xdr:ext cx="451143" cy="701101"/>
    <xdr:pic>
      <xdr:nvPicPr>
        <xdr:cNvPr id="1956" name="Picture 1955"/>
        <xdr:cNvPicPr>
          <a:picLocks noChangeAspect="1"/>
        </xdr:cNvPicPr>
      </xdr:nvPicPr>
      <xdr:blipFill>
        <a:blip xmlns:r="http://schemas.openxmlformats.org/officeDocument/2006/relationships" r:embed="rId1"/>
        <a:stretch>
          <a:fillRect/>
        </a:stretch>
      </xdr:blipFill>
      <xdr:spPr>
        <a:xfrm>
          <a:off x="6061213" y="620923983"/>
          <a:ext cx="451143" cy="701101"/>
        </a:xfrm>
        <a:prstGeom prst="rect">
          <a:avLst/>
        </a:prstGeom>
      </xdr:spPr>
    </xdr:pic>
    <xdr:clientData/>
  </xdr:oneCellAnchor>
  <xdr:oneCellAnchor>
    <xdr:from>
      <xdr:col>4</xdr:col>
      <xdr:colOff>0</xdr:colOff>
      <xdr:row>564</xdr:row>
      <xdr:rowOff>160683</xdr:rowOff>
    </xdr:from>
    <xdr:ext cx="451143" cy="701101"/>
    <xdr:pic>
      <xdr:nvPicPr>
        <xdr:cNvPr id="1957" name="Picture 1956"/>
        <xdr:cNvPicPr>
          <a:picLocks noChangeAspect="1"/>
        </xdr:cNvPicPr>
      </xdr:nvPicPr>
      <xdr:blipFill>
        <a:blip xmlns:r="http://schemas.openxmlformats.org/officeDocument/2006/relationships" r:embed="rId1"/>
        <a:stretch>
          <a:fillRect/>
        </a:stretch>
      </xdr:blipFill>
      <xdr:spPr>
        <a:xfrm>
          <a:off x="6061213" y="620923983"/>
          <a:ext cx="451143" cy="701101"/>
        </a:xfrm>
        <a:prstGeom prst="rect">
          <a:avLst/>
        </a:prstGeom>
      </xdr:spPr>
    </xdr:pic>
    <xdr:clientData/>
  </xdr:oneCellAnchor>
  <xdr:oneCellAnchor>
    <xdr:from>
      <xdr:col>4</xdr:col>
      <xdr:colOff>0</xdr:colOff>
      <xdr:row>565</xdr:row>
      <xdr:rowOff>160683</xdr:rowOff>
    </xdr:from>
    <xdr:ext cx="451143" cy="701101"/>
    <xdr:pic>
      <xdr:nvPicPr>
        <xdr:cNvPr id="1958" name="Picture 1957"/>
        <xdr:cNvPicPr>
          <a:picLocks noChangeAspect="1"/>
        </xdr:cNvPicPr>
      </xdr:nvPicPr>
      <xdr:blipFill>
        <a:blip xmlns:r="http://schemas.openxmlformats.org/officeDocument/2006/relationships" r:embed="rId1"/>
        <a:stretch>
          <a:fillRect/>
        </a:stretch>
      </xdr:blipFill>
      <xdr:spPr>
        <a:xfrm>
          <a:off x="6061213" y="623648133"/>
          <a:ext cx="451143" cy="701101"/>
        </a:xfrm>
        <a:prstGeom prst="rect">
          <a:avLst/>
        </a:prstGeom>
      </xdr:spPr>
    </xdr:pic>
    <xdr:clientData/>
  </xdr:oneCellAnchor>
  <xdr:oneCellAnchor>
    <xdr:from>
      <xdr:col>4</xdr:col>
      <xdr:colOff>0</xdr:colOff>
      <xdr:row>565</xdr:row>
      <xdr:rowOff>160683</xdr:rowOff>
    </xdr:from>
    <xdr:ext cx="451143" cy="701101"/>
    <xdr:pic>
      <xdr:nvPicPr>
        <xdr:cNvPr id="1959" name="Picture 1958"/>
        <xdr:cNvPicPr>
          <a:picLocks noChangeAspect="1"/>
        </xdr:cNvPicPr>
      </xdr:nvPicPr>
      <xdr:blipFill>
        <a:blip xmlns:r="http://schemas.openxmlformats.org/officeDocument/2006/relationships" r:embed="rId1"/>
        <a:stretch>
          <a:fillRect/>
        </a:stretch>
      </xdr:blipFill>
      <xdr:spPr>
        <a:xfrm>
          <a:off x="6061213" y="623648133"/>
          <a:ext cx="451143" cy="701101"/>
        </a:xfrm>
        <a:prstGeom prst="rect">
          <a:avLst/>
        </a:prstGeom>
      </xdr:spPr>
    </xdr:pic>
    <xdr:clientData/>
  </xdr:oneCellAnchor>
  <xdr:oneCellAnchor>
    <xdr:from>
      <xdr:col>4</xdr:col>
      <xdr:colOff>0</xdr:colOff>
      <xdr:row>567</xdr:row>
      <xdr:rowOff>160683</xdr:rowOff>
    </xdr:from>
    <xdr:ext cx="451143" cy="701101"/>
    <xdr:pic>
      <xdr:nvPicPr>
        <xdr:cNvPr id="1960" name="Picture 1959"/>
        <xdr:cNvPicPr>
          <a:picLocks noChangeAspect="1"/>
        </xdr:cNvPicPr>
      </xdr:nvPicPr>
      <xdr:blipFill>
        <a:blip xmlns:r="http://schemas.openxmlformats.org/officeDocument/2006/relationships" r:embed="rId1"/>
        <a:stretch>
          <a:fillRect/>
        </a:stretch>
      </xdr:blipFill>
      <xdr:spPr>
        <a:xfrm>
          <a:off x="6061213" y="626372283"/>
          <a:ext cx="451143" cy="701101"/>
        </a:xfrm>
        <a:prstGeom prst="rect">
          <a:avLst/>
        </a:prstGeom>
      </xdr:spPr>
    </xdr:pic>
    <xdr:clientData/>
  </xdr:oneCellAnchor>
  <xdr:oneCellAnchor>
    <xdr:from>
      <xdr:col>4</xdr:col>
      <xdr:colOff>0</xdr:colOff>
      <xdr:row>567</xdr:row>
      <xdr:rowOff>160683</xdr:rowOff>
    </xdr:from>
    <xdr:ext cx="451143" cy="701101"/>
    <xdr:pic>
      <xdr:nvPicPr>
        <xdr:cNvPr id="1961" name="Picture 1960"/>
        <xdr:cNvPicPr>
          <a:picLocks noChangeAspect="1"/>
        </xdr:cNvPicPr>
      </xdr:nvPicPr>
      <xdr:blipFill>
        <a:blip xmlns:r="http://schemas.openxmlformats.org/officeDocument/2006/relationships" r:embed="rId1"/>
        <a:stretch>
          <a:fillRect/>
        </a:stretch>
      </xdr:blipFill>
      <xdr:spPr>
        <a:xfrm>
          <a:off x="6061213" y="626372283"/>
          <a:ext cx="451143" cy="701101"/>
        </a:xfrm>
        <a:prstGeom prst="rect">
          <a:avLst/>
        </a:prstGeom>
      </xdr:spPr>
    </xdr:pic>
    <xdr:clientData/>
  </xdr:oneCellAnchor>
  <xdr:oneCellAnchor>
    <xdr:from>
      <xdr:col>4</xdr:col>
      <xdr:colOff>0</xdr:colOff>
      <xdr:row>568</xdr:row>
      <xdr:rowOff>160683</xdr:rowOff>
    </xdr:from>
    <xdr:ext cx="451143" cy="701101"/>
    <xdr:pic>
      <xdr:nvPicPr>
        <xdr:cNvPr id="1962" name="Picture 1961"/>
        <xdr:cNvPicPr>
          <a:picLocks noChangeAspect="1"/>
        </xdr:cNvPicPr>
      </xdr:nvPicPr>
      <xdr:blipFill>
        <a:blip xmlns:r="http://schemas.openxmlformats.org/officeDocument/2006/relationships" r:embed="rId1"/>
        <a:stretch>
          <a:fillRect/>
        </a:stretch>
      </xdr:blipFill>
      <xdr:spPr>
        <a:xfrm>
          <a:off x="6061213" y="629096433"/>
          <a:ext cx="451143" cy="701101"/>
        </a:xfrm>
        <a:prstGeom prst="rect">
          <a:avLst/>
        </a:prstGeom>
      </xdr:spPr>
    </xdr:pic>
    <xdr:clientData/>
  </xdr:oneCellAnchor>
  <xdr:oneCellAnchor>
    <xdr:from>
      <xdr:col>4</xdr:col>
      <xdr:colOff>0</xdr:colOff>
      <xdr:row>568</xdr:row>
      <xdr:rowOff>160683</xdr:rowOff>
    </xdr:from>
    <xdr:ext cx="451143" cy="701101"/>
    <xdr:pic>
      <xdr:nvPicPr>
        <xdr:cNvPr id="1963" name="Picture 1962"/>
        <xdr:cNvPicPr>
          <a:picLocks noChangeAspect="1"/>
        </xdr:cNvPicPr>
      </xdr:nvPicPr>
      <xdr:blipFill>
        <a:blip xmlns:r="http://schemas.openxmlformats.org/officeDocument/2006/relationships" r:embed="rId1"/>
        <a:stretch>
          <a:fillRect/>
        </a:stretch>
      </xdr:blipFill>
      <xdr:spPr>
        <a:xfrm>
          <a:off x="6061213" y="629096433"/>
          <a:ext cx="451143" cy="701101"/>
        </a:xfrm>
        <a:prstGeom prst="rect">
          <a:avLst/>
        </a:prstGeom>
      </xdr:spPr>
    </xdr:pic>
    <xdr:clientData/>
  </xdr:oneCellAnchor>
  <xdr:oneCellAnchor>
    <xdr:from>
      <xdr:col>4</xdr:col>
      <xdr:colOff>0</xdr:colOff>
      <xdr:row>569</xdr:row>
      <xdr:rowOff>160683</xdr:rowOff>
    </xdr:from>
    <xdr:ext cx="451143" cy="701101"/>
    <xdr:pic>
      <xdr:nvPicPr>
        <xdr:cNvPr id="1964" name="Picture 1963"/>
        <xdr:cNvPicPr>
          <a:picLocks noChangeAspect="1"/>
        </xdr:cNvPicPr>
      </xdr:nvPicPr>
      <xdr:blipFill>
        <a:blip xmlns:r="http://schemas.openxmlformats.org/officeDocument/2006/relationships" r:embed="rId1"/>
        <a:stretch>
          <a:fillRect/>
        </a:stretch>
      </xdr:blipFill>
      <xdr:spPr>
        <a:xfrm>
          <a:off x="6061213" y="632125383"/>
          <a:ext cx="451143" cy="701101"/>
        </a:xfrm>
        <a:prstGeom prst="rect">
          <a:avLst/>
        </a:prstGeom>
      </xdr:spPr>
    </xdr:pic>
    <xdr:clientData/>
  </xdr:oneCellAnchor>
  <xdr:oneCellAnchor>
    <xdr:from>
      <xdr:col>4</xdr:col>
      <xdr:colOff>0</xdr:colOff>
      <xdr:row>569</xdr:row>
      <xdr:rowOff>160683</xdr:rowOff>
    </xdr:from>
    <xdr:ext cx="451143" cy="701101"/>
    <xdr:pic>
      <xdr:nvPicPr>
        <xdr:cNvPr id="1965" name="Picture 1964"/>
        <xdr:cNvPicPr>
          <a:picLocks noChangeAspect="1"/>
        </xdr:cNvPicPr>
      </xdr:nvPicPr>
      <xdr:blipFill>
        <a:blip xmlns:r="http://schemas.openxmlformats.org/officeDocument/2006/relationships" r:embed="rId1"/>
        <a:stretch>
          <a:fillRect/>
        </a:stretch>
      </xdr:blipFill>
      <xdr:spPr>
        <a:xfrm>
          <a:off x="6061213" y="632125383"/>
          <a:ext cx="451143" cy="701101"/>
        </a:xfrm>
        <a:prstGeom prst="rect">
          <a:avLst/>
        </a:prstGeom>
      </xdr:spPr>
    </xdr:pic>
    <xdr:clientData/>
  </xdr:oneCellAnchor>
  <xdr:oneCellAnchor>
    <xdr:from>
      <xdr:col>4</xdr:col>
      <xdr:colOff>0</xdr:colOff>
      <xdr:row>178</xdr:row>
      <xdr:rowOff>160683</xdr:rowOff>
    </xdr:from>
    <xdr:ext cx="451143" cy="701101"/>
    <xdr:pic>
      <xdr:nvPicPr>
        <xdr:cNvPr id="920" name="Picture 919"/>
        <xdr:cNvPicPr>
          <a:picLocks noChangeAspect="1"/>
        </xdr:cNvPicPr>
      </xdr:nvPicPr>
      <xdr:blipFill>
        <a:blip xmlns:r="http://schemas.openxmlformats.org/officeDocument/2006/relationships" r:embed="rId1"/>
        <a:stretch>
          <a:fillRect/>
        </a:stretch>
      </xdr:blipFill>
      <xdr:spPr>
        <a:xfrm>
          <a:off x="7954490" y="186297093"/>
          <a:ext cx="451143" cy="701101"/>
        </a:xfrm>
        <a:prstGeom prst="rect">
          <a:avLst/>
        </a:prstGeom>
      </xdr:spPr>
    </xdr:pic>
    <xdr:clientData/>
  </xdr:oneCellAnchor>
  <xdr:oneCellAnchor>
    <xdr:from>
      <xdr:col>4</xdr:col>
      <xdr:colOff>0</xdr:colOff>
      <xdr:row>169</xdr:row>
      <xdr:rowOff>160683</xdr:rowOff>
    </xdr:from>
    <xdr:ext cx="451143" cy="701101"/>
    <xdr:pic>
      <xdr:nvPicPr>
        <xdr:cNvPr id="921" name="Picture 920"/>
        <xdr:cNvPicPr>
          <a:picLocks noChangeAspect="1"/>
        </xdr:cNvPicPr>
      </xdr:nvPicPr>
      <xdr:blipFill>
        <a:blip xmlns:r="http://schemas.openxmlformats.org/officeDocument/2006/relationships" r:embed="rId1"/>
        <a:stretch>
          <a:fillRect/>
        </a:stretch>
      </xdr:blipFill>
      <xdr:spPr>
        <a:xfrm>
          <a:off x="7954490" y="178872478"/>
          <a:ext cx="451143" cy="701101"/>
        </a:xfrm>
        <a:prstGeom prst="rect">
          <a:avLst/>
        </a:prstGeom>
      </xdr:spPr>
    </xdr:pic>
    <xdr:clientData/>
  </xdr:oneCellAnchor>
  <xdr:oneCellAnchor>
    <xdr:from>
      <xdr:col>4</xdr:col>
      <xdr:colOff>0</xdr:colOff>
      <xdr:row>170</xdr:row>
      <xdr:rowOff>160683</xdr:rowOff>
    </xdr:from>
    <xdr:ext cx="451143" cy="701101"/>
    <xdr:pic>
      <xdr:nvPicPr>
        <xdr:cNvPr id="924" name="Picture 923"/>
        <xdr:cNvPicPr>
          <a:picLocks noChangeAspect="1"/>
        </xdr:cNvPicPr>
      </xdr:nvPicPr>
      <xdr:blipFill>
        <a:blip xmlns:r="http://schemas.openxmlformats.org/officeDocument/2006/relationships" r:embed="rId1"/>
        <a:stretch>
          <a:fillRect/>
        </a:stretch>
      </xdr:blipFill>
      <xdr:spPr>
        <a:xfrm>
          <a:off x="7954490" y="181510170"/>
          <a:ext cx="451143" cy="701101"/>
        </a:xfrm>
        <a:prstGeom prst="rect">
          <a:avLst/>
        </a:prstGeom>
      </xdr:spPr>
    </xdr:pic>
    <xdr:clientData/>
  </xdr:oneCellAnchor>
  <xdr:oneCellAnchor>
    <xdr:from>
      <xdr:col>4</xdr:col>
      <xdr:colOff>0</xdr:colOff>
      <xdr:row>492</xdr:row>
      <xdr:rowOff>0</xdr:rowOff>
    </xdr:from>
    <xdr:ext cx="451143" cy="701101"/>
    <xdr:pic>
      <xdr:nvPicPr>
        <xdr:cNvPr id="938" name="Picture 937"/>
        <xdr:cNvPicPr>
          <a:picLocks noChangeAspect="1"/>
        </xdr:cNvPicPr>
      </xdr:nvPicPr>
      <xdr:blipFill>
        <a:blip xmlns:r="http://schemas.openxmlformats.org/officeDocument/2006/relationships" r:embed="rId1"/>
        <a:stretch>
          <a:fillRect/>
        </a:stretch>
      </xdr:blipFill>
      <xdr:spPr>
        <a:xfrm>
          <a:off x="7913077" y="461628718"/>
          <a:ext cx="451143" cy="701101"/>
        </a:xfrm>
        <a:prstGeom prst="rect">
          <a:avLst/>
        </a:prstGeom>
      </xdr:spPr>
    </xdr:pic>
    <xdr:clientData/>
  </xdr:oneCellAnchor>
  <xdr:oneCellAnchor>
    <xdr:from>
      <xdr:col>4</xdr:col>
      <xdr:colOff>0</xdr:colOff>
      <xdr:row>493</xdr:row>
      <xdr:rowOff>0</xdr:rowOff>
    </xdr:from>
    <xdr:ext cx="451143" cy="701101"/>
    <xdr:pic>
      <xdr:nvPicPr>
        <xdr:cNvPr id="939" name="Picture 938"/>
        <xdr:cNvPicPr>
          <a:picLocks noChangeAspect="1"/>
        </xdr:cNvPicPr>
      </xdr:nvPicPr>
      <xdr:blipFill>
        <a:blip xmlns:r="http://schemas.openxmlformats.org/officeDocument/2006/relationships" r:embed="rId1"/>
        <a:stretch>
          <a:fillRect/>
        </a:stretch>
      </xdr:blipFill>
      <xdr:spPr>
        <a:xfrm>
          <a:off x="7913077" y="462507949"/>
          <a:ext cx="451143" cy="70110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0</xdr:col>
      <xdr:colOff>495300</xdr:colOff>
      <xdr:row>3</xdr:row>
      <xdr:rowOff>76201</xdr:rowOff>
    </xdr:from>
    <xdr:to>
      <xdr:col>7</xdr:col>
      <xdr:colOff>0</xdr:colOff>
      <xdr:row>26</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6</xdr:col>
      <xdr:colOff>819150</xdr:colOff>
      <xdr:row>18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14</xdr:col>
      <xdr:colOff>9525</xdr:colOff>
      <xdr:row>18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xdr:colOff>
      <xdr:row>4</xdr:row>
      <xdr:rowOff>9525</xdr:rowOff>
    </xdr:from>
    <xdr:to>
      <xdr:col>20</xdr:col>
      <xdr:colOff>819150</xdr:colOff>
      <xdr:row>18</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4</xdr:row>
      <xdr:rowOff>9525</xdr:rowOff>
    </xdr:from>
    <xdr:to>
      <xdr:col>28</xdr:col>
      <xdr:colOff>0</xdr:colOff>
      <xdr:row>18</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0</xdr:colOff>
      <xdr:row>4</xdr:row>
      <xdr:rowOff>9525</xdr:rowOff>
    </xdr:from>
    <xdr:to>
      <xdr:col>34</xdr:col>
      <xdr:colOff>819150</xdr:colOff>
      <xdr:row>18</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5"/>
  <sheetViews>
    <sheetView topLeftCell="A19" zoomScaleNormal="100" zoomScalePageLayoutView="93" workbookViewId="0">
      <selection activeCell="C34" sqref="C34"/>
    </sheetView>
  </sheetViews>
  <sheetFormatPr defaultColWidth="8.85546875" defaultRowHeight="12.75" x14ac:dyDescent="0.2"/>
  <cols>
    <col min="1" max="1" width="3.28515625" style="52" customWidth="1"/>
    <col min="2" max="2" width="15.7109375" style="52" bestFit="1" customWidth="1"/>
    <col min="3" max="3" width="74.85546875" style="52" customWidth="1"/>
    <col min="4" max="16384" width="8.85546875" style="52"/>
  </cols>
  <sheetData>
    <row r="1" spans="2:4" ht="18.75" x14ac:dyDescent="0.2">
      <c r="B1" s="201" t="s">
        <v>281</v>
      </c>
      <c r="C1" s="201"/>
      <c r="D1" s="201"/>
    </row>
    <row r="2" spans="2:4" ht="48.75" customHeight="1" x14ac:dyDescent="0.2">
      <c r="B2" s="200" t="s">
        <v>2468</v>
      </c>
      <c r="C2" s="200"/>
    </row>
    <row r="3" spans="2:4" x14ac:dyDescent="0.2">
      <c r="B3" s="64" t="s">
        <v>2458</v>
      </c>
      <c r="C3" s="60" t="s">
        <v>888</v>
      </c>
    </row>
    <row r="4" spans="2:4" ht="25.5" x14ac:dyDescent="0.2">
      <c r="B4" s="64" t="s">
        <v>2459</v>
      </c>
      <c r="C4" s="60" t="s">
        <v>282</v>
      </c>
    </row>
    <row r="5" spans="2:4" x14ac:dyDescent="0.2">
      <c r="B5" s="65" t="s">
        <v>2460</v>
      </c>
      <c r="C5" s="60" t="s">
        <v>283</v>
      </c>
    </row>
    <row r="6" spans="2:4" x14ac:dyDescent="0.2">
      <c r="B6" s="65" t="s">
        <v>2461</v>
      </c>
      <c r="C6" s="60" t="s">
        <v>749</v>
      </c>
    </row>
    <row r="7" spans="2:4" x14ac:dyDescent="0.2">
      <c r="B7" s="65" t="s">
        <v>2462</v>
      </c>
      <c r="C7" s="60" t="s">
        <v>750</v>
      </c>
    </row>
    <row r="8" spans="2:4" x14ac:dyDescent="0.2">
      <c r="B8" s="64" t="s">
        <v>2463</v>
      </c>
      <c r="C8" s="60" t="s">
        <v>748</v>
      </c>
    </row>
    <row r="10" spans="2:4" ht="18.75" x14ac:dyDescent="0.2">
      <c r="B10" s="201" t="s">
        <v>2472</v>
      </c>
      <c r="C10" s="201"/>
      <c r="D10" s="201"/>
    </row>
    <row r="11" spans="2:4" x14ac:dyDescent="0.2">
      <c r="B11" s="200" t="s">
        <v>2469</v>
      </c>
      <c r="C11" s="200"/>
    </row>
    <row r="12" spans="2:4" x14ac:dyDescent="0.2">
      <c r="B12" s="70" t="s">
        <v>2473</v>
      </c>
      <c r="C12" s="70" t="s">
        <v>2474</v>
      </c>
    </row>
    <row r="13" spans="2:4" x14ac:dyDescent="0.2">
      <c r="B13" s="67">
        <v>0</v>
      </c>
      <c r="C13" s="60" t="s">
        <v>290</v>
      </c>
    </row>
    <row r="14" spans="2:4" x14ac:dyDescent="0.2">
      <c r="B14" s="67">
        <v>1</v>
      </c>
      <c r="C14" s="60" t="s">
        <v>2470</v>
      </c>
    </row>
    <row r="15" spans="2:4" ht="25.5" x14ac:dyDescent="0.2">
      <c r="B15" s="68">
        <v>2</v>
      </c>
      <c r="C15" s="66" t="s">
        <v>2471</v>
      </c>
    </row>
    <row r="16" spans="2:4" x14ac:dyDescent="0.2">
      <c r="B16" s="68">
        <v>3</v>
      </c>
      <c r="C16" s="60"/>
    </row>
    <row r="17" spans="2:4" x14ac:dyDescent="0.2">
      <c r="B17" s="68">
        <v>4</v>
      </c>
      <c r="C17" s="60" t="s">
        <v>2464</v>
      </c>
    </row>
    <row r="18" spans="2:4" x14ac:dyDescent="0.2">
      <c r="B18" s="57"/>
      <c r="C18" s="56"/>
    </row>
    <row r="19" spans="2:4" ht="18.75" x14ac:dyDescent="0.2">
      <c r="B19" s="201" t="s">
        <v>874</v>
      </c>
      <c r="C19" s="201"/>
      <c r="D19" s="201"/>
    </row>
    <row r="20" spans="2:4" x14ac:dyDescent="0.2">
      <c r="B20" s="200" t="s">
        <v>289</v>
      </c>
      <c r="C20" s="200"/>
    </row>
    <row r="21" spans="2:4" x14ac:dyDescent="0.2">
      <c r="B21" s="70" t="s">
        <v>878</v>
      </c>
      <c r="C21" s="70" t="s">
        <v>2474</v>
      </c>
    </row>
    <row r="22" spans="2:4" x14ac:dyDescent="0.2">
      <c r="B22" s="67">
        <v>0</v>
      </c>
      <c r="C22" s="60" t="s">
        <v>293</v>
      </c>
    </row>
    <row r="23" spans="2:4" x14ac:dyDescent="0.2">
      <c r="B23" s="67">
        <v>1</v>
      </c>
      <c r="C23" s="60" t="s">
        <v>292</v>
      </c>
    </row>
    <row r="24" spans="2:4" x14ac:dyDescent="0.2">
      <c r="B24" s="68">
        <v>2</v>
      </c>
      <c r="C24" s="60" t="s">
        <v>291</v>
      </c>
    </row>
    <row r="25" spans="2:4" x14ac:dyDescent="0.2">
      <c r="B25" s="68">
        <v>3</v>
      </c>
      <c r="C25" s="60" t="s">
        <v>1093</v>
      </c>
    </row>
    <row r="26" spans="2:4" x14ac:dyDescent="0.2">
      <c r="B26" s="68">
        <v>4</v>
      </c>
      <c r="C26" s="69"/>
    </row>
    <row r="28" spans="2:4" ht="18.75" x14ac:dyDescent="0.2">
      <c r="B28" s="201" t="s">
        <v>875</v>
      </c>
      <c r="C28" s="201"/>
      <c r="D28" s="201"/>
    </row>
    <row r="29" spans="2:4" x14ac:dyDescent="0.2">
      <c r="B29" s="200"/>
      <c r="C29" s="200"/>
    </row>
    <row r="30" spans="2:4" x14ac:dyDescent="0.2">
      <c r="B30" s="62" t="s">
        <v>2456</v>
      </c>
      <c r="C30" s="62" t="s">
        <v>2457</v>
      </c>
      <c r="D30" s="63" t="s">
        <v>878</v>
      </c>
    </row>
    <row r="31" spans="2:4" x14ac:dyDescent="0.2">
      <c r="B31" s="59" t="s">
        <v>2451</v>
      </c>
      <c r="C31" s="60" t="s">
        <v>2465</v>
      </c>
      <c r="D31" s="61">
        <v>10000</v>
      </c>
    </row>
    <row r="32" spans="2:4" ht="25.5" x14ac:dyDescent="0.2">
      <c r="B32" s="59" t="s">
        <v>2452</v>
      </c>
      <c r="C32" s="60" t="s">
        <v>2466</v>
      </c>
      <c r="D32" s="61">
        <v>4</v>
      </c>
    </row>
    <row r="33" spans="2:4" ht="38.25" x14ac:dyDescent="0.2">
      <c r="B33" s="59" t="s">
        <v>2453</v>
      </c>
      <c r="C33" s="60" t="s">
        <v>876</v>
      </c>
      <c r="D33" s="61">
        <v>3</v>
      </c>
    </row>
    <row r="34" spans="2:4" ht="51" x14ac:dyDescent="0.2">
      <c r="B34" s="59" t="s">
        <v>2454</v>
      </c>
      <c r="C34" s="60" t="s">
        <v>877</v>
      </c>
      <c r="D34" s="61">
        <v>2</v>
      </c>
    </row>
    <row r="35" spans="2:4" x14ac:dyDescent="0.2">
      <c r="B35" s="59" t="s">
        <v>2455</v>
      </c>
      <c r="C35" s="60" t="s">
        <v>2467</v>
      </c>
      <c r="D35" s="61">
        <v>0</v>
      </c>
    </row>
  </sheetData>
  <sheetProtection algorithmName="SHA-512" hashValue="ipQZGfd7YtKPPJTfFDEQiV0h6uyKMx7bPHIjyoCYOxYpo6AoJhAnWzROg0eNqyL9IbFbEKs9VMZpvHAVHOi/cw==" saltValue="NcwzpjmYxKFuVQ96rp30tg==" spinCount="100000" sheet="1" objects="1" scenarios="1"/>
  <sortState ref="B36:D40">
    <sortCondition ref="B35"/>
  </sortState>
  <mergeCells count="8">
    <mergeCell ref="B29:C29"/>
    <mergeCell ref="B20:C20"/>
    <mergeCell ref="B2:C2"/>
    <mergeCell ref="B11:C11"/>
    <mergeCell ref="B1:D1"/>
    <mergeCell ref="B10:D10"/>
    <mergeCell ref="B19:D19"/>
    <mergeCell ref="B28:D28"/>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997"/>
  <sheetViews>
    <sheetView showZeros="0" tabSelected="1" zoomScale="90" zoomScaleNormal="90" zoomScalePageLayoutView="78" workbookViewId="0">
      <selection activeCell="C9" sqref="C9"/>
    </sheetView>
  </sheetViews>
  <sheetFormatPr defaultColWidth="10" defaultRowHeight="15" x14ac:dyDescent="0.25"/>
  <cols>
    <col min="1" max="1" width="11.7109375" style="304" bestFit="1" customWidth="1"/>
    <col min="2" max="2" width="19.140625" style="278" customWidth="1"/>
    <col min="3" max="3" width="107.28515625" style="278" bestFit="1" customWidth="1"/>
    <col min="4" max="4" width="10.7109375" style="278" bestFit="1" customWidth="1"/>
    <col min="5" max="5" width="45.5703125" style="278" customWidth="1"/>
    <col min="6" max="16383" width="10" style="278"/>
    <col min="16384" max="16384" width="10" style="278" customWidth="1"/>
  </cols>
  <sheetData>
    <row r="1" spans="1:5" s="260" customFormat="1" x14ac:dyDescent="0.25">
      <c r="A1" s="258" t="s">
        <v>2498</v>
      </c>
      <c r="B1" s="259"/>
      <c r="C1" s="259"/>
      <c r="D1" s="259"/>
      <c r="E1" s="259"/>
    </row>
    <row r="2" spans="1:5" s="260" customFormat="1" x14ac:dyDescent="0.25">
      <c r="A2" s="261" t="s">
        <v>2431</v>
      </c>
      <c r="B2" s="262" t="s">
        <v>2430</v>
      </c>
      <c r="C2" s="262" t="s">
        <v>711</v>
      </c>
      <c r="D2" s="258" t="s">
        <v>2432</v>
      </c>
      <c r="E2" s="263" t="s">
        <v>2480</v>
      </c>
    </row>
    <row r="3" spans="1:5" s="260" customFormat="1" x14ac:dyDescent="0.25">
      <c r="A3" s="264"/>
      <c r="B3" s="265"/>
      <c r="C3" s="265"/>
      <c r="D3" s="266"/>
      <c r="E3" s="267"/>
    </row>
    <row r="4" spans="1:5" s="272" customFormat="1" x14ac:dyDescent="0.25">
      <c r="A4" s="268">
        <v>1</v>
      </c>
      <c r="B4" s="269"/>
      <c r="C4" s="270" t="s">
        <v>506</v>
      </c>
      <c r="D4" s="271"/>
      <c r="E4" s="271"/>
    </row>
    <row r="5" spans="1:5" s="272" customFormat="1" x14ac:dyDescent="0.25">
      <c r="A5" s="268" t="s">
        <v>507</v>
      </c>
      <c r="B5" s="269"/>
      <c r="C5" s="269" t="s">
        <v>508</v>
      </c>
      <c r="D5" s="271"/>
      <c r="E5" s="271"/>
    </row>
    <row r="6" spans="1:5" s="272" customFormat="1" x14ac:dyDescent="0.25">
      <c r="A6" s="273" t="s">
        <v>346</v>
      </c>
      <c r="B6" s="269"/>
      <c r="C6" s="269" t="s">
        <v>751</v>
      </c>
      <c r="D6" s="269"/>
      <c r="E6" s="269"/>
    </row>
    <row r="7" spans="1:5" x14ac:dyDescent="0.25">
      <c r="A7" s="274" t="s">
        <v>347</v>
      </c>
      <c r="B7" s="275" t="s">
        <v>462</v>
      </c>
      <c r="C7" s="276" t="s">
        <v>2479</v>
      </c>
      <c r="D7" s="277"/>
      <c r="E7" s="276"/>
    </row>
    <row r="8" spans="1:5" x14ac:dyDescent="0.25">
      <c r="A8" s="274" t="s">
        <v>348</v>
      </c>
      <c r="B8" s="275" t="s">
        <v>462</v>
      </c>
      <c r="C8" s="276" t="s">
        <v>264</v>
      </c>
      <c r="D8" s="277"/>
      <c r="E8" s="276"/>
    </row>
    <row r="9" spans="1:5" ht="30" x14ac:dyDescent="0.25">
      <c r="A9" s="274" t="s">
        <v>349</v>
      </c>
      <c r="B9" s="275" t="s">
        <v>462</v>
      </c>
      <c r="C9" s="276" t="s">
        <v>2483</v>
      </c>
      <c r="D9" s="277"/>
      <c r="E9" s="276"/>
    </row>
    <row r="10" spans="1:5" x14ac:dyDescent="0.25">
      <c r="A10" s="274" t="s">
        <v>350</v>
      </c>
      <c r="B10" s="275" t="s">
        <v>462</v>
      </c>
      <c r="C10" s="276" t="s">
        <v>265</v>
      </c>
      <c r="D10" s="277"/>
      <c r="E10" s="276"/>
    </row>
    <row r="11" spans="1:5" x14ac:dyDescent="0.25">
      <c r="A11" s="274" t="s">
        <v>351</v>
      </c>
      <c r="B11" s="275" t="s">
        <v>462</v>
      </c>
      <c r="C11" s="276" t="s">
        <v>266</v>
      </c>
      <c r="D11" s="277"/>
      <c r="E11" s="276"/>
    </row>
    <row r="12" spans="1:5" s="260" customFormat="1" x14ac:dyDescent="0.25">
      <c r="A12" s="273" t="s">
        <v>509</v>
      </c>
      <c r="B12" s="269"/>
      <c r="C12" s="270" t="s">
        <v>510</v>
      </c>
      <c r="D12" s="270"/>
      <c r="E12" s="270"/>
    </row>
    <row r="13" spans="1:5" x14ac:dyDescent="0.25">
      <c r="A13" s="274" t="s">
        <v>352</v>
      </c>
      <c r="B13" s="275" t="s">
        <v>462</v>
      </c>
      <c r="C13" s="276" t="s">
        <v>267</v>
      </c>
      <c r="D13" s="277"/>
      <c r="E13" s="276"/>
    </row>
    <row r="14" spans="1:5" x14ac:dyDescent="0.25">
      <c r="A14" s="274" t="s">
        <v>353</v>
      </c>
      <c r="B14" s="275" t="s">
        <v>462</v>
      </c>
      <c r="C14" s="276" t="s">
        <v>268</v>
      </c>
      <c r="D14" s="277"/>
      <c r="E14" s="276"/>
    </row>
    <row r="15" spans="1:5" x14ac:dyDescent="0.25">
      <c r="A15" s="274" t="s">
        <v>354</v>
      </c>
      <c r="B15" s="275" t="s">
        <v>462</v>
      </c>
      <c r="C15" s="276" t="s">
        <v>269</v>
      </c>
      <c r="D15" s="277"/>
      <c r="E15" s="276"/>
    </row>
    <row r="16" spans="1:5" x14ac:dyDescent="0.25">
      <c r="A16" s="274" t="s">
        <v>355</v>
      </c>
      <c r="B16" s="275" t="s">
        <v>462</v>
      </c>
      <c r="C16" s="276" t="s">
        <v>270</v>
      </c>
      <c r="D16" s="277"/>
      <c r="E16" s="276"/>
    </row>
    <row r="17" spans="1:5" s="272" customFormat="1" x14ac:dyDescent="0.25">
      <c r="A17" s="273" t="s">
        <v>511</v>
      </c>
      <c r="B17" s="269"/>
      <c r="C17" s="270" t="s">
        <v>512</v>
      </c>
      <c r="D17" s="270"/>
      <c r="E17" s="270"/>
    </row>
    <row r="18" spans="1:5" x14ac:dyDescent="0.25">
      <c r="A18" s="274" t="s">
        <v>356</v>
      </c>
      <c r="B18" s="275" t="s">
        <v>462</v>
      </c>
      <c r="C18" s="276" t="s">
        <v>271</v>
      </c>
      <c r="D18" s="277"/>
      <c r="E18" s="276"/>
    </row>
    <row r="19" spans="1:5" s="260" customFormat="1" x14ac:dyDescent="0.25">
      <c r="A19" s="273" t="s">
        <v>756</v>
      </c>
      <c r="B19" s="269"/>
      <c r="C19" s="270" t="s">
        <v>757</v>
      </c>
      <c r="D19" s="270"/>
      <c r="E19" s="270"/>
    </row>
    <row r="20" spans="1:5" x14ac:dyDescent="0.25">
      <c r="A20" s="274" t="s">
        <v>758</v>
      </c>
      <c r="B20" s="275" t="s">
        <v>462</v>
      </c>
      <c r="C20" s="277" t="s">
        <v>759</v>
      </c>
      <c r="D20" s="277"/>
      <c r="E20" s="277"/>
    </row>
    <row r="21" spans="1:5" ht="30" x14ac:dyDescent="0.25">
      <c r="A21" s="274" t="s">
        <v>760</v>
      </c>
      <c r="B21" s="275" t="s">
        <v>462</v>
      </c>
      <c r="C21" s="277" t="s">
        <v>762</v>
      </c>
      <c r="D21" s="277"/>
      <c r="E21" s="277"/>
    </row>
    <row r="22" spans="1:5" ht="30" x14ac:dyDescent="0.25">
      <c r="A22" s="274" t="s">
        <v>761</v>
      </c>
      <c r="B22" s="275" t="s">
        <v>462</v>
      </c>
      <c r="C22" s="277" t="s">
        <v>763</v>
      </c>
      <c r="D22" s="277"/>
      <c r="E22" s="277"/>
    </row>
    <row r="23" spans="1:5" s="272" customFormat="1" ht="30" x14ac:dyDescent="0.25">
      <c r="A23" s="279" t="s">
        <v>513</v>
      </c>
      <c r="B23" s="280"/>
      <c r="C23" s="281" t="s">
        <v>2478</v>
      </c>
      <c r="D23" s="281"/>
      <c r="E23" s="281"/>
    </row>
    <row r="24" spans="1:5" s="272" customFormat="1" ht="30" x14ac:dyDescent="0.25">
      <c r="A24" s="279" t="s">
        <v>358</v>
      </c>
      <c r="B24" s="280">
        <f>'Composing Requirements'!$B5</f>
        <v>0</v>
      </c>
      <c r="C24" s="281" t="str">
        <f>'Composing Requirements'!$L5</f>
        <v xml:space="preserve">Information Management Services - General: 
</v>
      </c>
      <c r="D24" s="281"/>
      <c r="E24" s="281"/>
    </row>
    <row r="25" spans="1:5" ht="45" x14ac:dyDescent="0.25">
      <c r="A25" s="282" t="s">
        <v>370</v>
      </c>
      <c r="B25" s="277" t="str">
        <f>'Composing Requirements'!$B6</f>
        <v>Need</v>
      </c>
      <c r="C25" s="277" t="str">
        <f>'Composing Requirements'!$L6</f>
        <v xml:space="preserve">Capability to deliver correct Information, reliable for use; where Confidentiality, Integrity and Accessibility are assured.
</v>
      </c>
      <c r="D25" s="277"/>
      <c r="E25" s="277"/>
    </row>
    <row r="26" spans="1:5" ht="30" x14ac:dyDescent="0.25">
      <c r="A26" s="282" t="s">
        <v>371</v>
      </c>
      <c r="B26" s="277" t="str">
        <f>'Composing Requirements'!$B7</f>
        <v>Need</v>
      </c>
      <c r="C26" s="277" t="str">
        <f>'Composing Requirements'!$L7</f>
        <v xml:space="preserve">Capability to restrict the use of paper-based data  to the strict minimum.
</v>
      </c>
      <c r="D26" s="277"/>
      <c r="E26" s="277"/>
    </row>
    <row r="27" spans="1:5" ht="45" x14ac:dyDescent="0.25">
      <c r="A27" s="282" t="s">
        <v>372</v>
      </c>
      <c r="B27" s="277" t="str">
        <f>'Composing Requirements'!$B8</f>
        <v>Need</v>
      </c>
      <c r="C27" s="277" t="str">
        <f>'Composing Requirements'!$L8</f>
        <v xml:space="preserve">Capability to ensure that a data object shall be created once and used as widely as possible.(“use” single source of truth), for the benefit of Justice Institutions.
</v>
      </c>
      <c r="D27" s="277"/>
      <c r="E27" s="277"/>
    </row>
    <row r="28" spans="1:5" ht="30" x14ac:dyDescent="0.25">
      <c r="A28" s="282" t="s">
        <v>373</v>
      </c>
      <c r="B28" s="277" t="str">
        <f>'Composing Requirements'!$B9</f>
        <v>Need</v>
      </c>
      <c r="C28" s="277" t="str">
        <f>'Composing Requirements'!$L9</f>
        <v xml:space="preserve">Capability to ensure that data shall be accessible for users to perform their business functions.
</v>
      </c>
      <c r="D28" s="277"/>
      <c r="E28" s="277"/>
    </row>
    <row r="29" spans="1:5" ht="30" x14ac:dyDescent="0.25">
      <c r="A29" s="282" t="s">
        <v>374</v>
      </c>
      <c r="B29" s="277" t="str">
        <f>'Composing Requirements'!$B10</f>
        <v>Need</v>
      </c>
      <c r="C29" s="277" t="str">
        <f>'Composing Requirements'!$L10</f>
        <v xml:space="preserve">Capability to deliver reliable Information from the law and precedence library.
</v>
      </c>
      <c r="D29" s="277"/>
      <c r="E29" s="277"/>
    </row>
    <row r="30" spans="1:5" ht="30" x14ac:dyDescent="0.25">
      <c r="A30" s="282" t="s">
        <v>884</v>
      </c>
      <c r="B30" s="277" t="str">
        <f>'Composing Requirements'!$B11</f>
        <v>Need</v>
      </c>
      <c r="C30" s="277" t="str">
        <f>'Composing Requirements'!$L11</f>
        <v xml:space="preserve">Capability to entrust each data element to a trustee accountable for its management and data quality.
</v>
      </c>
      <c r="D30" s="277"/>
      <c r="E30" s="277"/>
    </row>
    <row r="31" spans="1:5" ht="45" x14ac:dyDescent="0.25">
      <c r="A31" s="282" t="s">
        <v>885</v>
      </c>
      <c r="B31" s="277" t="str">
        <f>'Composing Requirements'!$B12</f>
        <v>Need</v>
      </c>
      <c r="C31" s="277" t="str">
        <f>'Composing Requirements'!$L12</f>
        <v xml:space="preserve">Capability to define data consistently throughout the JRLOS/GoR, and the definitions shall be understandable and available to all users.
</v>
      </c>
      <c r="D31" s="277"/>
      <c r="E31" s="277"/>
    </row>
    <row r="32" spans="1:5" ht="45" x14ac:dyDescent="0.25">
      <c r="A32" s="282" t="s">
        <v>886</v>
      </c>
      <c r="B32" s="277" t="str">
        <f>'Composing Requirements'!$B13</f>
        <v>Need</v>
      </c>
      <c r="C32" s="277" t="str">
        <f>'Composing Requirements'!$L13</f>
        <v xml:space="preserve">Capability to create, control and collaborate in respect of  structured data, which will be prioritised over unstructured data.
</v>
      </c>
      <c r="D32" s="277"/>
      <c r="E32" s="277"/>
    </row>
    <row r="33" spans="1:5" s="260" customFormat="1" ht="30" x14ac:dyDescent="0.25">
      <c r="A33" s="268" t="s">
        <v>359</v>
      </c>
      <c r="B33" s="283">
        <f>'Composing Requirements'!$B14</f>
        <v>0</v>
      </c>
      <c r="C33" s="283" t="str">
        <f>'Composing Requirements'!$L14</f>
        <v xml:space="preserve">Information Management Services: Manage Digital Files: 
</v>
      </c>
      <c r="D33" s="283"/>
      <c r="E33" s="283"/>
    </row>
    <row r="34" spans="1:5" ht="30" x14ac:dyDescent="0.25">
      <c r="A34" s="282" t="s">
        <v>376</v>
      </c>
      <c r="B34" s="277" t="str">
        <f>'Composing Requirements'!$B15</f>
        <v>Need</v>
      </c>
      <c r="C34" s="277" t="str">
        <f>'Composing Requirements'!$L15</f>
        <v xml:space="preserve">Capability to catalogue files.
</v>
      </c>
      <c r="D34" s="277"/>
      <c r="E34" s="277"/>
    </row>
    <row r="35" spans="1:5" ht="30" x14ac:dyDescent="0.25">
      <c r="A35" s="282" t="s">
        <v>375</v>
      </c>
      <c r="B35" s="277" t="str">
        <f>'Composing Requirements'!$B16</f>
        <v>Need</v>
      </c>
      <c r="C35" s="277" t="str">
        <f>'Composing Requirements'!$L16</f>
        <v xml:space="preserve">Capability to secure files, including check in and check out.
</v>
      </c>
      <c r="D35" s="277"/>
      <c r="E35" s="277"/>
    </row>
    <row r="36" spans="1:5" ht="30" x14ac:dyDescent="0.25">
      <c r="A36" s="282" t="s">
        <v>377</v>
      </c>
      <c r="B36" s="277" t="str">
        <f>'Composing Requirements'!$B17</f>
        <v>Need</v>
      </c>
      <c r="C36" s="277" t="str">
        <f>'Composing Requirements'!$L17</f>
        <v xml:space="preserve">Capability to manage versions.
</v>
      </c>
      <c r="D36" s="277"/>
      <c r="E36" s="277"/>
    </row>
    <row r="37" spans="1:5" ht="30" x14ac:dyDescent="0.25">
      <c r="A37" s="282" t="s">
        <v>378</v>
      </c>
      <c r="B37" s="277" t="str">
        <f>'Composing Requirements'!$B18</f>
        <v>Need</v>
      </c>
      <c r="C37" s="277" t="str">
        <f>'Composing Requirements'!$L18</f>
        <v xml:space="preserve">Capability to store files in a standard Data Base Management System (DBMS).
</v>
      </c>
      <c r="D37" s="277"/>
      <c r="E37" s="277"/>
    </row>
    <row r="38" spans="1:5" ht="30" x14ac:dyDescent="0.25">
      <c r="A38" s="282" t="s">
        <v>379</v>
      </c>
      <c r="B38" s="277" t="str">
        <f>'Composing Requirements'!$B19</f>
        <v>Need</v>
      </c>
      <c r="C38" s="277" t="str">
        <f>'Composing Requirements'!$L19</f>
        <v xml:space="preserve">Capability to search and retrieve files.
</v>
      </c>
      <c r="D38" s="277"/>
      <c r="E38" s="277"/>
    </row>
    <row r="39" spans="1:5" ht="45" x14ac:dyDescent="0.25">
      <c r="A39" s="282" t="s">
        <v>380</v>
      </c>
      <c r="B39" s="277" t="str">
        <f>'Composing Requirements'!$B20</f>
        <v>Need</v>
      </c>
      <c r="C39" s="277" t="str">
        <f>'Composing Requirements'!$L20</f>
        <v xml:space="preserve">Capability to open and present file contents: Video, Sound, Images, Links (internal and external), Metadata, Word processor Documents and Text.
</v>
      </c>
      <c r="D39" s="277"/>
      <c r="E39" s="277"/>
    </row>
    <row r="40" spans="1:5" s="260" customFormat="1" ht="30" x14ac:dyDescent="0.25">
      <c r="A40" s="268" t="s">
        <v>360</v>
      </c>
      <c r="B40" s="283">
        <f>'Composing Requirements'!$B21</f>
        <v>0</v>
      </c>
      <c r="C40" s="283" t="str">
        <f>'Composing Requirements'!$L21</f>
        <v xml:space="preserve">Information Management Services: Physical Library of Paper: 
</v>
      </c>
      <c r="D40" s="283"/>
      <c r="E40" s="283"/>
    </row>
    <row r="41" spans="1:5" ht="45" x14ac:dyDescent="0.25">
      <c r="A41" s="282" t="s">
        <v>381</v>
      </c>
      <c r="B41" s="277" t="str">
        <f>'Composing Requirements'!$B22</f>
        <v>Need</v>
      </c>
      <c r="C41" s="277" t="str">
        <f>'Composing Requirements'!$L22</f>
        <v xml:space="preserve">Capability to manage a physical library of information and deliver requisite services-in terms of ISO 15489 and relevant legislation.
</v>
      </c>
      <c r="D41" s="277"/>
      <c r="E41" s="277"/>
    </row>
    <row r="42" spans="1:5" ht="30" x14ac:dyDescent="0.25">
      <c r="A42" s="282" t="s">
        <v>382</v>
      </c>
      <c r="B42" s="277" t="str">
        <f>'Composing Requirements'!$B23</f>
        <v>Need</v>
      </c>
      <c r="C42" s="277" t="str">
        <f>'Composing Requirements'!$L23</f>
        <v xml:space="preserve">Capability to enforce security measures in terms of ISO 27001/2 and relevant legislation.
</v>
      </c>
      <c r="D42" s="277"/>
      <c r="E42" s="277"/>
    </row>
    <row r="43" spans="1:5" s="260" customFormat="1" ht="30" x14ac:dyDescent="0.25">
      <c r="A43" s="268" t="s">
        <v>383</v>
      </c>
      <c r="B43" s="283">
        <f>'Composing Requirements'!$B24</f>
        <v>0</v>
      </c>
      <c r="C43" s="283" t="str">
        <f>'Composing Requirements'!$L24</f>
        <v xml:space="preserve">Information Management Service: Files, Dossier and Page Numbering: 
</v>
      </c>
      <c r="D43" s="283"/>
      <c r="E43" s="283"/>
    </row>
    <row r="44" spans="1:5" ht="45" x14ac:dyDescent="0.25">
      <c r="A44" s="282" t="s">
        <v>384</v>
      </c>
      <c r="B44" s="277" t="str">
        <f>'Composing Requirements'!$B25</f>
        <v>Need</v>
      </c>
      <c r="C44" s="277" t="str">
        <f>'Composing Requirements'!$L25</f>
        <v xml:space="preserve">Capability to uniquely identify a file or dossier while RNP, NPPA, Judiciary, retain their current file or dossier identities.
</v>
      </c>
      <c r="D44" s="277"/>
      <c r="E44" s="277"/>
    </row>
    <row r="45" spans="1:5" ht="45" x14ac:dyDescent="0.25">
      <c r="A45" s="282" t="s">
        <v>385</v>
      </c>
      <c r="B45" s="277" t="str">
        <f>'Composing Requirements'!$B26</f>
        <v>Need</v>
      </c>
      <c r="C45" s="277" t="str">
        <f>'Composing Requirements'!$L26</f>
        <v xml:space="preserve">Capability to automatically / electronically indelibly number every page in dossier with a “code’ or page sequence number. The electronic dossier should have an automated table of content (inventory).
</v>
      </c>
      <c r="D45" s="277"/>
      <c r="E45" s="277"/>
    </row>
    <row r="46" spans="1:5" s="260" customFormat="1" ht="30" x14ac:dyDescent="0.25">
      <c r="A46" s="268" t="s">
        <v>386</v>
      </c>
      <c r="B46" s="283">
        <f>'Composing Requirements'!$B27</f>
        <v>0</v>
      </c>
      <c r="C46" s="283" t="str">
        <f>'Composing Requirements'!$L27</f>
        <v xml:space="preserve">Capability of presenting trilingual application layer services  (English/ Kinyarwanda/ French): 
</v>
      </c>
      <c r="D46" s="283"/>
      <c r="E46" s="283"/>
    </row>
    <row r="47" spans="1:5" ht="45" x14ac:dyDescent="0.25">
      <c r="A47" s="282" t="s">
        <v>387</v>
      </c>
      <c r="B47" s="277" t="str">
        <f>'Composing Requirements'!$B28</f>
        <v>Need</v>
      </c>
      <c r="C47" s="277" t="str">
        <f>'Composing Requirements'!$L28</f>
        <v xml:space="preserve">Capability to complete trilingual (English/ Kinyarwanda/ French) Forms. The Forms and content could be in all three languages. Allow for 3 content records one for each of the languages.
</v>
      </c>
      <c r="D47" s="277"/>
      <c r="E47" s="277"/>
    </row>
    <row r="48" spans="1:5" ht="30" x14ac:dyDescent="0.25">
      <c r="A48" s="282" t="s">
        <v>388</v>
      </c>
      <c r="B48" s="277" t="str">
        <f>'Composing Requirements'!$B29</f>
        <v>Want</v>
      </c>
      <c r="C48" s="277" t="str">
        <f>'Composing Requirements'!$L29</f>
        <v xml:space="preserve">Capability to translate Kinyarwanda and French content to English as language of preference.
</v>
      </c>
      <c r="D48" s="277"/>
      <c r="E48" s="277"/>
    </row>
    <row r="49" spans="1:5" s="260" customFormat="1" ht="30" x14ac:dyDescent="0.25">
      <c r="A49" s="268" t="s">
        <v>389</v>
      </c>
      <c r="B49" s="283">
        <f>'Composing Requirements'!$B30</f>
        <v>0</v>
      </c>
      <c r="C49" s="283" t="str">
        <f>'Composing Requirements'!$L30</f>
        <v xml:space="preserve">Business Process Management Services: 
</v>
      </c>
      <c r="D49" s="283"/>
      <c r="E49" s="283"/>
    </row>
    <row r="50" spans="1:5" ht="30" x14ac:dyDescent="0.25">
      <c r="A50" s="282" t="s">
        <v>390</v>
      </c>
      <c r="B50" s="277" t="str">
        <f>'Composing Requirements'!$B31</f>
        <v>Need</v>
      </c>
      <c r="C50" s="277" t="str">
        <f>'Composing Requirements'!$L31</f>
        <v xml:space="preserve">Capability to design business process workflows using a graphical user interface.
</v>
      </c>
      <c r="D50" s="277"/>
      <c r="E50" s="277"/>
    </row>
    <row r="51" spans="1:5" ht="30" x14ac:dyDescent="0.25">
      <c r="A51" s="282" t="s">
        <v>391</v>
      </c>
      <c r="B51" s="277" t="str">
        <f>'Composing Requirements'!$B32</f>
        <v>Need</v>
      </c>
      <c r="C51" s="277" t="str">
        <f>'Composing Requirements'!$L32</f>
        <v xml:space="preserve">Capability to manage workflows with manual or automatic routing, for supporting business processes.
</v>
      </c>
      <c r="D51" s="277"/>
      <c r="E51" s="277"/>
    </row>
    <row r="52" spans="1:5" ht="30" x14ac:dyDescent="0.25">
      <c r="A52" s="282" t="s">
        <v>392</v>
      </c>
      <c r="B52" s="277" t="str">
        <f>'Composing Requirements'!$B33</f>
        <v>Need</v>
      </c>
      <c r="C52" s="277" t="str">
        <f>'Composing Requirements'!$L33</f>
        <v xml:space="preserve">Capability to assign work tasks and states.
</v>
      </c>
      <c r="D52" s="277"/>
      <c r="E52" s="277"/>
    </row>
    <row r="53" spans="1:5" ht="30" x14ac:dyDescent="0.25">
      <c r="A53" s="282" t="s">
        <v>393</v>
      </c>
      <c r="B53" s="277" t="str">
        <f>'Composing Requirements'!$B34</f>
        <v>Need</v>
      </c>
      <c r="C53" s="277" t="str">
        <f>'Composing Requirements'!$L34</f>
        <v xml:space="preserve">Capability to maintain audit trails including; of user access.
</v>
      </c>
      <c r="D53" s="277"/>
      <c r="E53" s="277"/>
    </row>
    <row r="54" spans="1:5" ht="30" x14ac:dyDescent="0.25">
      <c r="A54" s="282" t="s">
        <v>394</v>
      </c>
      <c r="B54" s="277" t="str">
        <f>'Composing Requirements'!$B35</f>
        <v>Need</v>
      </c>
      <c r="C54" s="277" t="str">
        <f>'Composing Requirements'!$L35</f>
        <v xml:space="preserve">Capability to deliver information about workflows.
</v>
      </c>
      <c r="D54" s="277"/>
      <c r="E54" s="277"/>
    </row>
    <row r="55" spans="1:5" s="260" customFormat="1" ht="30" x14ac:dyDescent="0.25">
      <c r="A55" s="268" t="s">
        <v>395</v>
      </c>
      <c r="B55" s="283">
        <f>'Composing Requirements'!$B36</f>
        <v>0</v>
      </c>
      <c r="C55" s="283" t="str">
        <f>'Composing Requirements'!$L36</f>
        <v xml:space="preserve">Enterprise Content Management Services: Web Content Management: 
</v>
      </c>
      <c r="D55" s="283"/>
      <c r="E55" s="283"/>
    </row>
    <row r="56" spans="1:5" ht="30" x14ac:dyDescent="0.25">
      <c r="A56" s="282" t="s">
        <v>396</v>
      </c>
      <c r="B56" s="277" t="str">
        <f>'Composing Requirements'!$B37</f>
        <v>Need</v>
      </c>
      <c r="C56" s="277" t="str">
        <f>'Composing Requirements'!$L37</f>
        <v xml:space="preserve">Capability to Construct templates.
</v>
      </c>
      <c r="D56" s="277"/>
      <c r="E56" s="277"/>
    </row>
    <row r="57" spans="1:5" ht="30" x14ac:dyDescent="0.25">
      <c r="A57" s="282" t="s">
        <v>397</v>
      </c>
      <c r="B57" s="277" t="str">
        <f>'Composing Requirements'!$B38</f>
        <v>Need</v>
      </c>
      <c r="C57" s="277" t="str">
        <f>'Composing Requirements'!$L38</f>
        <v xml:space="preserve">Capability to Manage Change.
</v>
      </c>
      <c r="D57" s="277"/>
      <c r="E57" s="277"/>
    </row>
    <row r="58" spans="1:5" ht="30" x14ac:dyDescent="0.25">
      <c r="A58" s="282" t="s">
        <v>398</v>
      </c>
      <c r="B58" s="277" t="str">
        <f>'Composing Requirements'!$B39</f>
        <v>Need</v>
      </c>
      <c r="C58" s="277" t="str">
        <f>'Composing Requirements'!$L39</f>
        <v xml:space="preserve">Capability to Deploy Content.
</v>
      </c>
      <c r="D58" s="277"/>
      <c r="E58" s="277"/>
    </row>
    <row r="59" spans="1:5" s="260" customFormat="1" ht="30" x14ac:dyDescent="0.25">
      <c r="A59" s="268" t="s">
        <v>399</v>
      </c>
      <c r="B59" s="283">
        <f>'Composing Requirements'!$B40</f>
        <v>0</v>
      </c>
      <c r="C59" s="283" t="str">
        <f>'Composing Requirements'!$L40</f>
        <v xml:space="preserve">Enterprise Content Management Services: Social Content: 
</v>
      </c>
      <c r="D59" s="283"/>
      <c r="E59" s="283"/>
    </row>
    <row r="60" spans="1:5" ht="30" x14ac:dyDescent="0.25">
      <c r="A60" s="282" t="s">
        <v>400</v>
      </c>
      <c r="B60" s="277" t="str">
        <f>'Composing Requirements'!$B41</f>
        <v>Need</v>
      </c>
      <c r="C60" s="277" t="str">
        <f>'Composing Requirements'!$L41</f>
        <v xml:space="preserve">Capability to share documents.
</v>
      </c>
      <c r="D60" s="277"/>
      <c r="E60" s="277"/>
    </row>
    <row r="61" spans="1:5" ht="30" x14ac:dyDescent="0.25">
      <c r="A61" s="282" t="s">
        <v>401</v>
      </c>
      <c r="B61" s="277" t="str">
        <f>'Composing Requirements'!$B42</f>
        <v>Need</v>
      </c>
      <c r="C61" s="277" t="str">
        <f>'Composing Requirements'!$L42</f>
        <v xml:space="preserve">Capability to manage collaboration.
</v>
      </c>
      <c r="D61" s="277"/>
      <c r="E61" s="277"/>
    </row>
    <row r="62" spans="1:5" ht="30" x14ac:dyDescent="0.25">
      <c r="A62" s="282" t="s">
        <v>402</v>
      </c>
      <c r="B62" s="277" t="str">
        <f>'Composing Requirements'!$B43</f>
        <v>Need</v>
      </c>
      <c r="C62" s="277" t="str">
        <f>'Composing Requirements'!$L43</f>
        <v xml:space="preserve">Capability to manage knowledge.
</v>
      </c>
      <c r="D62" s="277"/>
      <c r="E62" s="277"/>
    </row>
    <row r="63" spans="1:5" ht="30" x14ac:dyDescent="0.25">
      <c r="A63" s="282" t="s">
        <v>403</v>
      </c>
      <c r="B63" s="277" t="str">
        <f>'Composing Requirements'!$B44</f>
        <v>Want</v>
      </c>
      <c r="C63" s="277" t="str">
        <f>'Composing Requirements'!$L44</f>
        <v xml:space="preserve">Capability to support project teams.
</v>
      </c>
      <c r="D63" s="277"/>
      <c r="E63" s="277"/>
    </row>
    <row r="64" spans="1:5" s="260" customFormat="1" ht="30" x14ac:dyDescent="0.25">
      <c r="A64" s="268" t="s">
        <v>404</v>
      </c>
      <c r="B64" s="283">
        <f>'Composing Requirements'!$B45</f>
        <v>0</v>
      </c>
      <c r="C64" s="283" t="str">
        <f>'Composing Requirements'!$L45</f>
        <v xml:space="preserve">Enterprise Content Management Services - Extended Services:
</v>
      </c>
      <c r="D64" s="283"/>
      <c r="E64" s="283"/>
    </row>
    <row r="65" spans="1:5" ht="30" x14ac:dyDescent="0.25">
      <c r="A65" s="282" t="s">
        <v>405</v>
      </c>
      <c r="B65" s="277" t="str">
        <f>'Composing Requirements'!$B46</f>
        <v>Want</v>
      </c>
      <c r="C65" s="277" t="str">
        <f>'Composing Requirements'!$L46</f>
        <v xml:space="preserve">Capability to manage digital assets.
</v>
      </c>
      <c r="D65" s="277"/>
      <c r="E65" s="277"/>
    </row>
    <row r="66" spans="1:5" ht="30" x14ac:dyDescent="0.25">
      <c r="A66" s="282" t="s">
        <v>406</v>
      </c>
      <c r="B66" s="277" t="str">
        <f>'Composing Requirements'!$B47</f>
        <v>Want</v>
      </c>
      <c r="C66" s="277" t="str">
        <f>'Composing Requirements'!$L47</f>
        <v xml:space="preserve">Capability to compose documents.
</v>
      </c>
      <c r="D66" s="277"/>
      <c r="E66" s="277"/>
    </row>
    <row r="67" spans="1:5" ht="30" x14ac:dyDescent="0.25">
      <c r="A67" s="282" t="s">
        <v>407</v>
      </c>
      <c r="B67" s="277" t="str">
        <f>'Composing Requirements'!$B48</f>
        <v>Need</v>
      </c>
      <c r="C67" s="277" t="str">
        <f>'Composing Requirements'!$L48</f>
        <v xml:space="preserve">Capability to author e-forms.
</v>
      </c>
      <c r="D67" s="277"/>
      <c r="E67" s="277"/>
    </row>
    <row r="68" spans="1:5" ht="30" x14ac:dyDescent="0.25">
      <c r="A68" s="282" t="s">
        <v>408</v>
      </c>
      <c r="B68" s="277" t="str">
        <f>'Composing Requirements'!$B49</f>
        <v>Need</v>
      </c>
      <c r="C68" s="277" t="str">
        <f>'Composing Requirements'!$L49</f>
        <v xml:space="preserve">Capability to full text search for content.
</v>
      </c>
      <c r="D68" s="277"/>
      <c r="E68" s="277"/>
    </row>
    <row r="69" spans="1:5" ht="30" x14ac:dyDescent="0.25">
      <c r="A69" s="282" t="s">
        <v>409</v>
      </c>
      <c r="B69" s="277" t="str">
        <f>'Composing Requirements'!$B50</f>
        <v>Need</v>
      </c>
      <c r="C69" s="277" t="str">
        <f>'Composing Requirements'!$L50</f>
        <v xml:space="preserve">Capability to analyse content.
</v>
      </c>
      <c r="D69" s="277"/>
      <c r="E69" s="277"/>
    </row>
    <row r="70" spans="1:5" s="260" customFormat="1" ht="30" x14ac:dyDescent="0.25">
      <c r="A70" s="268" t="s">
        <v>410</v>
      </c>
      <c r="B70" s="283">
        <f>'Composing Requirements'!$B51</f>
        <v>0</v>
      </c>
      <c r="C70" s="283" t="str">
        <f>'Composing Requirements'!$L51</f>
        <v xml:space="preserve">Capability to govern data: 
</v>
      </c>
      <c r="D70" s="283"/>
      <c r="E70" s="283"/>
    </row>
    <row r="71" spans="1:5" ht="30" x14ac:dyDescent="0.25">
      <c r="A71" s="282" t="s">
        <v>411</v>
      </c>
      <c r="B71" s="277" t="str">
        <f>'Composing Requirements'!$B52</f>
        <v>Need</v>
      </c>
      <c r="C71" s="277" t="str">
        <f>'Composing Requirements'!$L52</f>
        <v xml:space="preserve">Capability to architect, analyse and design data stores.
</v>
      </c>
      <c r="D71" s="277"/>
      <c r="E71" s="277"/>
    </row>
    <row r="72" spans="1:5" ht="30" x14ac:dyDescent="0.25">
      <c r="A72" s="282" t="s">
        <v>412</v>
      </c>
      <c r="B72" s="277" t="str">
        <f>'Composing Requirements'!$B53</f>
        <v>Need</v>
      </c>
      <c r="C72" s="277" t="str">
        <f>'Composing Requirements'!$L53</f>
        <v xml:space="preserve">Capability to manage databases.
</v>
      </c>
      <c r="D72" s="277"/>
      <c r="E72" s="277"/>
    </row>
    <row r="73" spans="1:5" ht="30" x14ac:dyDescent="0.25">
      <c r="A73" s="282" t="s">
        <v>413</v>
      </c>
      <c r="B73" s="277" t="str">
        <f>'Composing Requirements'!$B54</f>
        <v>Need</v>
      </c>
      <c r="C73" s="277" t="str">
        <f>'Composing Requirements'!$L54</f>
        <v xml:space="preserve">Capability to manage data security.
</v>
      </c>
      <c r="D73" s="277"/>
      <c r="E73" s="277"/>
    </row>
    <row r="74" spans="1:5" ht="30" x14ac:dyDescent="0.25">
      <c r="A74" s="282" t="s">
        <v>414</v>
      </c>
      <c r="B74" s="277" t="str">
        <f>'Composing Requirements'!$B55</f>
        <v>Need</v>
      </c>
      <c r="C74" s="277" t="str">
        <f>'Composing Requirements'!$L55</f>
        <v xml:space="preserve">Capability to manage data quality.
</v>
      </c>
      <c r="D74" s="277"/>
      <c r="E74" s="277"/>
    </row>
    <row r="75" spans="1:5" ht="30" x14ac:dyDescent="0.25">
      <c r="A75" s="282" t="s">
        <v>415</v>
      </c>
      <c r="B75" s="277" t="str">
        <f>'Composing Requirements'!$B56</f>
        <v>Need</v>
      </c>
      <c r="C75" s="277" t="str">
        <f>'Composing Requirements'!$L56</f>
        <v xml:space="preserve">Capability to manage reference and master data.
</v>
      </c>
      <c r="D75" s="277"/>
      <c r="E75" s="277"/>
    </row>
    <row r="76" spans="1:5" ht="30" x14ac:dyDescent="0.25">
      <c r="A76" s="282" t="s">
        <v>416</v>
      </c>
      <c r="B76" s="277" t="str">
        <f>'Composing Requirements'!$B57</f>
        <v>Need</v>
      </c>
      <c r="C76" s="277" t="str">
        <f>'Composing Requirements'!$L57</f>
        <v xml:space="preserve">Capability to manage data warehousing and business intelligence.
</v>
      </c>
      <c r="D76" s="277"/>
      <c r="E76" s="277"/>
    </row>
    <row r="77" spans="1:5" ht="30" x14ac:dyDescent="0.25">
      <c r="A77" s="282" t="s">
        <v>417</v>
      </c>
      <c r="B77" s="277" t="str">
        <f>'Composing Requirements'!$B58</f>
        <v>Want</v>
      </c>
      <c r="C77" s="277" t="str">
        <f>'Composing Requirements'!$L58</f>
        <v xml:space="preserve">Capability to manage documents, records and content management.
</v>
      </c>
      <c r="D77" s="277"/>
      <c r="E77" s="277"/>
    </row>
    <row r="78" spans="1:5" ht="30" x14ac:dyDescent="0.25">
      <c r="A78" s="282" t="s">
        <v>418</v>
      </c>
      <c r="B78" s="277" t="str">
        <f>'Composing Requirements'!$B59</f>
        <v>Need</v>
      </c>
      <c r="C78" s="277" t="str">
        <f>'Composing Requirements'!$L59</f>
        <v xml:space="preserve">Capability to manage meta data.
</v>
      </c>
      <c r="D78" s="277"/>
      <c r="E78" s="277"/>
    </row>
    <row r="79" spans="1:5" ht="30" x14ac:dyDescent="0.25">
      <c r="A79" s="282" t="s">
        <v>419</v>
      </c>
      <c r="B79" s="277" t="str">
        <f>'Composing Requirements'!$B60</f>
        <v>Need</v>
      </c>
      <c r="C79" s="277" t="str">
        <f>'Composing Requirements'!$L60</f>
        <v xml:space="preserve">Capability to manage contact data.
</v>
      </c>
      <c r="D79" s="277"/>
      <c r="E79" s="277"/>
    </row>
    <row r="80" spans="1:5" ht="30" x14ac:dyDescent="0.25">
      <c r="A80" s="282" t="s">
        <v>420</v>
      </c>
      <c r="B80" s="277" t="str">
        <f>'Composing Requirements'!$B61</f>
        <v>Need</v>
      </c>
      <c r="C80" s="277" t="str">
        <f>'Composing Requirements'!$L61</f>
        <v xml:space="preserve">Capability to manage the data life cycle.
</v>
      </c>
      <c r="D80" s="277"/>
      <c r="E80" s="277"/>
    </row>
    <row r="81" spans="1:5" ht="30" x14ac:dyDescent="0.25">
      <c r="A81" s="282" t="s">
        <v>421</v>
      </c>
      <c r="B81" s="277" t="str">
        <f>'Composing Requirements'!$B62</f>
        <v>Want</v>
      </c>
      <c r="C81" s="277" t="str">
        <f>'Composing Requirements'!$L62</f>
        <v xml:space="preserve">Capability to manage data security to assure confidentiality, integrity and accessibility.
</v>
      </c>
      <c r="D81" s="277"/>
      <c r="E81" s="277"/>
    </row>
    <row r="82" spans="1:5" ht="30" x14ac:dyDescent="0.25">
      <c r="A82" s="282" t="s">
        <v>422</v>
      </c>
      <c r="B82" s="277" t="str">
        <f>'Composing Requirements'!$B63</f>
        <v>Need</v>
      </c>
      <c r="C82" s="277" t="str">
        <f>'Composing Requirements'!$L63</f>
        <v xml:space="preserve">Capability to manage data collaboration.
</v>
      </c>
      <c r="D82" s="277"/>
      <c r="E82" s="277"/>
    </row>
    <row r="83" spans="1:5" s="260" customFormat="1" ht="30" x14ac:dyDescent="0.25">
      <c r="A83" s="268" t="s">
        <v>423</v>
      </c>
      <c r="B83" s="283">
        <f>'Composing Requirements'!$B64</f>
        <v>0</v>
      </c>
      <c r="C83" s="283" t="str">
        <f>'Composing Requirements'!$L64</f>
        <v xml:space="preserve">Capability to Manage Records
</v>
      </c>
      <c r="D83" s="283"/>
      <c r="E83" s="283"/>
    </row>
    <row r="84" spans="1:5" ht="30" x14ac:dyDescent="0.25">
      <c r="A84" s="282" t="s">
        <v>424</v>
      </c>
      <c r="B84" s="277" t="str">
        <f>'Composing Requirements'!$B65</f>
        <v>Need</v>
      </c>
      <c r="C84" s="277" t="str">
        <f>'Composing Requirements'!$L65</f>
        <v xml:space="preserve">Capability to archive records, in accordance with relevant legislation and policies.
</v>
      </c>
      <c r="D84" s="277"/>
      <c r="E84" s="277"/>
    </row>
    <row r="85" spans="1:5" ht="30" x14ac:dyDescent="0.25">
      <c r="A85" s="282" t="s">
        <v>2325</v>
      </c>
      <c r="B85" s="277" t="str">
        <f>'Composing Requirements'!$B66</f>
        <v>Need</v>
      </c>
      <c r="C85" s="277" t="str">
        <f>'Composing Requirements'!$L66</f>
        <v xml:space="preserve">Capability to manage long term retention of records, in accordance with relevant laws: 
</v>
      </c>
      <c r="D85" s="277"/>
      <c r="E85" s="277"/>
    </row>
    <row r="86" spans="1:5" s="260" customFormat="1" ht="30" x14ac:dyDescent="0.25">
      <c r="A86" s="268" t="s">
        <v>425</v>
      </c>
      <c r="B86" s="283">
        <f>'Composing Requirements'!$B67</f>
        <v>0</v>
      </c>
      <c r="C86" s="283" t="str">
        <f>'Composing Requirements'!$L67</f>
        <v xml:space="preserve">Capability to Manage Images:
</v>
      </c>
      <c r="D86" s="283"/>
      <c r="E86" s="283"/>
    </row>
    <row r="87" spans="1:5" ht="30" x14ac:dyDescent="0.25">
      <c r="A87" s="282" t="s">
        <v>426</v>
      </c>
      <c r="B87" s="277" t="str">
        <f>'Composing Requirements'!$B68</f>
        <v>Need</v>
      </c>
      <c r="C87" s="277" t="str">
        <f>'Composing Requirements'!$L68</f>
        <v xml:space="preserve">Capability to generate images.
</v>
      </c>
      <c r="D87" s="277"/>
      <c r="E87" s="277"/>
    </row>
    <row r="88" spans="1:5" ht="30" x14ac:dyDescent="0.25">
      <c r="A88" s="282" t="s">
        <v>427</v>
      </c>
      <c r="B88" s="277" t="str">
        <f>'Composing Requirements'!$B69</f>
        <v>Need</v>
      </c>
      <c r="C88" s="277" t="str">
        <f>'Composing Requirements'!$L69</f>
        <v xml:space="preserve">Capability to capture images.
</v>
      </c>
      <c r="D88" s="277"/>
      <c r="E88" s="277"/>
    </row>
    <row r="89" spans="1:5" ht="30" x14ac:dyDescent="0.25">
      <c r="A89" s="282" t="s">
        <v>428</v>
      </c>
      <c r="B89" s="277" t="str">
        <f>'Composing Requirements'!$B70</f>
        <v>Need</v>
      </c>
      <c r="C89" s="277" t="str">
        <f>'Composing Requirements'!$L70</f>
        <v xml:space="preserve">Capability to transform images: 
</v>
      </c>
      <c r="D89" s="277"/>
      <c r="E89" s="277"/>
    </row>
    <row r="90" spans="1:5" ht="30" x14ac:dyDescent="0.25">
      <c r="A90" s="282" t="s">
        <v>429</v>
      </c>
      <c r="B90" s="277" t="str">
        <f>'Composing Requirements'!$B71</f>
        <v>Need</v>
      </c>
      <c r="C90" s="277" t="str">
        <f>'Composing Requirements'!$L71</f>
        <v xml:space="preserve">Capability to manage images.
</v>
      </c>
      <c r="D90" s="277"/>
      <c r="E90" s="277"/>
    </row>
    <row r="91" spans="1:5" ht="30" x14ac:dyDescent="0.25">
      <c r="A91" s="282" t="s">
        <v>430</v>
      </c>
      <c r="B91" s="277" t="str">
        <f>'Composing Requirements'!$B72</f>
        <v>Need</v>
      </c>
      <c r="C91" s="277" t="str">
        <f>'Composing Requirements'!$L72</f>
        <v xml:space="preserve">Capability to recognise text from images.
</v>
      </c>
      <c r="D91" s="277"/>
      <c r="E91" s="277"/>
    </row>
    <row r="92" spans="1:5" ht="30" x14ac:dyDescent="0.25">
      <c r="A92" s="282" t="s">
        <v>431</v>
      </c>
      <c r="B92" s="277" t="str">
        <f>'Composing Requirements'!$B73</f>
        <v>Need</v>
      </c>
      <c r="C92" s="277" t="str">
        <f>'Composing Requirements'!$L73</f>
        <v xml:space="preserve">Capability to collaborate on images.
</v>
      </c>
      <c r="D92" s="277"/>
      <c r="E92" s="277"/>
    </row>
    <row r="93" spans="1:5" s="260" customFormat="1" x14ac:dyDescent="0.25">
      <c r="A93" s="268" t="s">
        <v>432</v>
      </c>
      <c r="B93" s="283">
        <f>'Composing Requirements'!$B74</f>
        <v>0</v>
      </c>
      <c r="C93" s="283" t="str">
        <f>'Composing Requirements'!$L74</f>
        <v>Capability to deliver a Submission and Query Service (Web, Portal):</v>
      </c>
      <c r="D93" s="283"/>
      <c r="E93" s="283"/>
    </row>
    <row r="94" spans="1:5" ht="45" x14ac:dyDescent="0.25">
      <c r="A94" s="282" t="s">
        <v>433</v>
      </c>
      <c r="B94" s="277" t="str">
        <f>'Composing Requirements'!$B75</f>
        <v>Need</v>
      </c>
      <c r="C94" s="277" t="str">
        <f>'Composing Requirements'!$L75</f>
        <v xml:space="preserve">Capability to manage the submission of mainly civil case court documents to the judiciary by the public, attorneys and state attorneys.
</v>
      </c>
      <c r="D94" s="277"/>
      <c r="E94" s="277"/>
    </row>
    <row r="95" spans="1:5" ht="30" x14ac:dyDescent="0.25">
      <c r="A95" s="282" t="s">
        <v>434</v>
      </c>
      <c r="B95" s="277" t="str">
        <f>'Composing Requirements'!$B76</f>
        <v>Need</v>
      </c>
      <c r="C95" s="277" t="str">
        <f>'Composing Requirements'!$L76</f>
        <v xml:space="preserve">Capability to manage the collection of case information from the submitting party in PDF or TIFF format using e-mail.
</v>
      </c>
      <c r="D95" s="277"/>
      <c r="E95" s="277"/>
    </row>
    <row r="96" spans="1:5" ht="30" x14ac:dyDescent="0.25">
      <c r="A96" s="282" t="s">
        <v>435</v>
      </c>
      <c r="B96" s="277" t="str">
        <f>'Composing Requirements'!$B77</f>
        <v>Need</v>
      </c>
      <c r="C96" s="277" t="str">
        <f>'Composing Requirements'!$L77</f>
        <v xml:space="preserve">Capability to manage the querying of the status of the above submissions.
</v>
      </c>
      <c r="D96" s="277"/>
      <c r="E96" s="277"/>
    </row>
    <row r="97" spans="1:5" ht="30" x14ac:dyDescent="0.25">
      <c r="A97" s="282" t="s">
        <v>436</v>
      </c>
      <c r="B97" s="277" t="str">
        <f>'Composing Requirements'!$B78</f>
        <v>Need</v>
      </c>
      <c r="C97" s="277" t="str">
        <f>'Composing Requirements'!$L78</f>
        <v xml:space="preserve">Capability to manage the scheduling and enrolling of a case, resulting from the above submissions: 
</v>
      </c>
      <c r="D97" s="277"/>
      <c r="E97" s="277"/>
    </row>
    <row r="98" spans="1:5" s="260" customFormat="1" x14ac:dyDescent="0.25">
      <c r="A98" s="268" t="s">
        <v>437</v>
      </c>
      <c r="B98" s="283">
        <f>'Composing Requirements'!$B79</f>
        <v>0</v>
      </c>
      <c r="C98" s="283" t="str">
        <f>'Composing Requirements'!$L79</f>
        <v>Capability to capture Keyed-in data:</v>
      </c>
      <c r="D98" s="283"/>
      <c r="E98" s="283"/>
    </row>
    <row r="99" spans="1:5" ht="45" x14ac:dyDescent="0.25">
      <c r="A99" s="277" t="s">
        <v>438</v>
      </c>
      <c r="B99" s="277" t="str">
        <f>'Composing Requirements'!$B80</f>
        <v>Need</v>
      </c>
      <c r="C99" s="277" t="str">
        <f>'Composing Requirements'!$L80</f>
        <v xml:space="preserve">Capability to capture data or metadata from a keyboard or device, into forms using drop-down lists --which are managed by the Master Data Management capability.
</v>
      </c>
      <c r="D99" s="277"/>
      <c r="E99" s="277"/>
    </row>
    <row r="100" spans="1:5" s="260" customFormat="1" x14ac:dyDescent="0.25">
      <c r="A100" s="268" t="s">
        <v>439</v>
      </c>
      <c r="B100" s="283">
        <f>'Composing Requirements'!$B81</f>
        <v>0</v>
      </c>
      <c r="C100" s="283" t="str">
        <f>'Composing Requirements'!$L81</f>
        <v>Capability to deliver Stakeholder Relationship Management Service:</v>
      </c>
      <c r="D100" s="283"/>
      <c r="E100" s="283"/>
    </row>
    <row r="101" spans="1:5" ht="30" x14ac:dyDescent="0.25">
      <c r="A101" s="282" t="s">
        <v>440</v>
      </c>
      <c r="B101" s="277" t="str">
        <f>'Composing Requirements'!$B82</f>
        <v>Need</v>
      </c>
      <c r="C101" s="277" t="str">
        <f>'Composing Requirements'!$L82</f>
        <v xml:space="preserve">Capability to present a single view of a stakeholder.
</v>
      </c>
      <c r="D101" s="277"/>
      <c r="E101" s="277"/>
    </row>
    <row r="102" spans="1:5" ht="30" x14ac:dyDescent="0.25">
      <c r="A102" s="282" t="s">
        <v>441</v>
      </c>
      <c r="B102" s="277" t="str">
        <f>'Composing Requirements'!$B83</f>
        <v>Need</v>
      </c>
      <c r="C102" s="277" t="str">
        <f>'Composing Requirements'!$L83</f>
        <v xml:space="preserve">Capability to capture, update and report on stakeholder names, locations and contact details.
</v>
      </c>
      <c r="D102" s="277"/>
      <c r="E102" s="277"/>
    </row>
    <row r="103" spans="1:5" ht="30" x14ac:dyDescent="0.25">
      <c r="A103" s="282" t="s">
        <v>442</v>
      </c>
      <c r="B103" s="277" t="str">
        <f>'Composing Requirements'!$B84</f>
        <v>Need</v>
      </c>
      <c r="C103" s="277" t="str">
        <f>'Composing Requirements'!$L84</f>
        <v xml:space="preserve">Capability to record all contact (incident/complaint reports, meetings, telephone calls, messages) with stakeholders.
</v>
      </c>
      <c r="D103" s="277"/>
      <c r="E103" s="277"/>
    </row>
    <row r="104" spans="1:5" ht="30" x14ac:dyDescent="0.25">
      <c r="A104" s="282" t="s">
        <v>443</v>
      </c>
      <c r="B104" s="277" t="str">
        <f>'Composing Requirements'!$B85</f>
        <v>Need</v>
      </c>
      <c r="C104" s="277" t="str">
        <f>'Composing Requirements'!$L85</f>
        <v xml:space="preserve">Capability to set reminders to facilitate regular contacts: 
</v>
      </c>
      <c r="D104" s="277"/>
      <c r="E104" s="277"/>
    </row>
    <row r="105" spans="1:5" s="260" customFormat="1" ht="45" x14ac:dyDescent="0.25">
      <c r="A105" s="268" t="s">
        <v>444</v>
      </c>
      <c r="B105" s="283">
        <f>'Composing Requirements'!$B86</f>
        <v>0</v>
      </c>
      <c r="C105" s="283" t="str">
        <f>'Composing Requirements'!$L86</f>
        <v xml:space="preserve">Capability to conduct multi-party (3+) audio-visual (AV) conferencing -Bidirectional hearing and seeing of remote parties. Used for court hearings, meetings and call centres.
</v>
      </c>
      <c r="D105" s="283"/>
      <c r="E105" s="283"/>
    </row>
    <row r="106" spans="1:5" ht="45" x14ac:dyDescent="0.25">
      <c r="A106" s="282" t="s">
        <v>445</v>
      </c>
      <c r="B106" s="277" t="str">
        <f>'Composing Requirements'!$B87</f>
        <v>Need</v>
      </c>
      <c r="C106" s="277" t="str">
        <f>'Composing Requirements'!$L87</f>
        <v xml:space="preserve">Capability to enable collaboration and knowledge exchange such as the sharing of slides and documents while conferencing. 
</v>
      </c>
      <c r="D106" s="277"/>
      <c r="E106" s="277"/>
    </row>
    <row r="107" spans="1:5" ht="30" x14ac:dyDescent="0.25">
      <c r="A107" s="282" t="s">
        <v>446</v>
      </c>
      <c r="B107" s="277" t="str">
        <f>'Composing Requirements'!$B88</f>
        <v>Need</v>
      </c>
      <c r="C107" s="277" t="str">
        <f>'Composing Requirements'!$L88</f>
        <v xml:space="preserve">Capability to make a permanent record of audio and audio-visual (AV) content, including audio and AV conferences. 
</v>
      </c>
      <c r="D107" s="277"/>
      <c r="E107" s="277"/>
    </row>
    <row r="108" spans="1:5" ht="30" x14ac:dyDescent="0.25">
      <c r="A108" s="282" t="s">
        <v>447</v>
      </c>
      <c r="B108" s="277" t="str">
        <f>'Composing Requirements'!$B89</f>
        <v>Need</v>
      </c>
      <c r="C108" s="277" t="str">
        <f>'Composing Requirements'!$L89</f>
        <v xml:space="preserve">Capability to analyse the content such as a voice stress analysis of an emergency call.
</v>
      </c>
      <c r="D108" s="277"/>
      <c r="E108" s="277"/>
    </row>
    <row r="109" spans="1:5" ht="30" x14ac:dyDescent="0.25">
      <c r="A109" s="282" t="s">
        <v>1071</v>
      </c>
      <c r="B109" s="277" t="str">
        <f>'Composing Requirements'!$B90</f>
        <v>Need</v>
      </c>
      <c r="C109" s="277" t="str">
        <f>'Composing Requirements'!$L90</f>
        <v xml:space="preserve">Capability to do specialist recording and transcribing of Court or Emergency call centre audio feeds.
</v>
      </c>
      <c r="D109" s="277"/>
      <c r="E109" s="277"/>
    </row>
    <row r="110" spans="1:5" ht="45" x14ac:dyDescent="0.25">
      <c r="A110" s="282" t="s">
        <v>1072</v>
      </c>
      <c r="B110" s="277" t="str">
        <f>'Composing Requirements'!$B91</f>
        <v>Need</v>
      </c>
      <c r="C110" s="277" t="str">
        <f>'Composing Requirements'!$L91</f>
        <v xml:space="preserve">Capability to catalogue and secure recordings using the information management  service and in terms of accepted good practice, relevant legislation and adopted standards: 
</v>
      </c>
      <c r="D110" s="277"/>
      <c r="E110" s="277"/>
    </row>
    <row r="111" spans="1:5" s="260" customFormat="1" ht="30" x14ac:dyDescent="0.25">
      <c r="A111" s="268" t="s">
        <v>2326</v>
      </c>
      <c r="B111" s="283">
        <f>'Composing Requirements'!$B92</f>
        <v>0</v>
      </c>
      <c r="C111" s="283" t="str">
        <f>'Composing Requirements'!$L$92</f>
        <v xml:space="preserve">Capability to deliver Office Automation and related services:
</v>
      </c>
      <c r="D111" s="283"/>
      <c r="E111" s="283"/>
    </row>
    <row r="112" spans="1:5" ht="60" x14ac:dyDescent="0.25">
      <c r="A112" s="282" t="s">
        <v>2327</v>
      </c>
      <c r="B112" s="277" t="str">
        <f>'Composing Requirements'!$B93</f>
        <v>Need</v>
      </c>
      <c r="C112" s="277" t="str">
        <f>'Composing Requirements'!$L93</f>
        <v xml:space="preserve">Capability to enable person to person communication using multiple channels such as E-Mail (EM),Instant Messaging (IM) Short Message Service (SMS) Cell phone Land-line, Unstructured Supplementary Service Data (USSD) systems and Voice over Internet Protocol (VOIP) and Video conferencing such as Lync or Skype.
</v>
      </c>
      <c r="D112" s="277"/>
      <c r="E112" s="277"/>
    </row>
    <row r="113" spans="1:5" ht="30" x14ac:dyDescent="0.25">
      <c r="A113" s="282" t="s">
        <v>2328</v>
      </c>
      <c r="B113" s="277" t="str">
        <f>'Composing Requirements'!$B94</f>
        <v>Need</v>
      </c>
      <c r="C113" s="277" t="str">
        <f>'Composing Requirements'!$L94</f>
        <v xml:space="preserve">Capability to create word-processing documents, presentations, spread sheets and databases.
</v>
      </c>
      <c r="D113" s="277"/>
      <c r="E113" s="277"/>
    </row>
    <row r="114" spans="1:5" ht="30" x14ac:dyDescent="0.25">
      <c r="A114" s="282" t="s">
        <v>2329</v>
      </c>
      <c r="B114" s="277" t="str">
        <f>'Composing Requirements'!$B95</f>
        <v>Need</v>
      </c>
      <c r="C114" s="277" t="str">
        <f>'Composing Requirements'!$L95</f>
        <v xml:space="preserve">Capability to  manage calendars.
</v>
      </c>
      <c r="D114" s="277"/>
      <c r="E114" s="277"/>
    </row>
    <row r="115" spans="1:5" ht="30" x14ac:dyDescent="0.25">
      <c r="A115" s="282" t="s">
        <v>2330</v>
      </c>
      <c r="B115" s="277" t="str">
        <f>'Composing Requirements'!$B96</f>
        <v>Need</v>
      </c>
      <c r="C115" s="277" t="str">
        <f>'Composing Requirements'!$L96</f>
        <v xml:space="preserve">Capability to manage shared repositories/file systems: 
</v>
      </c>
      <c r="D115" s="277"/>
      <c r="E115" s="277"/>
    </row>
    <row r="116" spans="1:5" ht="30" x14ac:dyDescent="0.25">
      <c r="A116" s="282" t="s">
        <v>2331</v>
      </c>
      <c r="B116" s="277" t="str">
        <f>'Composing Requirements'!$B97</f>
        <v>Need</v>
      </c>
      <c r="C116" s="277" t="str">
        <f>'Composing Requirements'!$L97</f>
        <v xml:space="preserve">Capability to provide Remote Desktop Support.
</v>
      </c>
      <c r="D116" s="277"/>
      <c r="E116" s="277"/>
    </row>
    <row r="117" spans="1:5" ht="30" x14ac:dyDescent="0.25">
      <c r="A117" s="282" t="s">
        <v>2332</v>
      </c>
      <c r="B117" s="277" t="str">
        <f>'Composing Requirements'!$B98</f>
        <v>Need</v>
      </c>
      <c r="C117" s="277" t="str">
        <f>'Composing Requirements'!$L98</f>
        <v xml:space="preserve">Capability to manage collaboration and knowledge management.
</v>
      </c>
      <c r="D117" s="277"/>
      <c r="E117" s="277"/>
    </row>
    <row r="118" spans="1:5" s="260" customFormat="1" ht="30" x14ac:dyDescent="0.25">
      <c r="A118" s="268" t="s">
        <v>1158</v>
      </c>
      <c r="B118" s="283">
        <f>'Composing Requirements'!$B99</f>
        <v>0</v>
      </c>
      <c r="C118" s="283" t="str">
        <f>'Composing Requirements'!$L99</f>
        <v xml:space="preserve">Capability to automate the management of Court Resources:
</v>
      </c>
      <c r="D118" s="283"/>
      <c r="E118" s="283"/>
    </row>
    <row r="119" spans="1:5" ht="60" x14ac:dyDescent="0.25">
      <c r="A119" s="282" t="s">
        <v>1159</v>
      </c>
      <c r="B119" s="277" t="str">
        <f>'Composing Requirements'!$B100</f>
        <v>Need</v>
      </c>
      <c r="C119" s="277" t="str">
        <f>'Composing Requirements'!$L100</f>
        <v xml:space="preserve">Capability to do automated scheduling/notification including an alert facility for prosecutors, judges, registrars, prison administrators and other case parties, for instance by issuing electronic notifications using appropriate digital notification mechanisms (e.g. SMS, email and IM), to notify affected case participants of case events.
</v>
      </c>
      <c r="D119" s="277"/>
      <c r="E119" s="277"/>
    </row>
    <row r="120" spans="1:5" s="260" customFormat="1" ht="45" x14ac:dyDescent="0.25">
      <c r="A120" s="268" t="s">
        <v>448</v>
      </c>
      <c r="B120" s="283">
        <f>'Composing Requirements'!$B101</f>
        <v>0</v>
      </c>
      <c r="C120" s="283" t="str">
        <f>'Composing Requirements'!$L101</f>
        <v xml:space="preserve">Capability to translate in batch mode (Word) documents written in French or  Kinyarwanda to Word Documents in English:
</v>
      </c>
      <c r="D120" s="283"/>
      <c r="E120" s="283"/>
    </row>
    <row r="121" spans="1:5" ht="45" x14ac:dyDescent="0.25">
      <c r="A121" s="282" t="s">
        <v>449</v>
      </c>
      <c r="B121" s="277" t="str">
        <f>'Composing Requirements'!$B102</f>
        <v>Want</v>
      </c>
      <c r="C121" s="277" t="str">
        <f>'Composing Requirements'!$L102</f>
        <v xml:space="preserve">Capability to translate in batch mode (Word) documents written in French or  Kinyarwanda to Word Documents in English: 
</v>
      </c>
      <c r="D121" s="277"/>
      <c r="E121" s="277"/>
    </row>
    <row r="122" spans="1:5" s="260" customFormat="1" ht="30" x14ac:dyDescent="0.25">
      <c r="A122" s="268" t="s">
        <v>450</v>
      </c>
      <c r="B122" s="283">
        <f>'Composing Requirements'!$B103</f>
        <v>0</v>
      </c>
      <c r="C122" s="283" t="str">
        <f>'Composing Requirements'!$L103</f>
        <v xml:space="preserve">Capability to manage documents:
</v>
      </c>
      <c r="D122" s="283"/>
      <c r="E122" s="283"/>
    </row>
    <row r="123" spans="1:5" ht="45" x14ac:dyDescent="0.25">
      <c r="A123" s="282" t="s">
        <v>451</v>
      </c>
      <c r="B123" s="277" t="str">
        <f>'Composing Requirements'!$B104</f>
        <v>Need</v>
      </c>
      <c r="C123" s="277" t="str">
        <f>'Composing Requirements'!$L104</f>
        <v xml:space="preserve">Capability to Track and trace document or metadata files in the document store containing (or not containing) a particular text string(s).Identify the location in these documents, of the text string.
</v>
      </c>
      <c r="D123" s="277"/>
      <c r="E123" s="277"/>
    </row>
    <row r="124" spans="1:5" ht="30" x14ac:dyDescent="0.25">
      <c r="A124" s="282" t="s">
        <v>2333</v>
      </c>
      <c r="B124" s="277" t="str">
        <f>'Composing Requirements'!$B105</f>
        <v>Need</v>
      </c>
      <c r="C124" s="277" t="str">
        <f>'Composing Requirements'!$L105</f>
        <v xml:space="preserve">Capability to present/print the tracked/traced documents.
</v>
      </c>
      <c r="D124" s="277"/>
      <c r="E124" s="277"/>
    </row>
    <row r="125" spans="1:5" s="260" customFormat="1" ht="30" x14ac:dyDescent="0.25">
      <c r="A125" s="268" t="s">
        <v>452</v>
      </c>
      <c r="B125" s="283">
        <f>'Composing Requirements'!$B106</f>
        <v>0</v>
      </c>
      <c r="C125" s="283" t="str">
        <f>'Composing Requirements'!$L106</f>
        <v xml:space="preserve">Capability to deliver reporting and printing services:
</v>
      </c>
      <c r="D125" s="283"/>
      <c r="E125" s="283"/>
    </row>
    <row r="126" spans="1:5" ht="45" x14ac:dyDescent="0.25">
      <c r="A126" s="282" t="s">
        <v>453</v>
      </c>
      <c r="B126" s="277" t="str">
        <f>'Composing Requirements'!$B107</f>
        <v>Need</v>
      </c>
      <c r="C126" s="277" t="str">
        <f>'Composing Requirements'!$L107</f>
        <v xml:space="preserve">Capability to report to partners and other stakeholders, content in the form of documents, files, dossiers, registers, records, results sheet, dashboards and score cards etc.
</v>
      </c>
      <c r="D126" s="277"/>
      <c r="E126" s="277"/>
    </row>
    <row r="127" spans="1:5" ht="30" x14ac:dyDescent="0.25">
      <c r="A127" s="282" t="s">
        <v>454</v>
      </c>
      <c r="B127" s="277" t="str">
        <f>'Composing Requirements'!$B108</f>
        <v>Need</v>
      </c>
      <c r="C127" s="277" t="str">
        <f>'Composing Requirements'!$L108</f>
        <v xml:space="preserve">Capability to print documents from the document store.
</v>
      </c>
      <c r="D127" s="277"/>
      <c r="E127" s="277"/>
    </row>
    <row r="128" spans="1:5" s="260" customFormat="1" ht="30" x14ac:dyDescent="0.25">
      <c r="A128" s="268" t="s">
        <v>455</v>
      </c>
      <c r="B128" s="283">
        <f>'Composing Requirements'!$B109</f>
        <v>0</v>
      </c>
      <c r="C128" s="283" t="str">
        <f>'Composing Requirements'!$L109</f>
        <v xml:space="preserve">Capability to do Business Activity Management:
</v>
      </c>
      <c r="D128" s="283"/>
      <c r="E128" s="283"/>
    </row>
    <row r="129" spans="1:5" ht="75" x14ac:dyDescent="0.25">
      <c r="A129" s="282" t="s">
        <v>456</v>
      </c>
      <c r="B129" s="277" t="str">
        <f>'Composing Requirements'!$B110</f>
        <v>Need</v>
      </c>
      <c r="C129" s="277" t="str">
        <f>'Composing Requirements'!$L110</f>
        <v xml:space="preserve">Capability to monitor activities and automatically report (via Email, SMS or custom protocol) the occurrence in real-time, of a pre-set event. For instance to display of the current count (on a Scoreboard?) of the number of individuals appearing before a judge at that time, the number of individuals arriving at/departing from any particular/all jails or the number of genocide fugitives in jail.
</v>
      </c>
      <c r="D129" s="277"/>
      <c r="E129" s="277"/>
    </row>
    <row r="130" spans="1:5" ht="60" x14ac:dyDescent="0.25">
      <c r="A130" s="282" t="s">
        <v>457</v>
      </c>
      <c r="B130" s="277" t="str">
        <f>'Composing Requirements'!$B111</f>
        <v>Need</v>
      </c>
      <c r="C130" s="277" t="str">
        <f>'Composing Requirements'!$L111</f>
        <v xml:space="preserve">Capability to monitor activities and automatically report (via Email, SMS or custom protocol) the occurrence in real-time, of a pre-set event. For instance to inform a family when a specifically named inmate, being the convicted killer of a family member, has been released from jail.
</v>
      </c>
      <c r="D130" s="277"/>
      <c r="E130" s="277"/>
    </row>
    <row r="131" spans="1:5" s="260" customFormat="1" ht="45" x14ac:dyDescent="0.25">
      <c r="A131" s="268" t="s">
        <v>458</v>
      </c>
      <c r="B131" s="283">
        <f>'Composing Requirements'!$B112</f>
        <v>0</v>
      </c>
      <c r="C131" s="283" t="str">
        <f>'Composing Requirements'!$L112</f>
        <v xml:space="preserve">Capability to Track and trace physical objects such as : People, files, dossiers, documents, evidence objects, storage media, tools and vehicles: 
</v>
      </c>
      <c r="D131" s="283"/>
      <c r="E131" s="283"/>
    </row>
    <row r="132" spans="1:5" ht="30" x14ac:dyDescent="0.25">
      <c r="A132" s="282" t="s">
        <v>459</v>
      </c>
      <c r="B132" s="277" t="str">
        <f>'Composing Requirements'!$B113</f>
        <v>Need</v>
      </c>
      <c r="C132" s="277" t="str">
        <f>'Composing Requirements'!$L113</f>
        <v xml:space="preserve">Capability to create and read (2d) barcodes to facilitate tracking and tracing.
</v>
      </c>
      <c r="D132" s="277"/>
      <c r="E132" s="277"/>
    </row>
    <row r="133" spans="1:5" s="260" customFormat="1" x14ac:dyDescent="0.25">
      <c r="A133" s="268" t="s">
        <v>460</v>
      </c>
      <c r="B133" s="283">
        <f>'Composing Requirements'!$B114</f>
        <v>0</v>
      </c>
      <c r="C133" s="283" t="str">
        <f>'Composing Requirements'!$L114</f>
        <v>Capability to deliver a  (Biometric) Identification/ Verification Service</v>
      </c>
      <c r="D133" s="283"/>
      <c r="E133" s="283"/>
    </row>
    <row r="134" spans="1:5" ht="45" x14ac:dyDescent="0.25">
      <c r="A134" s="282" t="s">
        <v>461</v>
      </c>
      <c r="B134" s="277" t="str">
        <f>'Composing Requirements'!$B115</f>
        <v>Exclusion</v>
      </c>
      <c r="C134" s="277" t="str">
        <f>'Composing Requirements'!$L115</f>
        <v xml:space="preserve">Capability to Verify individuals based on their biometric characteristics (Iris/Finger print patterns etc.) and permit further processing or access.
</v>
      </c>
      <c r="D134" s="277"/>
      <c r="E134" s="277"/>
    </row>
    <row r="135" spans="1:5" ht="30" x14ac:dyDescent="0.25">
      <c r="A135" s="282" t="s">
        <v>2334</v>
      </c>
      <c r="B135" s="277" t="str">
        <f>'Composing Requirements'!$B116</f>
        <v>Exclusion</v>
      </c>
      <c r="C135" s="277" t="str">
        <f>'Composing Requirements'!$L116</f>
        <v xml:space="preserve">Capability to identify individuals based on their biometric characteristics (Iris/Finger print patterns etc.)
</v>
      </c>
      <c r="D135" s="277"/>
      <c r="E135" s="277"/>
    </row>
    <row r="136" spans="1:5" s="260" customFormat="1" x14ac:dyDescent="0.25">
      <c r="A136" s="268" t="s">
        <v>771</v>
      </c>
      <c r="B136" s="283"/>
      <c r="C136" s="283" t="s">
        <v>1118</v>
      </c>
      <c r="D136" s="283"/>
      <c r="E136" s="283"/>
    </row>
    <row r="137" spans="1:5" ht="90" x14ac:dyDescent="0.25">
      <c r="A137" s="282" t="s">
        <v>1119</v>
      </c>
      <c r="B137" s="277">
        <f>'Composing Requirements'!$B118</f>
        <v>0</v>
      </c>
      <c r="C137" s="277" t="str">
        <f>'Application SADD Reqs'!C3</f>
        <v>Application Architecture Overview: The Integrated Electronic Case Management System (IECMS) is an envisioned integrated system to manage the primary processes in the JRLOS sector, specifically the Rwanda National Police, National Public Prosecution Authority (NPPA), Judiciary, Rwanda Bar Association (RBA), MINIJUST and Rwanda Correctional Services (RCS). The high-level objectives of the IECMS system are: Enter data once, Integration of the JRLOS entities and associated data, Configurable automated workflow/business processes, Event scheduling, Remote access to information, Public access to information/portal, Paperless processing of cases.</v>
      </c>
      <c r="D137" s="277"/>
      <c r="E137" s="277"/>
    </row>
    <row r="138" spans="1:5" s="260" customFormat="1" ht="45" x14ac:dyDescent="0.25">
      <c r="A138" s="268" t="s">
        <v>1120</v>
      </c>
      <c r="B138" s="283"/>
      <c r="C138" s="283" t="str">
        <f>'Application SADD Reqs'!C14</f>
        <v>Information and Electronic Records management supports the long-term retention of content through automation and policies, ensuring legal and regulatory compliance. This application function provides the following functionality:</v>
      </c>
      <c r="D138" s="283"/>
      <c r="E138" s="283"/>
    </row>
    <row r="139" spans="1:5" x14ac:dyDescent="0.25">
      <c r="A139" s="282" t="s">
        <v>1264</v>
      </c>
      <c r="B139" s="277" t="str">
        <f>'Composing Requirements'!$B120</f>
        <v>Need</v>
      </c>
      <c r="C139" s="277" t="str">
        <f>'Application SADD Reqs'!C15</f>
        <v>Capability to capture and create a record in a database (CREATE)</v>
      </c>
      <c r="D139" s="277"/>
      <c r="E139" s="277"/>
    </row>
    <row r="140" spans="1:5" x14ac:dyDescent="0.25">
      <c r="A140" s="282" t="s">
        <v>1265</v>
      </c>
      <c r="B140" s="277" t="str">
        <f>'Composing Requirements'!$B121</f>
        <v>Need</v>
      </c>
      <c r="C140" s="277" t="str">
        <f>'Application SADD Reqs'!C16</f>
        <v>Capability to modify, update and remove a record in a database (UPDATE AND DESTROY)</v>
      </c>
      <c r="D140" s="277"/>
      <c r="E140" s="277"/>
    </row>
    <row r="141" spans="1:5" x14ac:dyDescent="0.25">
      <c r="A141" s="282" t="s">
        <v>1266</v>
      </c>
      <c r="B141" s="277" t="str">
        <f>'Composing Requirements'!$B122</f>
        <v>Need</v>
      </c>
      <c r="C141" s="277" t="str">
        <f>'Application SADD Reqs'!C17</f>
        <v>Capability to classify a record in a database, i.e. manage meta-data</v>
      </c>
      <c r="D141" s="277"/>
      <c r="E141" s="277"/>
    </row>
    <row r="142" spans="1:5" x14ac:dyDescent="0.25">
      <c r="A142" s="282" t="s">
        <v>1267</v>
      </c>
      <c r="B142" s="277" t="str">
        <f>'Composing Requirements'!$B123</f>
        <v>Need</v>
      </c>
      <c r="C142" s="277" t="str">
        <f>'Application SADD Reqs'!C18</f>
        <v>Capability to query records in a database</v>
      </c>
      <c r="D142" s="277"/>
      <c r="E142" s="277"/>
    </row>
    <row r="143" spans="1:5" x14ac:dyDescent="0.25">
      <c r="A143" s="282" t="s">
        <v>1268</v>
      </c>
      <c r="B143" s="277" t="s">
        <v>755</v>
      </c>
      <c r="C143" s="277" t="str">
        <f>'Application SADD Reqs'!C19</f>
        <v>Capability to read a record in a database (READ)</v>
      </c>
      <c r="D143" s="277"/>
      <c r="E143" s="277"/>
    </row>
    <row r="144" spans="1:5" x14ac:dyDescent="0.25">
      <c r="A144" s="282" t="s">
        <v>1269</v>
      </c>
      <c r="B144" s="277" t="s">
        <v>755</v>
      </c>
      <c r="C144" s="277" t="str">
        <f>'Application SADD Reqs'!C20</f>
        <v>Capability to index records in a database.</v>
      </c>
      <c r="D144" s="277"/>
      <c r="E144" s="277"/>
    </row>
    <row r="145" spans="1:5" ht="30" x14ac:dyDescent="0.25">
      <c r="A145" s="282" t="s">
        <v>1270</v>
      </c>
      <c r="B145" s="277" t="s">
        <v>755</v>
      </c>
      <c r="C145" s="277" t="str">
        <f>'Application SADD Reqs'!C21</f>
        <v xml:space="preserve">Capability to manage an audit trail (creation, use and retention) of records in a database, i.e. access to records, changes made to records, meta-data, etc. </v>
      </c>
      <c r="D145" s="277"/>
      <c r="E145" s="277"/>
    </row>
    <row r="146" spans="1:5" x14ac:dyDescent="0.25">
      <c r="A146" s="282" t="s">
        <v>1271</v>
      </c>
      <c r="B146" s="277" t="s">
        <v>755</v>
      </c>
      <c r="C146" s="277" t="str">
        <f>'Application SADD Reqs'!C22</f>
        <v>Capability to manage the retention scheduling of a record in a database</v>
      </c>
      <c r="D146" s="277"/>
      <c r="E146" s="277"/>
    </row>
    <row r="147" spans="1:5" x14ac:dyDescent="0.25">
      <c r="A147" s="282" t="s">
        <v>1272</v>
      </c>
      <c r="B147" s="277" t="s">
        <v>755</v>
      </c>
      <c r="C147" s="277" t="str">
        <f>'Application SADD Reqs'!C23</f>
        <v>Capability to manage rules regarding records in a database, e.g. retention, disposition, access control, etc.</v>
      </c>
      <c r="D147" s="277"/>
      <c r="E147" s="277"/>
    </row>
    <row r="148" spans="1:5" x14ac:dyDescent="0.25">
      <c r="A148" s="282" t="s">
        <v>1273</v>
      </c>
      <c r="B148" s="277" t="s">
        <v>755</v>
      </c>
      <c r="C148" s="277" t="str">
        <f>'Application SADD Reqs'!C24</f>
        <v>Capability to control which person (role) has what privileges to access a record in a database (CRUD)</v>
      </c>
      <c r="D148" s="277"/>
      <c r="E148" s="277"/>
    </row>
    <row r="149" spans="1:5" x14ac:dyDescent="0.25">
      <c r="A149" s="282" t="s">
        <v>1274</v>
      </c>
      <c r="B149" s="277" t="s">
        <v>755</v>
      </c>
      <c r="C149" s="277" t="str">
        <f>'Application SADD Reqs'!C25</f>
        <v xml:space="preserve">Capability to manage files that store electronic content (documents, audio recordings, etc.) </v>
      </c>
      <c r="D149" s="277"/>
      <c r="E149" s="277"/>
    </row>
    <row r="150" spans="1:5" x14ac:dyDescent="0.25">
      <c r="A150" s="282" t="s">
        <v>1275</v>
      </c>
      <c r="B150" s="277" t="str">
        <f>'Composing Requirements'!$B131</f>
        <v>Need</v>
      </c>
      <c r="C150" s="277" t="str">
        <f>'Application SADD Reqs'!C26</f>
        <v xml:space="preserve">Capability to report on records stored in a database </v>
      </c>
      <c r="D150" s="277"/>
      <c r="E150" s="277"/>
    </row>
    <row r="151" spans="1:5" x14ac:dyDescent="0.25">
      <c r="A151" s="282" t="s">
        <v>1276</v>
      </c>
      <c r="B151" s="277" t="str">
        <f>'Composing Requirements'!$B132</f>
        <v>Need</v>
      </c>
      <c r="C151" s="277" t="str">
        <f>'Application SADD Reqs'!C27</f>
        <v>Capability to convert records from one format to another</v>
      </c>
      <c r="D151" s="277"/>
      <c r="E151" s="277"/>
    </row>
    <row r="152" spans="1:5" x14ac:dyDescent="0.25">
      <c r="A152" s="282" t="s">
        <v>1277</v>
      </c>
      <c r="B152" s="277" t="str">
        <f>'Composing Requirements'!$B133</f>
        <v>Need</v>
      </c>
      <c r="C152" s="277" t="str">
        <f>'Application SADD Reqs'!C28</f>
        <v>Capability to backup and restore records in a database</v>
      </c>
      <c r="D152" s="277"/>
      <c r="E152" s="277"/>
    </row>
    <row r="153" spans="1:5" s="260" customFormat="1" x14ac:dyDescent="0.25">
      <c r="A153" s="268" t="s">
        <v>1123</v>
      </c>
      <c r="B153" s="283"/>
      <c r="C153" s="283" t="str">
        <f>'Application SADD Reqs'!C29</f>
        <v>Record and Manage Case Status, Events and Information</v>
      </c>
      <c r="D153" s="283"/>
      <c r="E153" s="283"/>
    </row>
    <row r="154" spans="1:5" s="260" customFormat="1" x14ac:dyDescent="0.25">
      <c r="A154" s="268" t="s">
        <v>1278</v>
      </c>
      <c r="B154" s="283"/>
      <c r="C154" s="283" t="str">
        <f>'Application SADD Reqs'!C31</f>
        <v>General: This application function provides the following functionality:</v>
      </c>
      <c r="D154" s="283"/>
      <c r="E154" s="283"/>
    </row>
    <row r="155" spans="1:5" x14ac:dyDescent="0.25">
      <c r="A155" s="282" t="s">
        <v>1280</v>
      </c>
      <c r="B155" s="277" t="s">
        <v>755</v>
      </c>
      <c r="C155" s="277" t="str">
        <f>'Application SADD Reqs'!C32</f>
        <v xml:space="preserve">Capability to record, manage and update information related to a case </v>
      </c>
      <c r="D155" s="277"/>
      <c r="E155" s="277"/>
    </row>
    <row r="156" spans="1:5" ht="30" x14ac:dyDescent="0.25">
      <c r="A156" s="282" t="s">
        <v>1281</v>
      </c>
      <c r="B156" s="277" t="s">
        <v>755</v>
      </c>
      <c r="C156" s="277" t="str">
        <f>'Application SADD Reqs'!C33</f>
        <v xml:space="preserve">Capability to permit, with proper authorisation (e.g. role based privileges or supervisor approval), recording and updating specific case information and all related data </v>
      </c>
      <c r="D156" s="277"/>
      <c r="E156" s="277"/>
    </row>
    <row r="157" spans="1:5" x14ac:dyDescent="0.25">
      <c r="A157" s="282" t="s">
        <v>1282</v>
      </c>
      <c r="B157" s="277" t="s">
        <v>755</v>
      </c>
      <c r="C157" s="277" t="str">
        <f>'Application SADD Reqs'!C34</f>
        <v xml:space="preserve">Capability to keep a history of the changes to case information as well as the official making the changes </v>
      </c>
      <c r="D157" s="277"/>
      <c r="E157" s="277"/>
    </row>
    <row r="158" spans="1:5" x14ac:dyDescent="0.25">
      <c r="A158" s="282" t="s">
        <v>1283</v>
      </c>
      <c r="B158" s="277" t="s">
        <v>755</v>
      </c>
      <c r="C158" s="277" t="str">
        <f>'Application SADD Reqs'!C35</f>
        <v xml:space="preserve">Capability to copy information from one case to another for consolidation and transfer of cases </v>
      </c>
      <c r="D158" s="277"/>
      <c r="E158" s="277"/>
    </row>
    <row r="159" spans="1:5" s="260" customFormat="1" ht="90" x14ac:dyDescent="0.25">
      <c r="A159" s="268" t="s">
        <v>1284</v>
      </c>
      <c r="B159" s="283"/>
      <c r="C159" s="283" t="str">
        <f>'Application SADD Reqs'!C37</f>
        <v>Record and Manage Police Case Information. During various steps of the criminal investigation processes ("Process incident / Complaint" and "Investigate Crime"), information about a Police case will be recorded or updated. The information, reports and data elements are described in the Data Architecture Views and Artifacts. These include for example:: case number; case type; complainant; incident; victim; witness; suspect / fugitive; crime evidence; crime scene; case status and age; etc. The following specific application features are required for the Crime Investigation Module:</v>
      </c>
      <c r="D159" s="283"/>
      <c r="E159" s="283"/>
    </row>
    <row r="160" spans="1:5" x14ac:dyDescent="0.25">
      <c r="A160" s="282" t="s">
        <v>1285</v>
      </c>
      <c r="B160" s="277" t="s">
        <v>755</v>
      </c>
      <c r="C160" s="277" t="str">
        <f>'Application SADD Reqs'!C39</f>
        <v xml:space="preserve">Capability to record, manage and update information related to a police case or incident </v>
      </c>
      <c r="D160" s="277"/>
      <c r="E160" s="277"/>
    </row>
    <row r="161" spans="1:5" x14ac:dyDescent="0.25">
      <c r="A161" s="282" t="s">
        <v>1286</v>
      </c>
      <c r="B161" s="277" t="s">
        <v>755</v>
      </c>
      <c r="C161" s="277" t="str">
        <f>'Application SADD Reqs'!C40</f>
        <v xml:space="preserve">Capability to enter enhancements to a violation / contravention </v>
      </c>
      <c r="D161" s="277"/>
      <c r="E161" s="277"/>
    </row>
    <row r="162" spans="1:5" x14ac:dyDescent="0.25">
      <c r="A162" s="282" t="s">
        <v>1287</v>
      </c>
      <c r="B162" s="277" t="s">
        <v>755</v>
      </c>
      <c r="C162" s="277" t="str">
        <f>'Application SADD Reqs'!C41</f>
        <v xml:space="preserve">Capability to enter multiple violations / contraventions on a case </v>
      </c>
      <c r="D162" s="277"/>
      <c r="E162" s="277"/>
    </row>
    <row r="163" spans="1:5" ht="30" x14ac:dyDescent="0.25">
      <c r="A163" s="282" t="s">
        <v>1288</v>
      </c>
      <c r="B163" s="277" t="s">
        <v>755</v>
      </c>
      <c r="C163" s="277" t="str">
        <f>'Application SADD Reqs'!C42</f>
        <v xml:space="preserve">Capability to associate fines with violations / contraventions / offences and automatically charge default fines amounts based on charges sentenced </v>
      </c>
      <c r="D163" s="277"/>
      <c r="E163" s="277"/>
    </row>
    <row r="164" spans="1:5" ht="30" x14ac:dyDescent="0.25">
      <c r="A164" s="282" t="s">
        <v>1289</v>
      </c>
      <c r="B164" s="277" t="s">
        <v>755</v>
      </c>
      <c r="C164" s="277" t="str">
        <f>'Application SADD Reqs'!C43</f>
        <v xml:space="preserve">Capability to record, manage and update information regarding evidence associated with a Police case, e.g. evidence item number, owner, date of submission, evidence type, status, etc. </v>
      </c>
      <c r="D164" s="277"/>
      <c r="E164" s="277"/>
    </row>
    <row r="165" spans="1:5" ht="30" x14ac:dyDescent="0.25">
      <c r="A165" s="282" t="s">
        <v>1290</v>
      </c>
      <c r="B165" s="277" t="s">
        <v>755</v>
      </c>
      <c r="C165" s="277" t="str">
        <f>'Application SADD Reqs'!C44</f>
        <v xml:space="preserve">Capability to tag or bag (tamperproof) evidence items for identification (e.g. 2D barcode), tracking and tracing and ensuring a proper chain of evidence management is maintained that will stand up to the scrutiny of the court </v>
      </c>
      <c r="D165" s="277"/>
      <c r="E165" s="277"/>
    </row>
    <row r="166" spans="1:5" ht="30" x14ac:dyDescent="0.25">
      <c r="A166" s="282" t="s">
        <v>1291</v>
      </c>
      <c r="B166" s="277" t="s">
        <v>755</v>
      </c>
      <c r="C166" s="277" t="str">
        <f>'Application SADD Reqs'!C45</f>
        <v xml:space="preserve">Capability to record, manage and update information regarding an expert report (e.g. ballistic report or blood test) associated with a Police case, including report type, date, identifier, originator authority, etc. </v>
      </c>
      <c r="D166" s="277"/>
      <c r="E166" s="277"/>
    </row>
    <row r="167" spans="1:5" s="260" customFormat="1" ht="90" x14ac:dyDescent="0.25">
      <c r="A167" s="268" t="s">
        <v>1292</v>
      </c>
      <c r="B167" s="283"/>
      <c r="C167" s="283" t="str">
        <f>'Application SADD Reqs'!C47</f>
        <v>Record and Manage Prosecution Case Information. During various steps of the criminal investigation processes, information about a Prosecution case will be recorded or updated. Much of this information will already be available in IECMS when a case arrives from the Police. The information, reports and data elements are described in the Data Architecture Views and Artifacts. These include for example: case number, case type, complainant, victim, witness, suspect / fugitive, crime evidence, crime scene, case status and age, etc. The following specific application features are required for the Criminal Prosecution Module:</v>
      </c>
      <c r="D167" s="283"/>
      <c r="E167" s="283"/>
    </row>
    <row r="168" spans="1:5" x14ac:dyDescent="0.25">
      <c r="A168" s="282" t="s">
        <v>1293</v>
      </c>
      <c r="B168" s="277" t="s">
        <v>755</v>
      </c>
      <c r="C168" s="277" t="str">
        <f>'Application SADD Reqs'!C49</f>
        <v>Capability to capture charge details and where applicable charge and/or offence codes</v>
      </c>
      <c r="D168" s="277"/>
      <c r="E168" s="277"/>
    </row>
    <row r="169" spans="1:5" x14ac:dyDescent="0.25">
      <c r="A169" s="282" t="s">
        <v>1294</v>
      </c>
      <c r="B169" s="277" t="s">
        <v>755</v>
      </c>
      <c r="C169" s="277" t="str">
        <f>'Application SADD Reqs'!C50</f>
        <v>Capability to copy charges from one case to another (or multiple cases)</v>
      </c>
      <c r="D169" s="277"/>
      <c r="E169" s="277"/>
    </row>
    <row r="170" spans="1:5" x14ac:dyDescent="0.25">
      <c r="A170" s="282" t="s">
        <v>1294</v>
      </c>
      <c r="B170" s="277" t="s">
        <v>755</v>
      </c>
      <c r="C170" s="277" t="str">
        <f>'Application SADD Reqs'!C51</f>
        <v>Capability to edit / change the charges that were identified by the Police as part of the NPPA's oversight function</v>
      </c>
      <c r="D170" s="277"/>
      <c r="E170" s="277"/>
    </row>
    <row r="171" spans="1:5" x14ac:dyDescent="0.25">
      <c r="A171" s="282" t="s">
        <v>1295</v>
      </c>
      <c r="B171" s="277" t="s">
        <v>755</v>
      </c>
      <c r="C171" s="277" t="str">
        <f>'Application SADD Reqs'!C52</f>
        <v>Capability to maintain an audit records of changes</v>
      </c>
      <c r="D171" s="277"/>
      <c r="E171" s="277"/>
    </row>
    <row r="172" spans="1:5" ht="30" x14ac:dyDescent="0.25">
      <c r="A172" s="282" t="s">
        <v>1296</v>
      </c>
      <c r="B172" s="277" t="s">
        <v>755</v>
      </c>
      <c r="C172" s="277" t="str">
        <f>'Application SADD Reqs'!C53</f>
        <v xml:space="preserve">Capability to record, manage and update information regarding evidence associated with a Prosecution case, e.g. evidence item number, owner, date of submission, evidence type, status, etc. </v>
      </c>
      <c r="D172" s="277"/>
      <c r="E172" s="277"/>
    </row>
    <row r="173" spans="1:5" ht="30" x14ac:dyDescent="0.25">
      <c r="A173" s="282" t="s">
        <v>2416</v>
      </c>
      <c r="B173" s="277" t="s">
        <v>755</v>
      </c>
      <c r="C173" s="277" t="str">
        <f>'Application SADD Reqs'!C54</f>
        <v xml:space="preserve">Capability to record, manage and update information regarding an expert report associated with a Prosecution case, e.g. type, date, identifier, originator authority, etc. </v>
      </c>
      <c r="D173" s="277"/>
      <c r="E173" s="277"/>
    </row>
    <row r="174" spans="1:5" s="260" customFormat="1" x14ac:dyDescent="0.25">
      <c r="A174" s="268" t="s">
        <v>1297</v>
      </c>
      <c r="B174" s="283"/>
      <c r="C174" s="283" t="str">
        <f>'Application SADD Reqs'!C56</f>
        <v>Record and Manage Criminal Record Information. This application function provides the following functionality:</v>
      </c>
      <c r="D174" s="283"/>
      <c r="E174" s="283"/>
    </row>
    <row r="175" spans="1:5" x14ac:dyDescent="0.25">
      <c r="A175" s="282" t="s">
        <v>1298</v>
      </c>
      <c r="B175" s="277" t="s">
        <v>755</v>
      </c>
      <c r="C175" s="277" t="str">
        <f>'Application SADD Reqs'!C57</f>
        <v xml:space="preserve">Capability to identify a person and verify or record his/her personal details </v>
      </c>
      <c r="D175" s="277"/>
      <c r="E175" s="277"/>
    </row>
    <row r="176" spans="1:5" x14ac:dyDescent="0.25">
      <c r="A176" s="282" t="s">
        <v>1299</v>
      </c>
      <c r="B176" s="277" t="s">
        <v>755</v>
      </c>
      <c r="C176" s="277" t="str">
        <f>'Application SADD Reqs'!C58</f>
        <v xml:space="preserve">Capability to verify and record the reason for requesting the criminal record clearance certificate </v>
      </c>
      <c r="D176" s="277"/>
      <c r="E176" s="277"/>
    </row>
    <row r="177" spans="1:5" x14ac:dyDescent="0.25">
      <c r="A177" s="282" t="s">
        <v>1300</v>
      </c>
      <c r="B177" s="277" t="s">
        <v>755</v>
      </c>
      <c r="C177" s="277" t="str">
        <f>'Application SADD Reqs'!C59</f>
        <v>Capability to generate and print a criminal record clearance certificate</v>
      </c>
      <c r="D177" s="277"/>
      <c r="E177" s="277"/>
    </row>
    <row r="178" spans="1:5" x14ac:dyDescent="0.25">
      <c r="A178" s="282" t="s">
        <v>1301</v>
      </c>
      <c r="B178" s="277" t="s">
        <v>755</v>
      </c>
      <c r="C178" s="277" t="str">
        <f>'Application SADD Reqs'!C60</f>
        <v xml:space="preserve">Capability to verify existing release (liberation) records </v>
      </c>
      <c r="D178" s="277"/>
      <c r="E178" s="277"/>
    </row>
    <row r="179" spans="1:5" ht="30" x14ac:dyDescent="0.25">
      <c r="A179" s="282" t="s">
        <v>1302</v>
      </c>
      <c r="B179" s="277" t="s">
        <v>755</v>
      </c>
      <c r="C179" s="277" t="str">
        <f>'Application SADD Reqs'!C61</f>
        <v>Capability to select the criminal records that should appear on a criminal record certificate (taking into account about the obsolescence of a past condemnation. There are specific regulations/law that manages this)</v>
      </c>
      <c r="D179" s="277"/>
      <c r="E179" s="277"/>
    </row>
    <row r="180" spans="1:5" ht="30" x14ac:dyDescent="0.25">
      <c r="A180" s="282" t="s">
        <v>1302</v>
      </c>
      <c r="B180" s="277" t="s">
        <v>755</v>
      </c>
      <c r="C180" s="277" t="str">
        <f>'Application SADD Reqs'!C62</f>
        <v xml:space="preserve">Capability to record, manage and update information regarding a decision by the court, e.g. crime committed, person's details, ID number, court committing the sentence, sentence, release date from prison </v>
      </c>
      <c r="D180" s="277"/>
      <c r="E180" s="277"/>
    </row>
    <row r="181" spans="1:5" x14ac:dyDescent="0.25">
      <c r="A181" s="282" t="s">
        <v>1303</v>
      </c>
      <c r="B181" s="277" t="s">
        <v>755</v>
      </c>
      <c r="C181" s="277" t="str">
        <f>'Application SADD Reqs'!C63</f>
        <v>Capability to record supporting documents</v>
      </c>
      <c r="D181" s="277"/>
      <c r="E181" s="277"/>
    </row>
    <row r="182" spans="1:5" ht="30" x14ac:dyDescent="0.25">
      <c r="A182" s="282" t="s">
        <v>1304</v>
      </c>
      <c r="B182" s="277" t="s">
        <v>755</v>
      </c>
      <c r="C182" s="277" t="str">
        <f>'Application SADD Reqs'!C64</f>
        <v>Capability to record and update a person's criminal record information after identifying and verifying his/her identity and personal information</v>
      </c>
      <c r="D182" s="277"/>
      <c r="E182" s="277"/>
    </row>
    <row r="183" spans="1:5" x14ac:dyDescent="0.25">
      <c r="A183" s="282" t="s">
        <v>1305</v>
      </c>
      <c r="B183" s="277" t="s">
        <v>755</v>
      </c>
      <c r="C183" s="277" t="str">
        <f>'Application SADD Reqs'!C65</f>
        <v>Capability to capture and store the issued criminal record clearance certificate</v>
      </c>
      <c r="D183" s="277"/>
      <c r="E183" s="277"/>
    </row>
    <row r="184" spans="1:5" ht="45" x14ac:dyDescent="0.25">
      <c r="A184" s="282" t="s">
        <v>1306</v>
      </c>
      <c r="B184" s="277" t="s">
        <v>755</v>
      </c>
      <c r="C184" s="277" t="str">
        <f>'Application SADD Reqs'!C66</f>
        <v>Capability to validate a previously issued criminal record clearance certificate as being valid. The ability to verify the validity of a criminal record clearance certificate should be open to the public, e.g. at information kiosk and/or web portal.</v>
      </c>
      <c r="D184" s="277"/>
      <c r="E184" s="277"/>
    </row>
    <row r="185" spans="1:5" s="260" customFormat="1" ht="105" x14ac:dyDescent="0.25">
      <c r="A185" s="268" t="s">
        <v>1307</v>
      </c>
      <c r="B185" s="283"/>
      <c r="C185" s="283" t="str">
        <f>'Application SADD Reqs'!C68</f>
        <v>Record and Manage Court Case Information. During various steps of the case adjudication processes, information about a Court case will be recorded or updated. Much of this information will already be available in IECMS when a case arrives from the NPPA, MINIJUST or e-Filing. The information, reports and data elements are described in the Data Architecture Views and Artifacts. These include for example: case number, case description, case type, court, location, filing date, judge, current status, last activity, related and consolidated cases, age of case, parties, judgments, judgment amounts, etc. The following specific application features are required for the Court Adjudication Module:</v>
      </c>
      <c r="D185" s="283"/>
      <c r="E185" s="283"/>
    </row>
    <row r="186" spans="1:5" ht="30" x14ac:dyDescent="0.25">
      <c r="A186" s="282" t="s">
        <v>1308</v>
      </c>
      <c r="B186" s="277" t="s">
        <v>755</v>
      </c>
      <c r="C186" s="277" t="str">
        <f>'Application SADD Reqs'!C70</f>
        <v>Capability to support different categories of cases that are handled differently, e.g. criminal and civil cases, cases with different code and jurisdiction, urgent cases, or specific judicial assignment for specific types of cases</v>
      </c>
      <c r="D186" s="277"/>
      <c r="E186" s="277"/>
    </row>
    <row r="187" spans="1:5" x14ac:dyDescent="0.25">
      <c r="A187" s="282" t="s">
        <v>1309</v>
      </c>
      <c r="B187" s="277" t="s">
        <v>755</v>
      </c>
      <c r="C187" s="277" t="str">
        <f>'Application SADD Reqs'!C71</f>
        <v>Capability to categorise court cases for reporting and record keeping purposes</v>
      </c>
      <c r="D187" s="277"/>
      <c r="E187" s="277"/>
    </row>
    <row r="188" spans="1:5" x14ac:dyDescent="0.25">
      <c r="A188" s="282" t="s">
        <v>1310</v>
      </c>
      <c r="B188" s="277" t="s">
        <v>755</v>
      </c>
      <c r="C188" s="277" t="str">
        <f>'Application SADD Reqs'!C72</f>
        <v>Capability to set hearing types (e.g. 1st degree based on case type</v>
      </c>
      <c r="D188" s="277"/>
      <c r="E188" s="277"/>
    </row>
    <row r="189" spans="1:5" x14ac:dyDescent="0.25">
      <c r="A189" s="282" t="s">
        <v>1311</v>
      </c>
      <c r="B189" s="277" t="s">
        <v>755</v>
      </c>
      <c r="C189" s="277" t="str">
        <f>'Application SADD Reqs'!C73</f>
        <v>Capability to cater for different application types</v>
      </c>
      <c r="D189" s="277"/>
      <c r="E189" s="277"/>
    </row>
    <row r="190" spans="1:5" ht="30" x14ac:dyDescent="0.25">
      <c r="A190" s="282" t="s">
        <v>1312</v>
      </c>
      <c r="B190" s="277" t="s">
        <v>755</v>
      </c>
      <c r="C190" s="277" t="str">
        <f>'Application SADD Reqs'!C74</f>
        <v>Capability to capture specific fields of information based on case type, e.g. specific codes used to distinguish case types</v>
      </c>
      <c r="D190" s="277"/>
      <c r="E190" s="277"/>
    </row>
    <row r="191" spans="1:5" ht="30" x14ac:dyDescent="0.25">
      <c r="A191" s="282" t="s">
        <v>1313</v>
      </c>
      <c r="B191" s="277" t="s">
        <v>755</v>
      </c>
      <c r="C191" s="277" t="str">
        <f>'Application SADD Reqs'!C75</f>
        <v xml:space="preserve">Capability to generate the case title or style to allow future publishing, e.g. a short phrase that includes plaintiff and defendant names and other information. Special attention is needed for Criminal cases in title creation </v>
      </c>
      <c r="D191" s="277"/>
      <c r="E191" s="277"/>
    </row>
    <row r="192" spans="1:5" ht="30" x14ac:dyDescent="0.25">
      <c r="A192" s="282" t="s">
        <v>1314</v>
      </c>
      <c r="B192" s="277" t="s">
        <v>755</v>
      </c>
      <c r="C192" s="277" t="str">
        <f>'Application SADD Reqs'!C76</f>
        <v>Capability to generate the case number automatically either by jurisdiction, case type, year, location or combinations of those or a sequential number. The number is unique to the Judiciary and the IECMS</v>
      </c>
      <c r="D192" s="277"/>
      <c r="E192" s="277"/>
    </row>
    <row r="193" spans="1:5" ht="30" x14ac:dyDescent="0.25">
      <c r="A193" s="282" t="s">
        <v>1315</v>
      </c>
      <c r="B193" s="277" t="s">
        <v>755</v>
      </c>
      <c r="C193" s="277" t="str">
        <f>'Application SADD Reqs'!C77</f>
        <v>Capability to store, search and reference (link, map or assign) cases based on cross-reference numbers that is relevant for the Judiciary and other agencies and law firms</v>
      </c>
      <c r="D193" s="277"/>
      <c r="E193" s="277"/>
    </row>
    <row r="194" spans="1:5" x14ac:dyDescent="0.25">
      <c r="A194" s="282" t="s">
        <v>1316</v>
      </c>
      <c r="B194" s="277" t="s">
        <v>755</v>
      </c>
      <c r="C194" s="277" t="str">
        <f>'Application SADD Reqs'!C78</f>
        <v>Capability to cross-reference numbers (e.g. case file numbers) from other agencies and/or law firms</v>
      </c>
      <c r="D194" s="277"/>
      <c r="E194" s="277"/>
    </row>
    <row r="195" spans="1:5" ht="30" x14ac:dyDescent="0.25">
      <c r="A195" s="282" t="s">
        <v>1317</v>
      </c>
      <c r="B195" s="277" t="s">
        <v>755</v>
      </c>
      <c r="C195" s="277" t="str">
        <f>'Application SADD Reqs'!C79</f>
        <v>Capability to create groups of related cases, e.g. several civil cases filed against the same defendant by different plaintiffs</v>
      </c>
      <c r="D195" s="277"/>
      <c r="E195" s="277"/>
    </row>
    <row r="196" spans="1:5" x14ac:dyDescent="0.25">
      <c r="A196" s="282" t="s">
        <v>1318</v>
      </c>
      <c r="B196" s="277" t="s">
        <v>755</v>
      </c>
      <c r="C196" s="277" t="str">
        <f>'Application SADD Reqs'!C80</f>
        <v>Capability to establish relationships between multiple judges, courts, lawyers, locations, departments, etc.</v>
      </c>
      <c r="D196" s="277"/>
      <c r="E196" s="277"/>
    </row>
    <row r="197" spans="1:5" x14ac:dyDescent="0.25">
      <c r="A197" s="282" t="s">
        <v>1319</v>
      </c>
      <c r="B197" s="277" t="s">
        <v>755</v>
      </c>
      <c r="C197" s="277" t="str">
        <f>'Application SADD Reqs'!C81</f>
        <v>Capability to un-relate cases</v>
      </c>
      <c r="D197" s="277"/>
      <c r="E197" s="277"/>
    </row>
    <row r="198" spans="1:5" x14ac:dyDescent="0.25">
      <c r="A198" s="282" t="s">
        <v>1320</v>
      </c>
      <c r="B198" s="277" t="s">
        <v>755</v>
      </c>
      <c r="C198" s="277" t="str">
        <f>'Application SADD Reqs'!C82</f>
        <v>Capability to enter reason for the relationships</v>
      </c>
      <c r="D198" s="277"/>
      <c r="E198" s="277"/>
    </row>
    <row r="199" spans="1:5" ht="30" x14ac:dyDescent="0.25">
      <c r="A199" s="282" t="s">
        <v>1321</v>
      </c>
      <c r="B199" s="277" t="s">
        <v>755</v>
      </c>
      <c r="C199" s="277" t="str">
        <f>'Application SADD Reqs'!C83</f>
        <v>Capability to apply a specific change to multiple files, or groups of cases as if they were a single case e.g. transfer groups of cases to a new Judge when the former Judge retires or transfer groups of cases to another division</v>
      </c>
      <c r="D199" s="277"/>
      <c r="E199" s="277"/>
    </row>
    <row r="200" spans="1:5" x14ac:dyDescent="0.25">
      <c r="A200" s="282" t="s">
        <v>2335</v>
      </c>
      <c r="B200" s="277" t="s">
        <v>755</v>
      </c>
      <c r="C200" s="277" t="str">
        <f>'Application SADD Reqs'!C84</f>
        <v>Capability to assign / record / amend courtroom numbers per court session</v>
      </c>
      <c r="D200" s="277"/>
      <c r="E200" s="277"/>
    </row>
    <row r="201" spans="1:5" x14ac:dyDescent="0.25">
      <c r="A201" s="282" t="s">
        <v>2336</v>
      </c>
      <c r="B201" s="277" t="s">
        <v>755</v>
      </c>
      <c r="C201" s="277" t="str">
        <f>'Application SADD Reqs'!C85</f>
        <v>Capability to record and modify the specific plea and result of each charge</v>
      </c>
      <c r="D201" s="277"/>
      <c r="E201" s="277"/>
    </row>
    <row r="202" spans="1:5" x14ac:dyDescent="0.25">
      <c r="A202" s="282" t="s">
        <v>2337</v>
      </c>
      <c r="B202" s="277" t="s">
        <v>755</v>
      </c>
      <c r="C202" s="277" t="str">
        <f>'Application SADD Reqs'!C86</f>
        <v>Capability to record particulars of an order</v>
      </c>
      <c r="D202" s="277"/>
      <c r="E202" s="277"/>
    </row>
    <row r="203" spans="1:5" x14ac:dyDescent="0.25">
      <c r="A203" s="282" t="s">
        <v>2338</v>
      </c>
      <c r="B203" s="277" t="s">
        <v>755</v>
      </c>
      <c r="C203" s="277" t="str">
        <f>'Application SADD Reqs'!C87</f>
        <v>Capability to relate all orders to a hearing</v>
      </c>
      <c r="D203" s="277"/>
      <c r="E203" s="277"/>
    </row>
    <row r="204" spans="1:5" x14ac:dyDescent="0.25">
      <c r="A204" s="282" t="s">
        <v>2339</v>
      </c>
      <c r="B204" s="277" t="s">
        <v>755</v>
      </c>
      <c r="C204" s="277" t="str">
        <f>'Application SADD Reqs'!C88</f>
        <v>Capability to establish rules that will prevent certain combinations of orders made</v>
      </c>
      <c r="D204" s="277"/>
      <c r="E204" s="277"/>
    </row>
    <row r="205" spans="1:5" x14ac:dyDescent="0.25">
      <c r="A205" s="282" t="s">
        <v>2340</v>
      </c>
      <c r="B205" s="277" t="s">
        <v>755</v>
      </c>
      <c r="C205" s="277" t="str">
        <f>'Application SADD Reqs'!C89</f>
        <v>Capability to enter concurrent or consecutive sentences for an offence</v>
      </c>
      <c r="D205" s="277"/>
      <c r="E205" s="277"/>
    </row>
    <row r="206" spans="1:5" x14ac:dyDescent="0.25">
      <c r="A206" s="282" t="s">
        <v>2341</v>
      </c>
      <c r="B206" s="277" t="s">
        <v>755</v>
      </c>
      <c r="C206" s="277" t="str">
        <f>'Application SADD Reqs'!C90</f>
        <v>Capability to monitor release status of persons at case level or specific to individual charge</v>
      </c>
      <c r="D206" s="277"/>
      <c r="E206" s="277"/>
    </row>
    <row r="207" spans="1:5" x14ac:dyDescent="0.25">
      <c r="A207" s="282" t="s">
        <v>2342</v>
      </c>
      <c r="B207" s="277" t="s">
        <v>755</v>
      </c>
      <c r="C207" s="277" t="str">
        <f>'Application SADD Reqs'!C91</f>
        <v>Capability to receive information on sentence execution and completion</v>
      </c>
      <c r="D207" s="277"/>
      <c r="E207" s="277"/>
    </row>
    <row r="208" spans="1:5" s="260" customFormat="1" x14ac:dyDescent="0.25">
      <c r="A208" s="268" t="s">
        <v>1124</v>
      </c>
      <c r="B208" s="283"/>
      <c r="C208" s="283" t="str">
        <f>'Application SADD Reqs'!C92</f>
        <v>Identify, record and manage person of interest personal details.</v>
      </c>
      <c r="D208" s="283"/>
      <c r="E208" s="283"/>
    </row>
    <row r="209" spans="1:5" s="260" customFormat="1" x14ac:dyDescent="0.25">
      <c r="A209" s="268" t="s">
        <v>1322</v>
      </c>
      <c r="B209" s="283"/>
      <c r="C209" s="283" t="str">
        <f>'Application SADD Reqs'!C94</f>
        <v>General: This application function provides the following functionality:</v>
      </c>
      <c r="D209" s="283"/>
      <c r="E209" s="283"/>
    </row>
    <row r="210" spans="1:5" ht="30" x14ac:dyDescent="0.25">
      <c r="A210" s="282" t="s">
        <v>1323</v>
      </c>
      <c r="B210" s="277" t="s">
        <v>755</v>
      </c>
      <c r="C210" s="277" t="str">
        <f>'Application SADD Reqs'!C95</f>
        <v xml:space="preserve">Capability to identify a person of interest (e.g. suspect, accused, detainee, inmate, deceased victim, etc.) based on fingerprint / biometric information from an Automatic Fingerprint Identification System (AFIS) database </v>
      </c>
      <c r="D210" s="277"/>
      <c r="E210" s="277"/>
    </row>
    <row r="211" spans="1:5" ht="30" x14ac:dyDescent="0.25">
      <c r="A211" s="282" t="s">
        <v>1324</v>
      </c>
      <c r="B211" s="277" t="s">
        <v>755</v>
      </c>
      <c r="C211" s="277" t="str">
        <f>'Application SADD Reqs'!C96</f>
        <v xml:space="preserve">Capability to permit, with proper authorisation (e.g. role based privileges or supervisor approval), recording and updating information regarding a person of interest </v>
      </c>
      <c r="D211" s="277"/>
      <c r="E211" s="277"/>
    </row>
    <row r="212" spans="1:5" ht="30" x14ac:dyDescent="0.25">
      <c r="A212" s="282" t="s">
        <v>1325</v>
      </c>
      <c r="B212" s="277" t="s">
        <v>755</v>
      </c>
      <c r="C212" s="277" t="str">
        <f>'Application SADD Reqs'!C97</f>
        <v xml:space="preserve">Capability to store (enrol) fingerprint and other biometric information in an AFIS to assist with identifying individuals based on this information </v>
      </c>
      <c r="D212" s="277"/>
      <c r="E212" s="277"/>
    </row>
    <row r="213" spans="1:5" ht="30" x14ac:dyDescent="0.25">
      <c r="A213" s="282" t="s">
        <v>1326</v>
      </c>
      <c r="B213" s="277" t="s">
        <v>755</v>
      </c>
      <c r="C213" s="277" t="str">
        <f>'Application SADD Reqs'!C98</f>
        <v xml:space="preserve">Capability to interface with NIDA for validating a person of interest's identity (Identity document verification and/or fingerprint verification) </v>
      </c>
      <c r="D213" s="277"/>
      <c r="E213" s="277"/>
    </row>
    <row r="214" spans="1:5" x14ac:dyDescent="0.25">
      <c r="A214" s="282" t="s">
        <v>1327</v>
      </c>
      <c r="B214" s="277" t="s">
        <v>755</v>
      </c>
      <c r="C214" s="277" t="str">
        <f>'Application SADD Reqs'!C99</f>
        <v xml:space="preserve">Capability to record, manage and update information regarding a person to a case </v>
      </c>
      <c r="D214" s="277"/>
      <c r="E214" s="277"/>
    </row>
    <row r="215" spans="1:5" x14ac:dyDescent="0.25">
      <c r="A215" s="282" t="s">
        <v>1328</v>
      </c>
      <c r="B215" s="277" t="s">
        <v>755</v>
      </c>
      <c r="C215" s="277" t="str">
        <f>'Application SADD Reqs'!C100</f>
        <v xml:space="preserve">Capability to keep a history of the changes to information </v>
      </c>
      <c r="D215" s="277"/>
      <c r="E215" s="277"/>
    </row>
    <row r="216" spans="1:5" s="260" customFormat="1" ht="30" x14ac:dyDescent="0.25">
      <c r="A216" s="268" t="s">
        <v>1329</v>
      </c>
      <c r="B216" s="283"/>
      <c r="C216" s="283" t="str">
        <f>'Application SADD Reqs'!C103</f>
        <v>Identify, Record and Manage Police Suspect Personal Details. The following specific application features are required for the Crime Investigation Module:</v>
      </c>
      <c r="D216" s="283"/>
      <c r="E216" s="283"/>
    </row>
    <row r="217" spans="1:5" x14ac:dyDescent="0.25">
      <c r="A217" s="282" t="s">
        <v>1330</v>
      </c>
      <c r="B217" s="277" t="s">
        <v>755</v>
      </c>
      <c r="C217" s="277" t="str">
        <f>'Application SADD Reqs'!C104</f>
        <v xml:space="preserve">Capability to record, manage and update information related to a suspect </v>
      </c>
      <c r="D217" s="277"/>
      <c r="E217" s="277"/>
    </row>
    <row r="218" spans="1:5" ht="30" x14ac:dyDescent="0.25">
      <c r="A218" s="282" t="s">
        <v>1331</v>
      </c>
      <c r="B218" s="277" t="s">
        <v>755</v>
      </c>
      <c r="C218" s="277" t="str">
        <f>'Application SADD Reqs'!C105</f>
        <v xml:space="preserve">Capability to record, manage and update information regarding a suspect's criminal charges (incidents, charges and counts) </v>
      </c>
      <c r="D218" s="277"/>
      <c r="E218" s="277"/>
    </row>
    <row r="219" spans="1:5" s="260" customFormat="1" ht="30" x14ac:dyDescent="0.25">
      <c r="A219" s="268" t="s">
        <v>1332</v>
      </c>
      <c r="B219" s="283"/>
      <c r="C219" s="283" t="str">
        <f>'Application SADD Reqs'!C107</f>
        <v>Identify, Record and Manage Victim and Witness Event Information. The following specific application features are required for the Crime Investigation Module:</v>
      </c>
      <c r="D219" s="283"/>
      <c r="E219" s="283"/>
    </row>
    <row r="220" spans="1:5" ht="30" x14ac:dyDescent="0.25">
      <c r="A220" s="282" t="s">
        <v>1333</v>
      </c>
      <c r="B220" s="277" t="s">
        <v>755</v>
      </c>
      <c r="C220" s="277" t="str">
        <f>'Application SADD Reqs'!C108</f>
        <v>Capability to record, manage and update information regarding events related to a victim or witness associated with a Police case</v>
      </c>
      <c r="D220" s="277"/>
      <c r="E220" s="277"/>
    </row>
    <row r="221" spans="1:5" s="260" customFormat="1" ht="30" x14ac:dyDescent="0.25">
      <c r="A221" s="268" t="s">
        <v>1334</v>
      </c>
      <c r="B221" s="283"/>
      <c r="C221" s="283" t="str">
        <f>'Application SADD Reqs'!C110</f>
        <v>Identify, Record and Manage Accused's Personal Details. The following specific application features are required for the Criminal Prosecution Module:</v>
      </c>
      <c r="D221" s="283"/>
      <c r="E221" s="283"/>
    </row>
    <row r="222" spans="1:5" x14ac:dyDescent="0.25">
      <c r="A222" s="282" t="s">
        <v>1335</v>
      </c>
      <c r="B222" s="277" t="s">
        <v>755</v>
      </c>
      <c r="C222" s="277" t="str">
        <f>'Application SADD Reqs'!C111</f>
        <v xml:space="preserve">Capability to track criminal charges and count details, duplicating charges, co-defendant, etc. </v>
      </c>
      <c r="D222" s="277"/>
      <c r="E222" s="277"/>
    </row>
    <row r="223" spans="1:5" s="260" customFormat="1" x14ac:dyDescent="0.25">
      <c r="A223" s="268" t="s">
        <v>1336</v>
      </c>
      <c r="B223" s="283"/>
      <c r="C223" s="283" t="str">
        <f>'Application SADD Reqs'!C113</f>
        <v>Record Fugitive Information. This application function provides the following functionality:</v>
      </c>
      <c r="D223" s="283"/>
      <c r="E223" s="283"/>
    </row>
    <row r="224" spans="1:5" x14ac:dyDescent="0.25">
      <c r="A224" s="282" t="s">
        <v>1337</v>
      </c>
      <c r="B224" s="277" t="s">
        <v>755</v>
      </c>
      <c r="C224" s="277" t="str">
        <f>'Application SADD Reqs'!C114</f>
        <v xml:space="preserve">Capability to record, manage and update information regarding a genocide fugitive </v>
      </c>
      <c r="D224" s="277"/>
      <c r="E224" s="277"/>
    </row>
    <row r="225" spans="1:5" ht="30" x14ac:dyDescent="0.25">
      <c r="A225" s="282" t="s">
        <v>1338</v>
      </c>
      <c r="B225" s="277" t="s">
        <v>755</v>
      </c>
      <c r="C225" s="277" t="str">
        <f>'Application SADD Reqs'!C115</f>
        <v xml:space="preserve">Capability to permit, with proper authorisation (e.g. role based privileges or supervisor approval), amending specific information </v>
      </c>
      <c r="D225" s="277"/>
      <c r="E225" s="277"/>
    </row>
    <row r="226" spans="1:5" s="260" customFormat="1" ht="30" x14ac:dyDescent="0.25">
      <c r="A226" s="268" t="s">
        <v>1339</v>
      </c>
      <c r="B226" s="283"/>
      <c r="C226" s="283" t="str">
        <f>'Application SADD Reqs'!C117</f>
        <v>Manage Witness / Victim Intervention Agencies and Administrative Entities. This application function provides the following functionality:</v>
      </c>
      <c r="D226" s="283"/>
      <c r="E226" s="283"/>
    </row>
    <row r="227" spans="1:5" ht="30" x14ac:dyDescent="0.25">
      <c r="A227" s="282" t="s">
        <v>1340</v>
      </c>
      <c r="B227" s="277" t="s">
        <v>755</v>
      </c>
      <c r="C227" s="277" t="str">
        <f>'Application SADD Reqs'!C118</f>
        <v>Capability to record, manage and update information regarding intervention and administrative entities (also for reporting purposes) associated with victim and witness protection and assistance</v>
      </c>
      <c r="D227" s="277"/>
      <c r="E227" s="277"/>
    </row>
    <row r="228" spans="1:5" s="260" customFormat="1" ht="30" x14ac:dyDescent="0.25">
      <c r="A228" s="268" t="s">
        <v>1341</v>
      </c>
      <c r="B228" s="283"/>
      <c r="C228" s="283" t="str">
        <f>'Application SADD Reqs'!C120</f>
        <v>Record and Manage Court Case Person of Interest Information. The following specific application features are required for the Court Adjudication Module:</v>
      </c>
      <c r="D228" s="283"/>
      <c r="E228" s="283"/>
    </row>
    <row r="229" spans="1:5" ht="30" x14ac:dyDescent="0.25">
      <c r="A229" s="282" t="s">
        <v>1342</v>
      </c>
      <c r="B229" s="277" t="s">
        <v>755</v>
      </c>
      <c r="C229" s="277" t="str">
        <f>'Application SADD Reqs'!C121</f>
        <v>Capability to record and manage details about persons associated with a court case, and their relationships to the case, e.g. party to a case, lawyer, witness, etc.</v>
      </c>
      <c r="D229" s="277"/>
      <c r="E229" s="277"/>
    </row>
    <row r="230" spans="1:5" ht="45" x14ac:dyDescent="0.25">
      <c r="A230" s="282" t="s">
        <v>1343</v>
      </c>
      <c r="B230" s="277" t="s">
        <v>755</v>
      </c>
      <c r="C230" s="277" t="str">
        <f>'Application SADD Reqs'!C122</f>
        <v xml:space="preserve">Capability to record and manage contact / personal information of a person of interest, e.g. last name, previous name, given names or initials, alias names, id number, date of birth, residential address, previous residential address, gender, telephone numbers, salutation, and deceased if applicable    </v>
      </c>
      <c r="D230" s="277"/>
      <c r="E230" s="277"/>
    </row>
    <row r="231" spans="1:5" x14ac:dyDescent="0.25">
      <c r="A231" s="282" t="s">
        <v>1344</v>
      </c>
      <c r="B231" s="277" t="s">
        <v>755</v>
      </c>
      <c r="C231" s="277" t="str">
        <f>'Application SADD Reqs'!C123</f>
        <v xml:space="preserve">Capability to define the preferred communication mode for a party, e.g. Email, SMS or postal address  </v>
      </c>
      <c r="D231" s="277"/>
      <c r="E231" s="277"/>
    </row>
    <row r="232" spans="1:5" x14ac:dyDescent="0.25">
      <c r="A232" s="282" t="s">
        <v>1345</v>
      </c>
      <c r="B232" s="277" t="s">
        <v>755</v>
      </c>
      <c r="C232" s="277" t="str">
        <f>'Application SADD Reqs'!C124</f>
        <v xml:space="preserve">Capability to associate parties / person of interest to a specific role in a specific case/matter  </v>
      </c>
      <c r="D232" s="277"/>
      <c r="E232" s="277"/>
    </row>
    <row r="233" spans="1:5" x14ac:dyDescent="0.25">
      <c r="A233" s="282" t="s">
        <v>1346</v>
      </c>
      <c r="B233" s="277" t="s">
        <v>755</v>
      </c>
      <c r="C233" s="277" t="str">
        <f>'Application SADD Reqs'!C125</f>
        <v>Capability to issue a warning/message if a duplicate record is attempted</v>
      </c>
      <c r="D233" s="277"/>
      <c r="E233" s="277"/>
    </row>
    <row r="234" spans="1:5" s="286" customFormat="1" ht="135" x14ac:dyDescent="0.25">
      <c r="A234" s="279" t="s">
        <v>1347</v>
      </c>
      <c r="B234" s="284"/>
      <c r="C234" s="284" t="str">
        <f>'Application SADD Reqs'!C127</f>
        <v>Identify, Record and Manage Inmate and Detainee Status, Events and Information. During various steps of Detention / Rehabilitation of an Inmate / Detainee, information about the Inmate / Detainee will be recorded or updated. Most of this information will already be available in IECMS when an Inmate / Detainee is detained. The information, reports and data elements are described in the Data Architecture Views and Artifacts. These include for example: personal Information, child's information, appearance before court information, court decision and Sentence. dossier comment information, discipline information, reasons for release information, reason for returning information, photograph, crime / crime category information, date of arrest information, registration number, personal Identification and Biometric Information. sentence starting date. conditional release information (discipline, crime, health condition, etc.</v>
      </c>
      <c r="D234" s="283"/>
      <c r="E234" s="285"/>
    </row>
    <row r="235" spans="1:5" s="260" customFormat="1" ht="30" x14ac:dyDescent="0.25">
      <c r="A235" s="268" t="s">
        <v>1349</v>
      </c>
      <c r="B235" s="283"/>
      <c r="C235" s="283" t="str">
        <f>'Application SADD Reqs'!C129</f>
        <v>Record Arrest and Provisional Detention Information. The following specific application features are required for the Detention and Rehabilitation Module:</v>
      </c>
      <c r="D235" s="283"/>
      <c r="E235" s="283"/>
    </row>
    <row r="236" spans="1:5" ht="45" x14ac:dyDescent="0.25">
      <c r="A236" s="282" t="s">
        <v>1350</v>
      </c>
      <c r="B236" s="277" t="s">
        <v>755</v>
      </c>
      <c r="C236" s="277" t="str">
        <f>'Application SADD Reqs'!C130</f>
        <v xml:space="preserve">Capability to record and modify an Inmate or Detainee's Crime information: Police Statement; Arrest Warrant; Provisional Detention information; Provisional Detention Appeal Decision information; or Provisional Detention Extension information </v>
      </c>
      <c r="D236" s="277"/>
      <c r="E236" s="277"/>
    </row>
    <row r="237" spans="1:5" s="260" customFormat="1" x14ac:dyDescent="0.25">
      <c r="A237" s="268" t="s">
        <v>1125</v>
      </c>
      <c r="B237" s="283"/>
      <c r="C237" s="283" t="str">
        <f>'Application SADD Reqs'!C131</f>
        <v>Query Case and Person of Interest Information</v>
      </c>
      <c r="D237" s="283"/>
      <c r="E237" s="283"/>
    </row>
    <row r="238" spans="1:5" s="260" customFormat="1" x14ac:dyDescent="0.25">
      <c r="A238" s="268" t="s">
        <v>1352</v>
      </c>
      <c r="B238" s="283"/>
      <c r="C238" s="283" t="str">
        <f>'Application SADD Reqs'!C132</f>
        <v>General: This application function provides the following functionality:</v>
      </c>
      <c r="D238" s="283"/>
      <c r="E238" s="283"/>
    </row>
    <row r="239" spans="1:5" x14ac:dyDescent="0.25">
      <c r="A239" s="282" t="s">
        <v>1380</v>
      </c>
      <c r="B239" s="277" t="s">
        <v>755</v>
      </c>
      <c r="C239" s="277" t="str">
        <f>'Application SADD Reqs'!C134</f>
        <v xml:space="preserve">Capability to query and display case information associated with a case </v>
      </c>
      <c r="D239" s="277"/>
      <c r="E239" s="277"/>
    </row>
    <row r="240" spans="1:5" x14ac:dyDescent="0.25">
      <c r="A240" s="282" t="s">
        <v>1381</v>
      </c>
      <c r="B240" s="277" t="s">
        <v>755</v>
      </c>
      <c r="C240" s="277" t="str">
        <f>'Application SADD Reqs'!C135</f>
        <v xml:space="preserve">Capability to query and retrieve case information using wildcard search criteria </v>
      </c>
      <c r="D240" s="277"/>
      <c r="E240" s="277"/>
    </row>
    <row r="241" spans="1:5" x14ac:dyDescent="0.25">
      <c r="A241" s="282" t="s">
        <v>1382</v>
      </c>
      <c r="B241" s="277" t="s">
        <v>755</v>
      </c>
      <c r="C241" s="277" t="str">
        <f>'Application SADD Reqs'!C136</f>
        <v>Capability to filter certain events, documents, orders etc. to a specific case</v>
      </c>
      <c r="D241" s="277"/>
      <c r="E241" s="277"/>
    </row>
    <row r="242" spans="1:5" x14ac:dyDescent="0.25">
      <c r="A242" s="282" t="s">
        <v>1383</v>
      </c>
      <c r="B242" s="277" t="s">
        <v>755</v>
      </c>
      <c r="C242" s="277" t="str">
        <f>'Application SADD Reqs'!C137</f>
        <v xml:space="preserve">Capability to display total number of matches found which match the search selection criteria </v>
      </c>
      <c r="D242" s="277"/>
      <c r="E242" s="277"/>
    </row>
    <row r="243" spans="1:5" ht="30" x14ac:dyDescent="0.25">
      <c r="A243" s="282" t="s">
        <v>1384</v>
      </c>
      <c r="B243" s="277" t="s">
        <v>755</v>
      </c>
      <c r="C243" s="277" t="str">
        <f>'Application SADD Reqs'!C138</f>
        <v>Capability to query and display other information from the IECMS system based on proper authorisation (e.g. role based privileges or supervisor approval), e.g. Criminal Records information</v>
      </c>
      <c r="D243" s="277"/>
      <c r="E243" s="277"/>
    </row>
    <row r="244" spans="1:5" x14ac:dyDescent="0.25">
      <c r="A244" s="282" t="s">
        <v>1385</v>
      </c>
      <c r="B244" s="277" t="s">
        <v>755</v>
      </c>
      <c r="C244" s="277" t="str">
        <f>'Application SADD Reqs'!C139</f>
        <v xml:space="preserve">Capability to search against a variety of parameters, and view the details of a case </v>
      </c>
      <c r="D244" s="277"/>
      <c r="E244" s="277"/>
    </row>
    <row r="245" spans="1:5" x14ac:dyDescent="0.25">
      <c r="A245" s="282" t="s">
        <v>1386</v>
      </c>
      <c r="B245" s="277" t="s">
        <v>755</v>
      </c>
      <c r="C245" s="277" t="str">
        <f>'Application SADD Reqs'!C140</f>
        <v xml:space="preserve">Capability for internal parties to (and securely) search for cases, documents and/or files </v>
      </c>
      <c r="D245" s="277"/>
      <c r="E245" s="277"/>
    </row>
    <row r="246" spans="1:5" x14ac:dyDescent="0.25">
      <c r="A246" s="282" t="s">
        <v>1387</v>
      </c>
      <c r="B246" s="277" t="s">
        <v>755</v>
      </c>
      <c r="C246" s="277" t="str">
        <f>'Application SADD Reqs'!C141</f>
        <v xml:space="preserve">Capability to view summarised case status </v>
      </c>
      <c r="D246" s="277"/>
      <c r="E246" s="277"/>
    </row>
    <row r="247" spans="1:5" x14ac:dyDescent="0.25">
      <c r="A247" s="282" t="s">
        <v>1388</v>
      </c>
      <c r="B247" s="277" t="s">
        <v>755</v>
      </c>
      <c r="C247" s="277" t="str">
        <f>'Application SADD Reqs'!C142</f>
        <v>Capability to apply sort and filter (search) functions to assist with case management</v>
      </c>
      <c r="D247" s="277"/>
      <c r="E247" s="277"/>
    </row>
    <row r="248" spans="1:5" x14ac:dyDescent="0.25">
      <c r="A248" s="282" t="s">
        <v>1389</v>
      </c>
      <c r="B248" s="277" t="s">
        <v>755</v>
      </c>
      <c r="C248" s="277" t="str">
        <f>'Application SADD Reqs'!C143</f>
        <v>Capability to search and identify inactive cases and groups of cases (e.g. no activity for 6 months)</v>
      </c>
      <c r="D248" s="277"/>
      <c r="E248" s="277"/>
    </row>
    <row r="249" spans="1:5" ht="30" x14ac:dyDescent="0.25">
      <c r="A249" s="282" t="s">
        <v>1390</v>
      </c>
      <c r="B249" s="277" t="s">
        <v>755</v>
      </c>
      <c r="C249" s="277" t="str">
        <f>'Application SADD Reqs'!C144</f>
        <v xml:space="preserve">Capability to track conformance to time standards (norms) and compliance (rules) - refer to Compliance Monitoring and Auditing as part of BPM / Workflow </v>
      </c>
      <c r="D249" s="277"/>
      <c r="E249" s="277"/>
    </row>
    <row r="250" spans="1:5" s="260" customFormat="1" x14ac:dyDescent="0.25">
      <c r="A250" s="268" t="s">
        <v>1126</v>
      </c>
      <c r="B250" s="283"/>
      <c r="C250" s="283" t="str">
        <f>'Application SADD Reqs'!C146</f>
        <v>Case Reporting</v>
      </c>
      <c r="D250" s="283"/>
      <c r="E250" s="283"/>
    </row>
    <row r="251" spans="1:5" s="260" customFormat="1" x14ac:dyDescent="0.25">
      <c r="A251" s="268" t="s">
        <v>1392</v>
      </c>
      <c r="B251" s="283"/>
      <c r="C251" s="283" t="str">
        <f>'Application SADD Reqs'!C147</f>
        <v>General: This application function provides the following functionality:</v>
      </c>
      <c r="D251" s="283"/>
      <c r="E251" s="283"/>
    </row>
    <row r="252" spans="1:5" x14ac:dyDescent="0.25">
      <c r="A252" s="282" t="s">
        <v>1393</v>
      </c>
      <c r="B252" s="277" t="s">
        <v>755</v>
      </c>
      <c r="C252" s="277" t="str">
        <f>'Application SADD Reqs'!C148</f>
        <v xml:space="preserve">Capability to generate reports for Internal and External Stakeholders </v>
      </c>
      <c r="D252" s="277"/>
      <c r="E252" s="277"/>
    </row>
    <row r="253" spans="1:5" ht="30" x14ac:dyDescent="0.25">
      <c r="A253" s="282" t="s">
        <v>1396</v>
      </c>
      <c r="B253" s="277" t="s">
        <v>755</v>
      </c>
      <c r="C253" s="277" t="str">
        <f>'Application SADD Reqs'!C149</f>
        <v xml:space="preserve">Capability to view standard pre-defined reports and to generate user-defined reports based on proper authorisation (e.g. role based privileges or supervisor approval) </v>
      </c>
      <c r="D253" s="277"/>
      <c r="E253" s="277"/>
    </row>
    <row r="254" spans="1:5" x14ac:dyDescent="0.25">
      <c r="A254" s="282" t="s">
        <v>1397</v>
      </c>
      <c r="B254" s="277" t="s">
        <v>755</v>
      </c>
      <c r="C254" s="277" t="str">
        <f>'Application SADD Reqs'!C150</f>
        <v xml:space="preserve">Capability to export reports in different formats, e.g. Excel, Word and PDF for additional analysis </v>
      </c>
      <c r="D254" s="277"/>
      <c r="E254" s="277"/>
    </row>
    <row r="255" spans="1:5" x14ac:dyDescent="0.25">
      <c r="A255" s="282" t="s">
        <v>1398</v>
      </c>
      <c r="B255" s="277" t="s">
        <v>755</v>
      </c>
      <c r="C255" s="277" t="str">
        <f>'Application SADD Reqs'!C151</f>
        <v xml:space="preserve">Capability to support dashboard views for JRLOS personnel </v>
      </c>
      <c r="D255" s="277"/>
      <c r="E255" s="277"/>
    </row>
    <row r="256" spans="1:5" ht="30" x14ac:dyDescent="0.25">
      <c r="A256" s="282" t="s">
        <v>1399</v>
      </c>
      <c r="B256" s="277" t="s">
        <v>755</v>
      </c>
      <c r="C256" s="277" t="str">
        <f>'Application SADD Reqs'!C152</f>
        <v xml:space="preserve">Capability to select standard or predefined reports from a list of values e.g. the ability to produce reports that can be based on Case Types, and where certain events have or have not occurred </v>
      </c>
      <c r="D256" s="277"/>
      <c r="E256" s="277"/>
    </row>
    <row r="257" spans="1:5" x14ac:dyDescent="0.25">
      <c r="A257" s="282" t="s">
        <v>1400</v>
      </c>
      <c r="B257" s="277" t="s">
        <v>755</v>
      </c>
      <c r="C257" s="277" t="str">
        <f>'Application SADD Reqs'!C153</f>
        <v xml:space="preserve">Capability to produce reports based on a number of user-specified parameters such as dates or activities </v>
      </c>
      <c r="D257" s="277"/>
      <c r="E257" s="277"/>
    </row>
    <row r="258" spans="1:5" x14ac:dyDescent="0.25">
      <c r="A258" s="282" t="s">
        <v>1401</v>
      </c>
      <c r="B258" s="277" t="s">
        <v>755</v>
      </c>
      <c r="C258" s="277" t="str">
        <f>'Application SADD Reqs'!C154</f>
        <v xml:space="preserve">Capability to produce reports in a specific format, i.e. for display via the Internet or for publication </v>
      </c>
      <c r="D258" s="277"/>
      <c r="E258" s="277"/>
    </row>
    <row r="259" spans="1:5" x14ac:dyDescent="0.25">
      <c r="A259" s="282" t="s">
        <v>1402</v>
      </c>
      <c r="B259" s="277" t="s">
        <v>755</v>
      </c>
      <c r="C259" s="277" t="str">
        <f>'Application SADD Reqs'!C155</f>
        <v xml:space="preserve">Capability for reports to be previewed, printed and saved </v>
      </c>
      <c r="D259" s="277"/>
      <c r="E259" s="277"/>
    </row>
    <row r="260" spans="1:5" x14ac:dyDescent="0.25">
      <c r="A260" s="282" t="s">
        <v>1403</v>
      </c>
      <c r="B260" s="277" t="s">
        <v>755</v>
      </c>
      <c r="C260" s="277" t="str">
        <f>'Application SADD Reqs'!C156</f>
        <v>Capability to build, test, run and save ad hoc reports</v>
      </c>
      <c r="D260" s="277"/>
      <c r="E260" s="277"/>
    </row>
    <row r="261" spans="1:5" x14ac:dyDescent="0.25">
      <c r="A261" s="282" t="s">
        <v>1404</v>
      </c>
      <c r="B261" s="277" t="s">
        <v>755</v>
      </c>
      <c r="C261" s="277" t="str">
        <f>'Application SADD Reqs'!C157</f>
        <v xml:space="preserve">Capability to support the electronic dissemination of reports, e.g. PDF, email </v>
      </c>
      <c r="D261" s="277"/>
      <c r="E261" s="277"/>
    </row>
    <row r="262" spans="1:5" x14ac:dyDescent="0.25">
      <c r="A262" s="282" t="s">
        <v>1405</v>
      </c>
      <c r="B262" s="277" t="s">
        <v>755</v>
      </c>
      <c r="C262" s="277" t="str">
        <f>'Application SADD Reqs'!C158</f>
        <v xml:space="preserve">Capability to run each report at predefined frequency, e.g. to run monthly, overnight or on request </v>
      </c>
      <c r="D262" s="277"/>
      <c r="E262" s="277"/>
    </row>
    <row r="263" spans="1:5" x14ac:dyDescent="0.25">
      <c r="A263" s="282" t="s">
        <v>1406</v>
      </c>
      <c r="B263" s="277" t="s">
        <v>755</v>
      </c>
      <c r="C263" s="277" t="str">
        <f>'Application SADD Reqs'!C159</f>
        <v xml:space="preserve">Capability to restrict access to reports according to pre-defined access levels and at certain times </v>
      </c>
      <c r="D263" s="277"/>
      <c r="E263" s="277"/>
    </row>
    <row r="264" spans="1:5" x14ac:dyDescent="0.25">
      <c r="A264" s="282" t="s">
        <v>1407</v>
      </c>
      <c r="B264" s="277" t="s">
        <v>755</v>
      </c>
      <c r="C264" s="277" t="str">
        <f>'Application SADD Reqs'!C160</f>
        <v xml:space="preserve">Capability to consolidate reports by case type </v>
      </c>
      <c r="D264" s="277"/>
      <c r="E264" s="277"/>
    </row>
    <row r="265" spans="1:5" x14ac:dyDescent="0.25">
      <c r="A265" s="282" t="s">
        <v>1408</v>
      </c>
      <c r="B265" s="277" t="s">
        <v>755</v>
      </c>
      <c r="C265" s="277" t="str">
        <f>'Application SADD Reqs'!C161</f>
        <v xml:space="preserve">Capability to run standard housekeeping reports e.g. daily operational reports </v>
      </c>
      <c r="D265" s="277"/>
      <c r="E265" s="277"/>
    </row>
    <row r="266" spans="1:5" ht="30" x14ac:dyDescent="0.25">
      <c r="A266" s="282" t="s">
        <v>1409</v>
      </c>
      <c r="B266" s="277" t="s">
        <v>755</v>
      </c>
      <c r="C266" s="277" t="str">
        <f>'Application SADD Reqs'!C162</f>
        <v xml:space="preserve">Capability to produce end of period statistics and ad-hoc management reports. Access to Management Reports will be restricted to certain staff </v>
      </c>
      <c r="D266" s="277"/>
      <c r="E266" s="277"/>
    </row>
    <row r="267" spans="1:5" ht="30" x14ac:dyDescent="0.25">
      <c r="A267" s="282" t="s">
        <v>1410</v>
      </c>
      <c r="B267" s="277" t="s">
        <v>755</v>
      </c>
      <c r="C267" s="277" t="str">
        <f>'Application SADD Reqs'!C163</f>
        <v>Capability to perform trend analysis, comparison of data and comparison with different time periods e.g. percentage change from last year or last quarter, statistical information and graphics</v>
      </c>
      <c r="D267" s="277"/>
      <c r="E267" s="277"/>
    </row>
    <row r="268" spans="1:5" ht="30" x14ac:dyDescent="0.25">
      <c r="A268" s="282" t="s">
        <v>1411</v>
      </c>
      <c r="B268" s="277" t="s">
        <v>755</v>
      </c>
      <c r="C268" s="277" t="str">
        <f>'Application SADD Reqs'!C163</f>
        <v>Capability to perform trend analysis, comparison of data and comparison with different time periods e.g. percentage change from last year or last quarter, statistical information and graphics</v>
      </c>
      <c r="D268" s="277"/>
      <c r="E268" s="277"/>
    </row>
    <row r="269" spans="1:5" x14ac:dyDescent="0.25">
      <c r="A269" s="282" t="s">
        <v>1412</v>
      </c>
      <c r="B269" s="277" t="s">
        <v>755</v>
      </c>
      <c r="C269" s="277" t="str">
        <f>'Application SADD Reqs'!C165</f>
        <v>Capability to generate Complaints Reports</v>
      </c>
      <c r="D269" s="277"/>
      <c r="E269" s="277"/>
    </row>
    <row r="270" spans="1:5" s="260" customFormat="1" x14ac:dyDescent="0.25">
      <c r="A270" s="268" t="s">
        <v>1413</v>
      </c>
      <c r="B270" s="283"/>
      <c r="C270" s="283" t="str">
        <f>'Application SADD Reqs'!C167</f>
        <v>Police Case Reporting. The following specific application features are required for the Crime Investigation Module:</v>
      </c>
      <c r="D270" s="283"/>
      <c r="E270" s="283"/>
    </row>
    <row r="271" spans="1:5" ht="30" x14ac:dyDescent="0.25">
      <c r="A271" s="282" t="s">
        <v>1415</v>
      </c>
      <c r="B271" s="277" t="s">
        <v>755</v>
      </c>
      <c r="C271" s="277" t="str">
        <f>'Application SADD Reqs'!C168</f>
        <v xml:space="preserve">Capability to generate reports for fines and payments received, e.g.: fines payment reports for paid / enforced, fines issued by case types, warrants issued for fines, etc. </v>
      </c>
      <c r="D271" s="277"/>
      <c r="E271" s="277"/>
    </row>
    <row r="272" spans="1:5" s="260" customFormat="1" ht="30" x14ac:dyDescent="0.25">
      <c r="A272" s="268" t="s">
        <v>1419</v>
      </c>
      <c r="B272" s="283"/>
      <c r="C272" s="283" t="str">
        <f>'Application SADD Reqs'!C169</f>
        <v>Prosecution Case Reporting. The following specific application features are required for the Criminal Prosecution Module:</v>
      </c>
      <c r="D272" s="283"/>
      <c r="E272" s="283"/>
    </row>
    <row r="273" spans="1:5" x14ac:dyDescent="0.25">
      <c r="A273" s="282" t="s">
        <v>1422</v>
      </c>
      <c r="B273" s="277" t="s">
        <v>755</v>
      </c>
      <c r="C273" s="277" t="str">
        <f>'Application SADD Reqs'!C171</f>
        <v>Capability to produce reports relating to prosecution cases</v>
      </c>
      <c r="D273" s="277"/>
      <c r="E273" s="277"/>
    </row>
    <row r="274" spans="1:5" s="260" customFormat="1" x14ac:dyDescent="0.25">
      <c r="A274" s="268" t="s">
        <v>1421</v>
      </c>
      <c r="B274" s="283"/>
      <c r="C274" s="283" t="str">
        <f>'Application SADD Reqs'!C172</f>
        <v>Court Case Reporting. The following specific application features are required for the Court Adjudication Module:</v>
      </c>
      <c r="D274" s="283"/>
      <c r="E274" s="283"/>
    </row>
    <row r="275" spans="1:5" ht="30" x14ac:dyDescent="0.25">
      <c r="A275" s="282" t="s">
        <v>1423</v>
      </c>
      <c r="B275" s="277" t="s">
        <v>755</v>
      </c>
      <c r="C275" s="277" t="str">
        <f>'Application SADD Reqs'!C174</f>
        <v xml:space="preserve">Capability to establish court lists and the associated rules for such lists e.g. 10 matters per days, and assigning cases and judge(s) to Court lists </v>
      </c>
      <c r="D275" s="277"/>
      <c r="E275" s="277"/>
    </row>
    <row r="276" spans="1:5" x14ac:dyDescent="0.25">
      <c r="A276" s="282" t="s">
        <v>1424</v>
      </c>
      <c r="B276" s="277" t="s">
        <v>755</v>
      </c>
      <c r="C276" s="277" t="str">
        <f>'Application SADD Reqs'!C175</f>
        <v xml:space="preserve">Capability to generate reports on list/diary information </v>
      </c>
      <c r="D276" s="277"/>
      <c r="E276" s="277"/>
    </row>
    <row r="277" spans="1:5" s="260" customFormat="1" ht="30" x14ac:dyDescent="0.25">
      <c r="A277" s="268" t="s">
        <v>1456</v>
      </c>
      <c r="B277" s="283"/>
      <c r="C277" s="283" t="str">
        <f>'Application SADD Reqs'!C176</f>
        <v>Provide Public Access to IECMS Information and Case Reports. This application function provides the following functionality:</v>
      </c>
      <c r="D277" s="283"/>
      <c r="E277" s="283"/>
    </row>
    <row r="278" spans="1:5" x14ac:dyDescent="0.25">
      <c r="A278" s="282" t="s">
        <v>1457</v>
      </c>
      <c r="B278" s="277" t="s">
        <v>755</v>
      </c>
      <c r="C278" s="277" t="str">
        <f>'Application SADD Reqs'!C178</f>
        <v xml:space="preserve">Capability to provide external access to lawyers and the public using the Internet </v>
      </c>
      <c r="D278" s="277"/>
      <c r="E278" s="277"/>
    </row>
    <row r="279" spans="1:5" x14ac:dyDescent="0.25">
      <c r="A279" s="282" t="s">
        <v>1458</v>
      </c>
      <c r="B279" s="277" t="s">
        <v>755</v>
      </c>
      <c r="C279" s="277" t="str">
        <f>'Application SADD Reqs'!C179</f>
        <v>Capability for external parties to (and securely) search selected information</v>
      </c>
      <c r="D279" s="277"/>
      <c r="E279" s="277"/>
    </row>
    <row r="280" spans="1:5" x14ac:dyDescent="0.25">
      <c r="A280" s="282" t="s">
        <v>1459</v>
      </c>
      <c r="B280" s="277" t="s">
        <v>755</v>
      </c>
      <c r="C280" s="277" t="str">
        <f>'Application SADD Reqs'!C180</f>
        <v>Capability to provide access for the public and lawyers to access case and other IECMS information</v>
      </c>
      <c r="D280" s="277"/>
      <c r="E280" s="277"/>
    </row>
    <row r="281" spans="1:5" x14ac:dyDescent="0.25">
      <c r="A281" s="282" t="s">
        <v>1460</v>
      </c>
      <c r="B281" s="277" t="s">
        <v>755</v>
      </c>
      <c r="C281" s="277" t="str">
        <f>'Application SADD Reqs'!C181</f>
        <v xml:space="preserve">Capability to control what specific case and other IECMS information is to be made available through the Internet   </v>
      </c>
      <c r="D281" s="277"/>
      <c r="E281" s="277"/>
    </row>
    <row r="282" spans="1:5" ht="30" x14ac:dyDescent="0.25">
      <c r="A282" s="282" t="s">
        <v>1461</v>
      </c>
      <c r="B282" s="277" t="s">
        <v>755</v>
      </c>
      <c r="C282" s="277" t="str">
        <f>'Application SADD Reqs'!C182</f>
        <v xml:space="preserve">Capability to search by IECMS information, e.g. case number, person name and/or business name, criminal record certificate, etc. </v>
      </c>
      <c r="D282" s="277"/>
      <c r="E282" s="277"/>
    </row>
    <row r="283" spans="1:5" x14ac:dyDescent="0.25">
      <c r="A283" s="282" t="s">
        <v>1462</v>
      </c>
      <c r="B283" s="277" t="s">
        <v>755</v>
      </c>
      <c r="C283" s="277" t="str">
        <f>'Application SADD Reqs'!C183</f>
        <v>Capability to prompt for Username (ID) and password before access via the Internet is allowed</v>
      </c>
      <c r="D283" s="277"/>
      <c r="E283" s="277"/>
    </row>
    <row r="284" spans="1:5" ht="30" x14ac:dyDescent="0.25">
      <c r="A284" s="282" t="s">
        <v>1463</v>
      </c>
      <c r="B284" s="277" t="s">
        <v>755</v>
      </c>
      <c r="C284" s="277" t="str">
        <f>'Application SADD Reqs'!C184</f>
        <v>Capability to have access rights (based on username, ID number, password and relation to case) to information on the Internet</v>
      </c>
      <c r="D284" s="277"/>
      <c r="E284" s="277"/>
    </row>
    <row r="285" spans="1:5" s="260" customFormat="1" ht="30" x14ac:dyDescent="0.25">
      <c r="A285" s="268" t="s">
        <v>1464</v>
      </c>
      <c r="B285" s="283"/>
      <c r="C285" s="283" t="str">
        <f>'Application SADD Reqs'!C185</f>
        <v>Report on Inmate / Detainee Information. The following specific application features are required for the Detention and rehabilitation Module:</v>
      </c>
      <c r="D285" s="283"/>
      <c r="E285" s="283"/>
    </row>
    <row r="286" spans="1:5" x14ac:dyDescent="0.25">
      <c r="A286" s="282" t="s">
        <v>1465</v>
      </c>
      <c r="B286" s="277" t="s">
        <v>755</v>
      </c>
      <c r="C286" s="277" t="str">
        <f>'Application SADD Reqs'!C187</f>
        <v xml:space="preserve">Capability to report list of Inmates Sentenced to Life Imprisonment </v>
      </c>
      <c r="D286" s="277"/>
      <c r="E286" s="277"/>
    </row>
    <row r="287" spans="1:5" x14ac:dyDescent="0.25">
      <c r="A287" s="282" t="s">
        <v>1466</v>
      </c>
      <c r="B287" s="277" t="s">
        <v>755</v>
      </c>
      <c r="C287" s="277" t="str">
        <f>'Application SADD Reqs'!C188</f>
        <v xml:space="preserve">Capability to report list of Female Inmates </v>
      </c>
      <c r="D287" s="277"/>
      <c r="E287" s="277"/>
    </row>
    <row r="288" spans="1:5" x14ac:dyDescent="0.25">
      <c r="A288" s="282" t="s">
        <v>1467</v>
      </c>
      <c r="B288" s="277" t="s">
        <v>755</v>
      </c>
      <c r="C288" s="277" t="str">
        <f>'Application SADD Reqs'!C189</f>
        <v xml:space="preserve">Capability to report list of Male Inmates </v>
      </c>
      <c r="D288" s="277"/>
      <c r="E288" s="277"/>
    </row>
    <row r="289" spans="1:5" x14ac:dyDescent="0.25">
      <c r="A289" s="282" t="s">
        <v>1468</v>
      </c>
      <c r="B289" s="277" t="s">
        <v>755</v>
      </c>
      <c r="C289" s="277" t="str">
        <f>'Application SADD Reqs'!C190</f>
        <v xml:space="preserve">Capability to report list of Inmates that Appeared Before Court </v>
      </c>
      <c r="D289" s="277"/>
      <c r="E289" s="277"/>
    </row>
    <row r="290" spans="1:5" x14ac:dyDescent="0.25">
      <c r="A290" s="282" t="s">
        <v>1469</v>
      </c>
      <c r="B290" s="277" t="s">
        <v>755</v>
      </c>
      <c r="C290" s="277" t="str">
        <f>'Application SADD Reqs'!C191</f>
        <v xml:space="preserve">Capability to report list of Inmates that Had Not Appeared Before Court </v>
      </c>
      <c r="D290" s="277"/>
      <c r="E290" s="277"/>
    </row>
    <row r="291" spans="1:5" x14ac:dyDescent="0.25">
      <c r="A291" s="282" t="s">
        <v>1466</v>
      </c>
      <c r="B291" s="277" t="s">
        <v>755</v>
      </c>
      <c r="C291" s="277" t="str">
        <f>'Application SADD Reqs'!C192</f>
        <v xml:space="preserve">Capability to report list of Foreigners In Prison </v>
      </c>
      <c r="D291" s="277"/>
      <c r="E291" s="277"/>
    </row>
    <row r="292" spans="1:5" x14ac:dyDescent="0.25">
      <c r="A292" s="282" t="s">
        <v>1467</v>
      </c>
      <c r="B292" s="277" t="s">
        <v>755</v>
      </c>
      <c r="C292" s="277" t="str">
        <f>'Application SADD Reqs'!C193</f>
        <v xml:space="preserve">Capability to report according to Crimes </v>
      </c>
      <c r="D292" s="277"/>
      <c r="E292" s="277"/>
    </row>
    <row r="293" spans="1:5" x14ac:dyDescent="0.25">
      <c r="A293" s="282" t="s">
        <v>1468</v>
      </c>
      <c r="B293" s="277" t="s">
        <v>755</v>
      </c>
      <c r="C293" s="277" t="str">
        <f>'Application SADD Reqs'!C194</f>
        <v xml:space="preserve">Capability to report list of Inmates from the Genocide </v>
      </c>
      <c r="D293" s="277"/>
      <c r="E293" s="277"/>
    </row>
    <row r="294" spans="1:5" x14ac:dyDescent="0.25">
      <c r="A294" s="282" t="s">
        <v>1469</v>
      </c>
      <c r="B294" s="277" t="s">
        <v>755</v>
      </c>
      <c r="C294" s="277" t="str">
        <f>'Application SADD Reqs'!C195</f>
        <v xml:space="preserve">Capability to report list of Common Criminals </v>
      </c>
      <c r="D294" s="277"/>
      <c r="E294" s="277"/>
    </row>
    <row r="295" spans="1:5" x14ac:dyDescent="0.25">
      <c r="A295" s="282" t="s">
        <v>1470</v>
      </c>
      <c r="B295" s="277" t="s">
        <v>755</v>
      </c>
      <c r="C295" s="277" t="str">
        <f>'Application SADD Reqs'!C196</f>
        <v xml:space="preserve">Capability to report list of Inmates According to Date of Birth </v>
      </c>
      <c r="D295" s="277"/>
      <c r="E295" s="277"/>
    </row>
    <row r="296" spans="1:5" x14ac:dyDescent="0.25">
      <c r="A296" s="282" t="s">
        <v>1471</v>
      </c>
      <c r="B296" s="277" t="s">
        <v>755</v>
      </c>
      <c r="C296" s="277" t="str">
        <f>'Application SADD Reqs'!C197</f>
        <v xml:space="preserve">Capability to report list of Women Imprisoned with their Children </v>
      </c>
      <c r="D296" s="277"/>
      <c r="E296" s="277"/>
    </row>
    <row r="297" spans="1:5" x14ac:dyDescent="0.25">
      <c r="A297" s="282" t="s">
        <v>1472</v>
      </c>
      <c r="B297" s="277" t="s">
        <v>755</v>
      </c>
      <c r="C297" s="277" t="str">
        <f>'Application SADD Reqs'!C198</f>
        <v xml:space="preserve">Capability to report list of Inmates Released </v>
      </c>
      <c r="D297" s="277"/>
      <c r="E297" s="277"/>
    </row>
    <row r="298" spans="1:5" x14ac:dyDescent="0.25">
      <c r="A298" s="282" t="s">
        <v>1473</v>
      </c>
      <c r="B298" s="277" t="s">
        <v>755</v>
      </c>
      <c r="C298" s="277" t="str">
        <f>'Application SADD Reqs'!C199</f>
        <v xml:space="preserve">Capability to report list of Children Imprisoned with their Mothers </v>
      </c>
      <c r="D298" s="277"/>
      <c r="E298" s="277"/>
    </row>
    <row r="299" spans="1:5" x14ac:dyDescent="0.25">
      <c r="A299" s="282" t="s">
        <v>1474</v>
      </c>
      <c r="B299" s="277" t="s">
        <v>755</v>
      </c>
      <c r="C299" s="277" t="str">
        <f>'Application SADD Reqs'!C200</f>
        <v xml:space="preserve">Capability to report according to Sentence / Punishment </v>
      </c>
      <c r="D299" s="277"/>
      <c r="E299" s="277"/>
    </row>
    <row r="300" spans="1:5" x14ac:dyDescent="0.25">
      <c r="A300" s="282" t="s">
        <v>1475</v>
      </c>
      <c r="B300" s="277" t="s">
        <v>755</v>
      </c>
      <c r="C300" s="277" t="str">
        <f>'Application SADD Reqs'!C201</f>
        <v xml:space="preserve">Capability to report according to Date of Release </v>
      </c>
      <c r="D300" s="277"/>
      <c r="E300" s="277"/>
    </row>
    <row r="301" spans="1:5" x14ac:dyDescent="0.25">
      <c r="A301" s="282" t="s">
        <v>1476</v>
      </c>
      <c r="B301" s="277" t="s">
        <v>755</v>
      </c>
      <c r="C301" s="277" t="str">
        <f>'Application SADD Reqs'!C202</f>
        <v xml:space="preserve">Capability to report list of Children under 12 Released from Prison </v>
      </c>
      <c r="D301" s="277"/>
      <c r="E301" s="277"/>
    </row>
    <row r="302" spans="1:5" x14ac:dyDescent="0.25">
      <c r="A302" s="282" t="s">
        <v>1477</v>
      </c>
      <c r="B302" s="277" t="s">
        <v>755</v>
      </c>
      <c r="C302" s="277" t="str">
        <f>'Application SADD Reqs'!C203</f>
        <v xml:space="preserve">Capability to report list of Inmates with Court Appointments </v>
      </c>
      <c r="D302" s="277"/>
      <c r="E302" s="277"/>
    </row>
    <row r="303" spans="1:5" x14ac:dyDescent="0.25">
      <c r="A303" s="282" t="s">
        <v>1478</v>
      </c>
      <c r="B303" s="277" t="s">
        <v>755</v>
      </c>
      <c r="C303" s="277" t="str">
        <f>'Application SADD Reqs'!C204</f>
        <v xml:space="preserve">Capability to report list of New Detainees </v>
      </c>
      <c r="D303" s="277"/>
      <c r="E303" s="277"/>
    </row>
    <row r="304" spans="1:5" x14ac:dyDescent="0.25">
      <c r="A304" s="282" t="s">
        <v>1479</v>
      </c>
      <c r="B304" s="277" t="s">
        <v>755</v>
      </c>
      <c r="C304" s="277" t="str">
        <f>'Application SADD Reqs'!C205</f>
        <v xml:space="preserve">Capability to report list of Inmates Serving Multiple Crimes </v>
      </c>
      <c r="D304" s="277"/>
      <c r="E304" s="277"/>
    </row>
    <row r="305" spans="1:5" x14ac:dyDescent="0.25">
      <c r="A305" s="282" t="s">
        <v>1480</v>
      </c>
      <c r="B305" s="277" t="s">
        <v>755</v>
      </c>
      <c r="C305" s="277" t="str">
        <f>'Application SADD Reqs'!C206</f>
        <v xml:space="preserve">Capability to report list of All Inmates </v>
      </c>
      <c r="D305" s="277"/>
      <c r="E305" s="277"/>
    </row>
    <row r="306" spans="1:5" x14ac:dyDescent="0.25">
      <c r="A306" s="282" t="s">
        <v>1481</v>
      </c>
      <c r="B306" s="277" t="s">
        <v>755</v>
      </c>
      <c r="C306" s="277" t="str">
        <f>'Application SADD Reqs'!C207</f>
        <v xml:space="preserve">Capability to report a list of Inmates Who Have Committed Indiscipline </v>
      </c>
      <c r="D306" s="277"/>
      <c r="E306" s="277"/>
    </row>
    <row r="307" spans="1:5" x14ac:dyDescent="0.25">
      <c r="A307" s="282" t="s">
        <v>1482</v>
      </c>
      <c r="B307" s="277" t="s">
        <v>755</v>
      </c>
      <c r="C307" s="277" t="str">
        <f>'Application SADD Reqs'!C208</f>
        <v xml:space="preserve">Capability to report list of Inmates without a Case File (Dossier) </v>
      </c>
      <c r="D307" s="277"/>
      <c r="E307" s="277"/>
    </row>
    <row r="308" spans="1:5" x14ac:dyDescent="0.25">
      <c r="A308" s="282" t="s">
        <v>1483</v>
      </c>
      <c r="B308" s="277" t="s">
        <v>755</v>
      </c>
      <c r="C308" s="277" t="str">
        <f>'Application SADD Reqs'!C209</f>
        <v xml:space="preserve">Capability to report list of Inmates with Incomplete Case File (Dossier) </v>
      </c>
      <c r="D308" s="277"/>
      <c r="E308" s="277"/>
    </row>
    <row r="309" spans="1:5" x14ac:dyDescent="0.25">
      <c r="A309" s="282" t="s">
        <v>1484</v>
      </c>
      <c r="B309" s="277" t="s">
        <v>755</v>
      </c>
      <c r="C309" s="277" t="str">
        <f>'Application SADD Reqs'!C210</f>
        <v xml:space="preserve">Capability to report total Number of Inmates </v>
      </c>
      <c r="D309" s="277"/>
      <c r="E309" s="277"/>
    </row>
    <row r="310" spans="1:5" x14ac:dyDescent="0.25">
      <c r="A310" s="282" t="s">
        <v>1485</v>
      </c>
      <c r="B310" s="277" t="s">
        <v>755</v>
      </c>
      <c r="C310" s="277" t="str">
        <f>'Application SADD Reqs'!C211</f>
        <v xml:space="preserve">Capability to report number of Male and Female Inmates to date </v>
      </c>
      <c r="D310" s="277"/>
      <c r="E310" s="277"/>
    </row>
    <row r="311" spans="1:5" x14ac:dyDescent="0.25">
      <c r="A311" s="282" t="s">
        <v>1486</v>
      </c>
      <c r="B311" s="277" t="s">
        <v>755</v>
      </c>
      <c r="C311" s="277" t="str">
        <f>'Application SADD Reqs'!C212</f>
        <v xml:space="preserve">Capability to report number of Male and Female Inmates Waiting for Court Appearance </v>
      </c>
      <c r="D311" s="277"/>
      <c r="E311" s="277"/>
    </row>
    <row r="312" spans="1:5" x14ac:dyDescent="0.25">
      <c r="A312" s="282" t="s">
        <v>1487</v>
      </c>
      <c r="B312" s="277" t="s">
        <v>755</v>
      </c>
      <c r="C312" s="277" t="str">
        <f>'Application SADD Reqs'!C213</f>
        <v xml:space="preserve">Capability to report number of Inmates that have been Sentenced </v>
      </c>
      <c r="D312" s="277"/>
      <c r="E312" s="277"/>
    </row>
    <row r="313" spans="1:5" s="260" customFormat="1" x14ac:dyDescent="0.25">
      <c r="A313" s="268" t="s">
        <v>1127</v>
      </c>
      <c r="B313" s="283"/>
      <c r="C313" s="283" t="str">
        <f>'Application SADD Reqs'!C214</f>
        <v>Record and Track Complaints. This application function provides the following functionality:</v>
      </c>
      <c r="D313" s="283"/>
      <c r="E313" s="283"/>
    </row>
    <row r="314" spans="1:5" x14ac:dyDescent="0.25">
      <c r="A314" s="282" t="s">
        <v>1495</v>
      </c>
      <c r="B314" s="277" t="s">
        <v>755</v>
      </c>
      <c r="C314" s="277" t="str">
        <f>'Application SADD Reqs'!C216</f>
        <v xml:space="preserve">Capability to record general complaint details </v>
      </c>
      <c r="D314" s="277"/>
      <c r="E314" s="277"/>
    </row>
    <row r="315" spans="1:5" ht="30" x14ac:dyDescent="0.25">
      <c r="A315" s="282" t="s">
        <v>1496</v>
      </c>
      <c r="B315" s="277" t="s">
        <v>755</v>
      </c>
      <c r="C315" s="277" t="str">
        <f>'Application SADD Reqs'!C217</f>
        <v xml:space="preserve">Capability to record case related complaints against the party record and file in the same manner as any other document </v>
      </c>
      <c r="D315" s="277"/>
      <c r="E315" s="277"/>
    </row>
    <row r="316" spans="1:5" x14ac:dyDescent="0.25">
      <c r="A316" s="282" t="s">
        <v>1497</v>
      </c>
      <c r="B316" s="277" t="s">
        <v>755</v>
      </c>
      <c r="C316" s="277" t="str">
        <f>'Application SADD Reqs'!C218</f>
        <v xml:space="preserve">Capability to enable entry of the person who may be someone other than a party to the case </v>
      </c>
      <c r="D316" s="277"/>
      <c r="E316" s="277"/>
    </row>
    <row r="317" spans="1:5" x14ac:dyDescent="0.25">
      <c r="A317" s="282" t="s">
        <v>1498</v>
      </c>
      <c r="B317" s="277" t="s">
        <v>755</v>
      </c>
      <c r="C317" s="277" t="str">
        <f>'Application SADD Reqs'!C219</f>
        <v>Capability to generate a letter of receipt for the complaint</v>
      </c>
      <c r="D317" s="277"/>
      <c r="E317" s="277"/>
    </row>
    <row r="318" spans="1:5" x14ac:dyDescent="0.25">
      <c r="A318" s="282" t="s">
        <v>1499</v>
      </c>
      <c r="B318" s="277" t="s">
        <v>755</v>
      </c>
      <c r="C318" s="277" t="str">
        <f>'Application SADD Reqs'!C220</f>
        <v xml:space="preserve">Capability to have strict access rights to view complaints </v>
      </c>
      <c r="D318" s="277"/>
      <c r="E318" s="277"/>
    </row>
    <row r="319" spans="1:5" x14ac:dyDescent="0.25">
      <c r="A319" s="282" t="s">
        <v>1500</v>
      </c>
      <c r="B319" s="277" t="s">
        <v>755</v>
      </c>
      <c r="C319" s="277" t="str">
        <f>'Application SADD Reqs'!C221</f>
        <v xml:space="preserve">Capability to list/view complaints by various criteria, e.g. by range of dates and types of complaint </v>
      </c>
      <c r="D319" s="277"/>
      <c r="E319" s="277"/>
    </row>
    <row r="320" spans="1:5" x14ac:dyDescent="0.25">
      <c r="A320" s="282" t="s">
        <v>1501</v>
      </c>
      <c r="B320" s="277" t="s">
        <v>755</v>
      </c>
      <c r="C320" s="277" t="str">
        <f>'Application SADD Reqs'!C222</f>
        <v xml:space="preserve">Capability to select the status of a complaint from a list of values, e.g. complaint resolved or pending </v>
      </c>
      <c r="D320" s="277"/>
      <c r="E320" s="277"/>
    </row>
    <row r="321" spans="1:5" ht="30" x14ac:dyDescent="0.25">
      <c r="A321" s="282" t="s">
        <v>1502</v>
      </c>
      <c r="B321" s="277" t="s">
        <v>755</v>
      </c>
      <c r="C321" s="277" t="str">
        <f>'Application SADD Reqs'!C223</f>
        <v xml:space="preserve">Capability to enable complaints processing to use any of the standard case servicing reports to support the response to the complaint </v>
      </c>
      <c r="D321" s="277"/>
      <c r="E321" s="277"/>
    </row>
    <row r="322" spans="1:5" s="260" customFormat="1" ht="105" x14ac:dyDescent="0.25">
      <c r="A322" s="268" t="s">
        <v>1121</v>
      </c>
      <c r="B322" s="283"/>
      <c r="C322" s="283" t="str">
        <f>'Application SADD Reqs'!C225</f>
        <v>Document and Enterprise Content Management. Document and Content Management is the management of business documents, capturing, transforming and managing images of paper documents and support for multi-media such as photographs, audio, video, etc. Document and Content Management include Document, Image-processing and Content Management for business documents, capturing, transforming and managing images of paper documents and support for multi-media such as voice, photographs, audio, etc. This module groups application functions that manages electronic documents and content and transformation of scanned paper documents into electronic documents. This application function provides the following functionality:</v>
      </c>
      <c r="D322" s="283"/>
      <c r="E322" s="283"/>
    </row>
    <row r="323" spans="1:5" x14ac:dyDescent="0.25">
      <c r="A323" s="282" t="s">
        <v>2097</v>
      </c>
      <c r="B323" s="277" t="s">
        <v>755</v>
      </c>
      <c r="C323" s="277" t="str">
        <f>'Application SADD Reqs'!C228</f>
        <v xml:space="preserve">Capability to support physical, hybrid and digital records </v>
      </c>
      <c r="D323" s="277"/>
      <c r="E323" s="277"/>
    </row>
    <row r="324" spans="1:5" x14ac:dyDescent="0.25">
      <c r="A324" s="282" t="s">
        <v>2098</v>
      </c>
      <c r="B324" s="277" t="s">
        <v>755</v>
      </c>
      <c r="C324" s="277" t="str">
        <f>'Application SADD Reqs'!C229</f>
        <v xml:space="preserve">Capability to capture metadata (unique id nr, date of creation and capture, record type, user ID of creator) </v>
      </c>
      <c r="D324" s="277"/>
      <c r="E324" s="277"/>
    </row>
    <row r="325" spans="1:5" ht="30" x14ac:dyDescent="0.25">
      <c r="A325" s="282" t="s">
        <v>2099</v>
      </c>
      <c r="B325" s="277" t="s">
        <v>755</v>
      </c>
      <c r="C325" s="277" t="str">
        <f>'Application SADD Reqs'!C230</f>
        <v xml:space="preserve">Capability to automatically populate specific data fields and file details of documents once the template and the paragraphs have been selected, e.g. title, names and addresses </v>
      </c>
      <c r="D325" s="277"/>
      <c r="E325" s="277"/>
    </row>
    <row r="326" spans="1:5" ht="30" x14ac:dyDescent="0.25">
      <c r="A326" s="282" t="s">
        <v>2100</v>
      </c>
      <c r="B326" s="277" t="s">
        <v>755</v>
      </c>
      <c r="C326" s="277" t="str">
        <f>'Application SADD Reqs'!C231</f>
        <v xml:space="preserve">Capability to create, capture, index, store, find, view, share, edit, version and retain a wide variety of document types </v>
      </c>
      <c r="D326" s="277"/>
      <c r="E326" s="277"/>
    </row>
    <row r="327" spans="1:5" x14ac:dyDescent="0.25">
      <c r="A327" s="282" t="s">
        <v>2101</v>
      </c>
      <c r="B327" s="277" t="s">
        <v>755</v>
      </c>
      <c r="C327" s="277" t="str">
        <f>'Application SADD Reqs'!C232</f>
        <v xml:space="preserve">Capability to create, capture, manage, deliver and archive heavy volumes of data </v>
      </c>
      <c r="D327" s="277"/>
      <c r="E327" s="277"/>
    </row>
    <row r="328" spans="1:5" x14ac:dyDescent="0.25">
      <c r="A328" s="282" t="s">
        <v>2102</v>
      </c>
      <c r="B328" s="277" t="s">
        <v>755</v>
      </c>
      <c r="C328" s="277" t="str">
        <f>'Application SADD Reqs'!C233</f>
        <v xml:space="preserve">Capability to index, process and search document meta-data </v>
      </c>
      <c r="D328" s="277"/>
      <c r="E328" s="277"/>
    </row>
    <row r="329" spans="1:5" x14ac:dyDescent="0.25">
      <c r="A329" s="282" t="s">
        <v>2103</v>
      </c>
      <c r="B329" s="277" t="s">
        <v>755</v>
      </c>
      <c r="C329" s="277" t="str">
        <f>'Application SADD Reqs'!C234</f>
        <v xml:space="preserve">Capability to store and retrieve documents, images and multi-media files </v>
      </c>
      <c r="D329" s="277"/>
      <c r="E329" s="277"/>
    </row>
    <row r="330" spans="1:5" x14ac:dyDescent="0.25">
      <c r="A330" s="282" t="s">
        <v>2104</v>
      </c>
      <c r="B330" s="277" t="s">
        <v>755</v>
      </c>
      <c r="C330" s="277" t="str">
        <f>'Application SADD Reqs'!C235</f>
        <v xml:space="preserve">Capability to manage document lifecycles </v>
      </c>
      <c r="D330" s="277"/>
      <c r="E330" s="277"/>
    </row>
    <row r="331" spans="1:5" x14ac:dyDescent="0.25">
      <c r="A331" s="282" t="s">
        <v>2105</v>
      </c>
      <c r="B331" s="277" t="s">
        <v>755</v>
      </c>
      <c r="C331" s="277" t="str">
        <f>'Application SADD Reqs'!C236</f>
        <v xml:space="preserve">Capability to export documents </v>
      </c>
      <c r="D331" s="277"/>
      <c r="E331" s="277"/>
    </row>
    <row r="332" spans="1:5" x14ac:dyDescent="0.25">
      <c r="A332" s="282" t="s">
        <v>2106</v>
      </c>
      <c r="B332" s="277" t="s">
        <v>755</v>
      </c>
      <c r="C332" s="277" t="str">
        <f>'Application SADD Reqs'!C237</f>
        <v xml:space="preserve">Capability for document check-in / check-out control </v>
      </c>
      <c r="D332" s="277"/>
      <c r="E332" s="277"/>
    </row>
    <row r="333" spans="1:5" x14ac:dyDescent="0.25">
      <c r="A333" s="282" t="s">
        <v>2107</v>
      </c>
      <c r="B333" s="277" t="s">
        <v>755</v>
      </c>
      <c r="C333" s="277" t="str">
        <f>'Application SADD Reqs'!C238</f>
        <v xml:space="preserve">Capability for document versioning </v>
      </c>
      <c r="D333" s="277"/>
      <c r="E333" s="277"/>
    </row>
    <row r="334" spans="1:5" ht="30" x14ac:dyDescent="0.25">
      <c r="A334" s="282" t="s">
        <v>2108</v>
      </c>
      <c r="B334" s="277" t="s">
        <v>755</v>
      </c>
      <c r="C334" s="277" t="str">
        <f>'Application SADD Reqs'!C239</f>
        <v xml:space="preserve">Capability for document electronic stamping and signing, e.g. PDF watermarks and digital signatures based on Public Key Infrastructure (PKI) </v>
      </c>
      <c r="D334" s="277"/>
      <c r="E334" s="277"/>
    </row>
    <row r="335" spans="1:5" x14ac:dyDescent="0.25">
      <c r="A335" s="282" t="s">
        <v>2109</v>
      </c>
      <c r="B335" s="277" t="s">
        <v>755</v>
      </c>
      <c r="C335" s="277" t="str">
        <f>'Application SADD Reqs'!C240</f>
        <v xml:space="preserve">Capability for content / document capture and scanning </v>
      </c>
      <c r="D335" s="277"/>
      <c r="E335" s="277"/>
    </row>
    <row r="336" spans="1:5" x14ac:dyDescent="0.25">
      <c r="A336" s="282" t="s">
        <v>2110</v>
      </c>
      <c r="B336" s="277" t="s">
        <v>755</v>
      </c>
      <c r="C336" s="277" t="str">
        <f>'Application SADD Reqs'!C241</f>
        <v xml:space="preserve">Capability to add additional pages to an electronic document </v>
      </c>
      <c r="D336" s="277"/>
      <c r="E336" s="277"/>
    </row>
    <row r="337" spans="1:5" x14ac:dyDescent="0.25">
      <c r="A337" s="282" t="s">
        <v>2111</v>
      </c>
      <c r="B337" s="277" t="s">
        <v>755</v>
      </c>
      <c r="C337" s="277" t="str">
        <f>'Application SADD Reqs'!C242</f>
        <v xml:space="preserve">Capability for image enhancement (despeckling, deskewing, unwanted border removal) </v>
      </c>
      <c r="D337" s="277"/>
      <c r="E337" s="277"/>
    </row>
    <row r="338" spans="1:5" ht="30" x14ac:dyDescent="0.25">
      <c r="A338" s="282" t="s">
        <v>2112</v>
      </c>
      <c r="B338" s="277" t="s">
        <v>755</v>
      </c>
      <c r="C338" s="277" t="str">
        <f>'Application SADD Reqs'!C243</f>
        <v>Capability to capture various inbound content objects into a Case Folder (paper, electronic document, image, e-mail, voice mail, etc.)</v>
      </c>
      <c r="D338" s="277"/>
      <c r="E338" s="277"/>
    </row>
    <row r="339" spans="1:5" x14ac:dyDescent="0.25">
      <c r="A339" s="282" t="s">
        <v>2113</v>
      </c>
      <c r="B339" s="277" t="s">
        <v>755</v>
      </c>
      <c r="C339" s="277" t="str">
        <f>'Application SADD Reqs'!C244</f>
        <v>Capability to extract data using optical and intelligent character-recognition, e.g. OCR, ICR, MICR and Barcode</v>
      </c>
      <c r="D339" s="277"/>
      <c r="E339" s="277"/>
    </row>
    <row r="340" spans="1:5" x14ac:dyDescent="0.25">
      <c r="A340" s="282" t="s">
        <v>2114</v>
      </c>
      <c r="B340" s="277" t="s">
        <v>755</v>
      </c>
      <c r="C340" s="277" t="str">
        <f>'Application SADD Reqs'!C245</f>
        <v xml:space="preserve">Capability to extract data (document meta-data) from images to enable full text search </v>
      </c>
      <c r="D340" s="277"/>
      <c r="E340" s="277"/>
    </row>
    <row r="341" spans="1:5" x14ac:dyDescent="0.25">
      <c r="A341" s="282" t="s">
        <v>2115</v>
      </c>
      <c r="B341" s="277" t="s">
        <v>755</v>
      </c>
      <c r="C341" s="277" t="str">
        <f>'Application SADD Reqs'!C246</f>
        <v xml:space="preserve">Capability to publish content </v>
      </c>
      <c r="D341" s="277"/>
      <c r="E341" s="277"/>
    </row>
    <row r="342" spans="1:5" ht="30" x14ac:dyDescent="0.25">
      <c r="A342" s="282" t="s">
        <v>2116</v>
      </c>
      <c r="B342" s="277" t="s">
        <v>755</v>
      </c>
      <c r="C342" s="277" t="str">
        <f>'Application SADD Reqs'!C247</f>
        <v xml:space="preserve">Capability for collaboration and knowledge sharing using multiple mechanisms such as discussion forums, Q&amp;A's, chat, message boards, as well as facilitating user subscription for specific content access and notifications </v>
      </c>
      <c r="D342" s="277"/>
      <c r="E342" s="277"/>
    </row>
    <row r="343" spans="1:5" x14ac:dyDescent="0.25">
      <c r="A343" s="282" t="s">
        <v>2117</v>
      </c>
      <c r="B343" s="277" t="s">
        <v>755</v>
      </c>
      <c r="C343" s="277" t="str">
        <f>'Application SADD Reqs'!C248</f>
        <v xml:space="preserve">Capability to provide information using a web portal </v>
      </c>
      <c r="D343" s="277"/>
      <c r="E343" s="277"/>
    </row>
    <row r="344" spans="1:5" x14ac:dyDescent="0.25">
      <c r="A344" s="282" t="s">
        <v>2118</v>
      </c>
      <c r="B344" s="277" t="s">
        <v>755</v>
      </c>
      <c r="C344" s="277" t="str">
        <f>'Application SADD Reqs'!C249</f>
        <v xml:space="preserve">Capability for user-to-user document routing and tracking of documents. </v>
      </c>
      <c r="D344" s="277"/>
      <c r="E344" s="277"/>
    </row>
    <row r="345" spans="1:5" x14ac:dyDescent="0.25">
      <c r="A345" s="282" t="s">
        <v>2119</v>
      </c>
      <c r="B345" s="277" t="s">
        <v>755</v>
      </c>
      <c r="C345" s="277" t="str">
        <f>'Application SADD Reqs'!C250</f>
        <v>Capability to schedule meetings, events, and sharing of travel plans and calendar</v>
      </c>
      <c r="D345" s="277"/>
      <c r="E345" s="277"/>
    </row>
    <row r="346" spans="1:5" x14ac:dyDescent="0.25">
      <c r="A346" s="282" t="s">
        <v>2120</v>
      </c>
      <c r="B346" s="277" t="s">
        <v>755</v>
      </c>
      <c r="C346" s="277" t="str">
        <f>'Application SADD Reqs'!C251</f>
        <v>Capability to full-text search of scanned documents</v>
      </c>
      <c r="D346" s="277"/>
      <c r="E346" s="277"/>
    </row>
    <row r="347" spans="1:5" s="260" customFormat="1" x14ac:dyDescent="0.25">
      <c r="A347" s="268" t="s">
        <v>1128</v>
      </c>
      <c r="B347" s="283"/>
      <c r="C347" s="283" t="str">
        <f>'Application SADD Reqs'!C252</f>
        <v>Manage Incoming Documents. This application function provides the following functionality:</v>
      </c>
      <c r="D347" s="283"/>
      <c r="E347" s="283"/>
    </row>
    <row r="348" spans="1:5" ht="30" x14ac:dyDescent="0.25">
      <c r="A348" s="282" t="s">
        <v>2121</v>
      </c>
      <c r="B348" s="277" t="s">
        <v>755</v>
      </c>
      <c r="C348" s="277" t="str">
        <f>'Application SADD Reqs'!C254</f>
        <v xml:space="preserve">Capability to receive and accept paper documents / files "over the counter" and electronic documents from an external entity or person, scan (if required), attach the documents to a case, record the receipt and update a case log </v>
      </c>
      <c r="D348" s="277"/>
      <c r="E348" s="277"/>
    </row>
    <row r="349" spans="1:5" x14ac:dyDescent="0.25">
      <c r="A349" s="282" t="s">
        <v>2122</v>
      </c>
      <c r="B349" s="277" t="s">
        <v>755</v>
      </c>
      <c r="C349" s="277" t="str">
        <f>'Application SADD Reqs'!C255</f>
        <v xml:space="preserve">Capability to issue a receipt to the document / file lodger </v>
      </c>
      <c r="D349" s="277"/>
      <c r="E349" s="277"/>
    </row>
    <row r="350" spans="1:5" x14ac:dyDescent="0.25">
      <c r="A350" s="282" t="s">
        <v>2123</v>
      </c>
      <c r="B350" s="277" t="s">
        <v>755</v>
      </c>
      <c r="C350" s="277" t="str">
        <f>'Application SADD Reqs'!C256</f>
        <v xml:space="preserve">Capability to record specific storage / case / file identifiers for each document lodged on a file </v>
      </c>
      <c r="D350" s="277"/>
      <c r="E350" s="277"/>
    </row>
    <row r="351" spans="1:5" ht="30" x14ac:dyDescent="0.25">
      <c r="A351" s="282" t="s">
        <v>2124</v>
      </c>
      <c r="B351" s="277" t="s">
        <v>755</v>
      </c>
      <c r="C351" s="277" t="str">
        <f>'Application SADD Reqs'!C257</f>
        <v xml:space="preserve">Capability to record the appropriate details for each paper document type so that the processing rules may be performed for that document type </v>
      </c>
      <c r="D351" s="277"/>
      <c r="E351" s="277"/>
    </row>
    <row r="352" spans="1:5" x14ac:dyDescent="0.25">
      <c r="A352" s="282" t="s">
        <v>2125</v>
      </c>
      <c r="B352" s="277" t="s">
        <v>755</v>
      </c>
      <c r="C352" s="277" t="str">
        <f>'Application SADD Reqs'!C258</f>
        <v xml:space="preserve">Capability to set up and maintain rules on who can lodge/receive each incoming document </v>
      </c>
      <c r="D352" s="277"/>
      <c r="E352" s="277"/>
    </row>
    <row r="353" spans="1:5" x14ac:dyDescent="0.25">
      <c r="A353" s="282" t="s">
        <v>2126</v>
      </c>
      <c r="B353" s="277" t="s">
        <v>755</v>
      </c>
      <c r="C353" s="277" t="str">
        <f>'Application SADD Reqs'!C259</f>
        <v xml:space="preserve">Capability to specify who should receive a copy or notification of document </v>
      </c>
      <c r="D353" s="277"/>
      <c r="E353" s="277"/>
    </row>
    <row r="354" spans="1:5" ht="30" x14ac:dyDescent="0.25">
      <c r="A354" s="282" t="s">
        <v>2127</v>
      </c>
      <c r="B354" s="277" t="s">
        <v>755</v>
      </c>
      <c r="C354" s="277" t="str">
        <f>'Application SADD Reqs'!C260</f>
        <v xml:space="preserve">Capability to identify whether a submitted document is a response to prior correspondence, and relate this to the original correspondence </v>
      </c>
      <c r="D354" s="277"/>
      <c r="E354" s="277"/>
    </row>
    <row r="355" spans="1:5" x14ac:dyDescent="0.25">
      <c r="A355" s="282" t="s">
        <v>2128</v>
      </c>
      <c r="B355" s="277" t="s">
        <v>755</v>
      </c>
      <c r="C355" s="277" t="str">
        <f>'Application SADD Reqs'!C261</f>
        <v xml:space="preserve">Capability to identify what documents may be accepted at what stage of the case (rules) </v>
      </c>
      <c r="D355" s="277"/>
      <c r="E355" s="277"/>
    </row>
    <row r="356" spans="1:5" x14ac:dyDescent="0.25">
      <c r="A356" s="282" t="s">
        <v>2129</v>
      </c>
      <c r="B356" s="277" t="s">
        <v>755</v>
      </c>
      <c r="C356" s="277" t="str">
        <f>'Application SADD Reqs'!C262</f>
        <v xml:space="preserve">Capability to identify / search by type and originator for all documents lodged or produced </v>
      </c>
      <c r="D356" s="277"/>
      <c r="E356" s="277"/>
    </row>
    <row r="357" spans="1:5" x14ac:dyDescent="0.25">
      <c r="A357" s="282" t="s">
        <v>1160</v>
      </c>
      <c r="B357" s="277" t="s">
        <v>755</v>
      </c>
      <c r="C357" s="277" t="str">
        <f>'Application SADD Reqs'!C263</f>
        <v xml:space="preserve">Capability to control access to sensitive documents </v>
      </c>
      <c r="D357" s="277"/>
      <c r="E357" s="277"/>
    </row>
    <row r="358" spans="1:5" s="260" customFormat="1" x14ac:dyDescent="0.25">
      <c r="A358" s="268" t="s">
        <v>1129</v>
      </c>
      <c r="B358" s="283"/>
      <c r="C358" s="283" t="str">
        <f>'Application SADD Reqs'!C264</f>
        <v>Manage Outgoing Documents and Notifications. This application function provides the following functionality:</v>
      </c>
      <c r="D358" s="283"/>
      <c r="E358" s="283"/>
    </row>
    <row r="359" spans="1:5" ht="30" x14ac:dyDescent="0.25">
      <c r="A359" s="282" t="s">
        <v>2130</v>
      </c>
      <c r="B359" s="277" t="s">
        <v>755</v>
      </c>
      <c r="C359" s="277" t="str">
        <f>'Application SADD Reqs'!C266</f>
        <v xml:space="preserve">Capability to select and generate official / standard documents from a list / template related to either / or the case type / event </v>
      </c>
      <c r="D359" s="277"/>
      <c r="E359" s="277"/>
    </row>
    <row r="360" spans="1:5" ht="30" x14ac:dyDescent="0.25">
      <c r="A360" s="282" t="s">
        <v>2131</v>
      </c>
      <c r="B360" s="277" t="s">
        <v>755</v>
      </c>
      <c r="C360" s="277" t="str">
        <f>'Application SADD Reqs'!C267</f>
        <v>Capability to provide JRLOS departments (e.g. RNP, NPPA, RCS, RBA, MINIJUST) access to templates to complete documents (e.g. pleadings, warrants, orders)</v>
      </c>
      <c r="D360" s="277"/>
      <c r="E360" s="277"/>
    </row>
    <row r="361" spans="1:5" x14ac:dyDescent="0.25">
      <c r="A361" s="282" t="s">
        <v>2132</v>
      </c>
      <c r="B361" s="277" t="s">
        <v>755</v>
      </c>
      <c r="C361" s="277" t="str">
        <f>'Application SADD Reqs'!C268</f>
        <v>Capability to include default information, e.g. case number when producing documents</v>
      </c>
      <c r="D361" s="277"/>
      <c r="E361" s="277"/>
    </row>
    <row r="362" spans="1:5" x14ac:dyDescent="0.25">
      <c r="A362" s="282" t="s">
        <v>2133</v>
      </c>
      <c r="B362" s="277" t="s">
        <v>755</v>
      </c>
      <c r="C362" s="277" t="str">
        <f>'Application SADD Reqs'!C269</f>
        <v xml:space="preserve">Capability to capture additional information specific to an outgoing document </v>
      </c>
      <c r="D362" s="277"/>
      <c r="E362" s="277"/>
    </row>
    <row r="363" spans="1:5" x14ac:dyDescent="0.25">
      <c r="A363" s="282" t="s">
        <v>2134</v>
      </c>
      <c r="B363" s="277" t="s">
        <v>755</v>
      </c>
      <c r="C363" s="277" t="str">
        <f>'Application SADD Reqs'!C270</f>
        <v xml:space="preserve">Capability to select recipients of the document to be dispatched to </v>
      </c>
      <c r="D363" s="277"/>
      <c r="E363" s="277"/>
    </row>
    <row r="364" spans="1:5" x14ac:dyDescent="0.25">
      <c r="A364" s="282" t="s">
        <v>2135</v>
      </c>
      <c r="B364" s="277" t="s">
        <v>755</v>
      </c>
      <c r="C364" s="277" t="str">
        <f>'Application SADD Reqs'!C271</f>
        <v xml:space="preserve">Capability to set/modify the access rights for the sent document </v>
      </c>
      <c r="D364" s="277"/>
      <c r="E364" s="277"/>
    </row>
    <row r="365" spans="1:5" ht="30" x14ac:dyDescent="0.25">
      <c r="A365" s="282" t="s">
        <v>2136</v>
      </c>
      <c r="B365" s="277" t="s">
        <v>755</v>
      </c>
      <c r="C365" s="277" t="str">
        <f>'Application SADD Reqs'!C272</f>
        <v xml:space="preserve">Capability to send the document to external parties via their preferred communication means, e.g. email, mail, SMS, IECMS notification / IECMS sharing </v>
      </c>
      <c r="D365" s="277"/>
      <c r="E365" s="277"/>
    </row>
    <row r="366" spans="1:5" x14ac:dyDescent="0.25">
      <c r="A366" s="282" t="s">
        <v>2137</v>
      </c>
      <c r="B366" s="277" t="s">
        <v>755</v>
      </c>
      <c r="C366" s="277" t="str">
        <f>'Application SADD Reqs'!C273</f>
        <v xml:space="preserve">Capability to record the production of a document as an event (audit logging) </v>
      </c>
      <c r="D366" s="277"/>
      <c r="E366" s="277"/>
    </row>
    <row r="367" spans="1:5" x14ac:dyDescent="0.25">
      <c r="A367" s="282" t="s">
        <v>2138</v>
      </c>
      <c r="B367" s="277" t="s">
        <v>755</v>
      </c>
      <c r="C367" s="277" t="str">
        <f>'Application SADD Reqs'!C274</f>
        <v xml:space="preserve">Capability to modify document text using word processor functionality </v>
      </c>
      <c r="D367" s="277"/>
      <c r="E367" s="277"/>
    </row>
    <row r="368" spans="1:5" x14ac:dyDescent="0.25">
      <c r="A368" s="282" t="s">
        <v>2139</v>
      </c>
      <c r="B368" s="277" t="s">
        <v>755</v>
      </c>
      <c r="C368" s="277" t="str">
        <f>'Application SADD Reqs'!C275</f>
        <v xml:space="preserve">Capability to preview each document produced before printing and filing </v>
      </c>
      <c r="D368" s="277"/>
      <c r="E368" s="277"/>
    </row>
    <row r="369" spans="1:5" x14ac:dyDescent="0.25">
      <c r="A369" s="282" t="s">
        <v>2140</v>
      </c>
      <c r="B369" s="277" t="s">
        <v>755</v>
      </c>
      <c r="C369" s="277" t="str">
        <f>'Application SADD Reqs'!C276</f>
        <v xml:space="preserve">Capability to store, or not store, each document produced </v>
      </c>
      <c r="D369" s="277"/>
      <c r="E369" s="277"/>
    </row>
    <row r="370" spans="1:5" s="260" customFormat="1" x14ac:dyDescent="0.25">
      <c r="A370" s="268" t="s">
        <v>1130</v>
      </c>
      <c r="B370" s="283"/>
      <c r="C370" s="283" t="str">
        <f>'Application SADD Reqs'!C277</f>
        <v xml:space="preserve">Manage Other Documents and Electronic Content </v>
      </c>
      <c r="D370" s="283"/>
      <c r="E370" s="283"/>
    </row>
    <row r="371" spans="1:5" s="260" customFormat="1" x14ac:dyDescent="0.25">
      <c r="A371" s="268" t="s">
        <v>2141</v>
      </c>
      <c r="B371" s="283"/>
      <c r="C371" s="283" t="str">
        <f>'Application SADD Reqs'!C278</f>
        <v>General: This application function provides the following functionality:</v>
      </c>
      <c r="D371" s="283"/>
      <c r="E371" s="283"/>
    </row>
    <row r="372" spans="1:5" x14ac:dyDescent="0.25">
      <c r="A372" s="282" t="s">
        <v>2142</v>
      </c>
      <c r="B372" s="277" t="s">
        <v>755</v>
      </c>
      <c r="C372" s="277" t="str">
        <f>'Application SADD Reqs'!C280</f>
        <v xml:space="preserve">Capability to manage other internal documents, e.g. notes of meetings or audio recording of a hearing </v>
      </c>
      <c r="D372" s="277"/>
      <c r="E372" s="277"/>
    </row>
    <row r="373" spans="1:5" x14ac:dyDescent="0.25">
      <c r="A373" s="282" t="s">
        <v>2143</v>
      </c>
      <c r="B373" s="277" t="s">
        <v>755</v>
      </c>
      <c r="C373" s="277" t="str">
        <f>'Application SADD Reqs'!C281</f>
        <v xml:space="preserve">Capability to select an application form or supporting document form by its number or by its text descriptor </v>
      </c>
      <c r="D373" s="277"/>
      <c r="E373" s="277"/>
    </row>
    <row r="374" spans="1:5" x14ac:dyDescent="0.25">
      <c r="A374" s="282" t="s">
        <v>2144</v>
      </c>
      <c r="B374" s="277" t="s">
        <v>755</v>
      </c>
      <c r="C374" s="277" t="str">
        <f>'Application SADD Reqs'!C282</f>
        <v>Capability to uniquely identify documents across all organisations</v>
      </c>
      <c r="D374" s="277"/>
      <c r="E374" s="277"/>
    </row>
    <row r="375" spans="1:5" ht="30" x14ac:dyDescent="0.25">
      <c r="A375" s="282" t="s">
        <v>2145</v>
      </c>
      <c r="B375" s="277" t="s">
        <v>755</v>
      </c>
      <c r="C375" s="277" t="str">
        <f>'Application SADD Reqs'!C283</f>
        <v xml:space="preserve">Capability to easily update any information when recording document details, especially addresses and descriptor characteristics </v>
      </c>
      <c r="D375" s="277"/>
      <c r="E375" s="277"/>
    </row>
    <row r="376" spans="1:5" x14ac:dyDescent="0.25">
      <c r="A376" s="282" t="s">
        <v>2146</v>
      </c>
      <c r="B376" s="277" t="s">
        <v>755</v>
      </c>
      <c r="C376" s="277" t="str">
        <f>'Application SADD Reqs'!C284</f>
        <v xml:space="preserve">Capability to support both system date and filing date for lodgement </v>
      </c>
      <c r="D376" s="277"/>
      <c r="E376" s="277"/>
    </row>
    <row r="377" spans="1:5" s="260" customFormat="1" x14ac:dyDescent="0.25">
      <c r="A377" s="268" t="s">
        <v>2147</v>
      </c>
      <c r="B377" s="283"/>
      <c r="C377" s="283" t="str">
        <f>'Application SADD Reqs'!C285</f>
        <v>Court Hearing Event and Notes Management. This application function provides the following functionality:</v>
      </c>
      <c r="D377" s="283"/>
      <c r="E377" s="283"/>
    </row>
    <row r="378" spans="1:5" x14ac:dyDescent="0.25">
      <c r="A378" s="282" t="s">
        <v>2148</v>
      </c>
      <c r="B378" s="277" t="s">
        <v>755</v>
      </c>
      <c r="C378" s="277" t="str">
        <f>'Application SADD Reqs'!C287</f>
        <v>Capability to record the chronology of events during a hearing</v>
      </c>
      <c r="D378" s="277"/>
      <c r="E378" s="277"/>
    </row>
    <row r="379" spans="1:5" x14ac:dyDescent="0.25">
      <c r="A379" s="282" t="s">
        <v>2149</v>
      </c>
      <c r="B379" s="277" t="s">
        <v>755</v>
      </c>
      <c r="C379" s="277" t="str">
        <f>'Application SADD Reqs'!C288</f>
        <v xml:space="preserve">Capability to record audio, video, case transcription and other case information during a hearing </v>
      </c>
      <c r="D379" s="277"/>
      <c r="E379" s="277"/>
    </row>
    <row r="380" spans="1:5" x14ac:dyDescent="0.25">
      <c r="A380" s="282" t="s">
        <v>2150</v>
      </c>
      <c r="B380" s="277" t="s">
        <v>755</v>
      </c>
      <c r="C380" s="277" t="str">
        <f>'Application SADD Reqs'!C289</f>
        <v>Capability to create case hearing notes based on standard comments selected from a list</v>
      </c>
      <c r="D380" s="277"/>
      <c r="E380" s="277"/>
    </row>
    <row r="381" spans="1:5" x14ac:dyDescent="0.25">
      <c r="A381" s="282" t="s">
        <v>2151</v>
      </c>
      <c r="B381" s="277" t="s">
        <v>755</v>
      </c>
      <c r="C381" s="277" t="str">
        <f>'Application SADD Reqs'!C290</f>
        <v>Capability to attach Case Hearing Notes as part of the case information</v>
      </c>
      <c r="D381" s="277"/>
      <c r="E381" s="277"/>
    </row>
    <row r="382" spans="1:5" x14ac:dyDescent="0.25">
      <c r="A382" s="282" t="s">
        <v>2152</v>
      </c>
      <c r="B382" s="277" t="s">
        <v>755</v>
      </c>
      <c r="C382" s="277" t="str">
        <f>'Application SADD Reqs'!C291</f>
        <v xml:space="preserve">Capability to link the case hearing notes to the related case, hearing, party, matter, order, or document </v>
      </c>
      <c r="D382" s="277"/>
      <c r="E382" s="277"/>
    </row>
    <row r="383" spans="1:5" x14ac:dyDescent="0.25">
      <c r="A383" s="282" t="s">
        <v>2153</v>
      </c>
      <c r="B383" s="277" t="s">
        <v>755</v>
      </c>
      <c r="C383" s="277" t="str">
        <f>'Application SADD Reqs'!C292</f>
        <v>Capability to flag the existence of case hearing notes</v>
      </c>
      <c r="D383" s="277"/>
      <c r="E383" s="277"/>
    </row>
    <row r="384" spans="1:5" x14ac:dyDescent="0.25">
      <c r="A384" s="282" t="s">
        <v>2154</v>
      </c>
      <c r="B384" s="277" t="s">
        <v>755</v>
      </c>
      <c r="C384" s="277" t="str">
        <f>'Application SADD Reqs'!C293</f>
        <v>Capability to create standard text templates for case hearing notes</v>
      </c>
      <c r="D384" s="277"/>
      <c r="E384" s="277"/>
    </row>
    <row r="385" spans="1:5" ht="30" x14ac:dyDescent="0.25">
      <c r="A385" s="282" t="s">
        <v>2155</v>
      </c>
      <c r="B385" s="277" t="s">
        <v>755</v>
      </c>
      <c r="C385" s="277" t="str">
        <f>'Application SADD Reqs'!C294</f>
        <v>Capability to set the access rights for a case hearing note. Access rights define who has the ability to know: whether the Case Note exists; it does exist, but cannot view the contents; or it exists and can see the content</v>
      </c>
      <c r="D385" s="277"/>
      <c r="E385" s="277"/>
    </row>
    <row r="386" spans="1:5" s="260" customFormat="1" x14ac:dyDescent="0.25">
      <c r="A386" s="268" t="s">
        <v>2156</v>
      </c>
      <c r="B386" s="283"/>
      <c r="C386" s="283" t="str">
        <f>'Application SADD Reqs'!C295</f>
        <v>Manage Court Session Audio / Video Recording. This application function provides the following functionality:</v>
      </c>
      <c r="D386" s="283"/>
      <c r="E386" s="283"/>
    </row>
    <row r="387" spans="1:5" x14ac:dyDescent="0.25">
      <c r="A387" s="282" t="s">
        <v>2157</v>
      </c>
      <c r="B387" s="277" t="s">
        <v>755</v>
      </c>
      <c r="C387" s="277" t="str">
        <f>'Application SADD Reqs'!C297</f>
        <v xml:space="preserve">Capability to make an audio recording of a court hearing </v>
      </c>
      <c r="D387" s="277"/>
      <c r="E387" s="277"/>
    </row>
    <row r="388" spans="1:5" x14ac:dyDescent="0.25">
      <c r="A388" s="282" t="s">
        <v>2158</v>
      </c>
      <c r="B388" s="277" t="s">
        <v>755</v>
      </c>
      <c r="C388" s="277" t="str">
        <f>'Application SADD Reqs'!C298</f>
        <v xml:space="preserve">Capability to record video of a court hearing </v>
      </c>
      <c r="D388" s="277"/>
      <c r="E388" s="277"/>
    </row>
    <row r="389" spans="1:5" x14ac:dyDescent="0.25">
      <c r="A389" s="282" t="s">
        <v>2159</v>
      </c>
      <c r="B389" s="277" t="s">
        <v>755</v>
      </c>
      <c r="C389" s="277" t="str">
        <f>'Application SADD Reqs'!C299</f>
        <v xml:space="preserve">Capability to link court notes to an audio recording </v>
      </c>
      <c r="D389" s="277"/>
      <c r="E389" s="277"/>
    </row>
    <row r="390" spans="1:5" ht="30" x14ac:dyDescent="0.25">
      <c r="A390" s="282" t="s">
        <v>2160</v>
      </c>
      <c r="B390" s="277" t="s">
        <v>755</v>
      </c>
      <c r="C390" s="277" t="str">
        <f>'Application SADD Reqs'!C300</f>
        <v xml:space="preserve">Capability to tag (link) events or instances in the audio and/or video recording (timing information) to the case notes for easy searching and indexing, i.e. annotate the audio / video recording </v>
      </c>
      <c r="D390" s="277"/>
      <c r="E390" s="277"/>
    </row>
    <row r="391" spans="1:5" s="260" customFormat="1" x14ac:dyDescent="0.25">
      <c r="A391" s="279" t="s">
        <v>1131</v>
      </c>
      <c r="B391" s="283"/>
      <c r="C391" s="283" t="str">
        <f>'Application SADD Reqs'!$C$301</f>
        <v>Manage Physical Case File. This application function provides the following functionality:</v>
      </c>
      <c r="D391" s="283"/>
      <c r="E391" s="283"/>
    </row>
    <row r="392" spans="1:5" x14ac:dyDescent="0.25">
      <c r="A392" s="282" t="s">
        <v>2161</v>
      </c>
      <c r="B392" s="277" t="s">
        <v>755</v>
      </c>
      <c r="C392" s="277" t="str">
        <f>'Application SADD Reqs'!C303</f>
        <v xml:space="preserve">Capability to generate and print labels (number and barcode) for physical case files </v>
      </c>
      <c r="D392" s="277"/>
      <c r="E392" s="277"/>
    </row>
    <row r="393" spans="1:5" x14ac:dyDescent="0.25">
      <c r="A393" s="282" t="s">
        <v>2162</v>
      </c>
      <c r="B393" s="277" t="s">
        <v>755</v>
      </c>
      <c r="C393" s="277" t="str">
        <f>'Application SADD Reqs'!C304</f>
        <v xml:space="preserve">Capability to scan a barcode on a physical case file </v>
      </c>
      <c r="D393" s="277"/>
      <c r="E393" s="277"/>
    </row>
    <row r="394" spans="1:5" x14ac:dyDescent="0.25">
      <c r="A394" s="282" t="s">
        <v>2163</v>
      </c>
      <c r="B394" s="277" t="s">
        <v>755</v>
      </c>
      <c r="C394" s="277" t="str">
        <f>'Application SADD Reqs'!C305</f>
        <v>Capability to link IECMS Case Information to the scanned barcode and file</v>
      </c>
      <c r="D394" s="277"/>
      <c r="E394" s="277"/>
    </row>
    <row r="395" spans="1:5" x14ac:dyDescent="0.25">
      <c r="A395" s="282" t="s">
        <v>2164</v>
      </c>
      <c r="B395" s="277" t="s">
        <v>755</v>
      </c>
      <c r="C395" s="277" t="str">
        <f>'Application SADD Reqs'!C306</f>
        <v xml:space="preserve">Capability to ensure that the scanned version of a case file and the physical case file are identical (pages are in sync) </v>
      </c>
      <c r="D395" s="277"/>
      <c r="E395" s="277"/>
    </row>
    <row r="396" spans="1:5" x14ac:dyDescent="0.25">
      <c r="A396" s="282" t="s">
        <v>2165</v>
      </c>
      <c r="B396" s="277" t="s">
        <v>755</v>
      </c>
      <c r="C396" s="277" t="str">
        <f>'Application SADD Reqs'!C307</f>
        <v xml:space="preserve">Capability to generate a case file index </v>
      </c>
      <c r="D396" s="277"/>
      <c r="E396" s="277"/>
    </row>
    <row r="397" spans="1:5" x14ac:dyDescent="0.25">
      <c r="A397" s="282" t="s">
        <v>2166</v>
      </c>
      <c r="B397" s="277" t="s">
        <v>755</v>
      </c>
      <c r="C397" s="277" t="str">
        <f>'Application SADD Reqs'!C308</f>
        <v>Capability to record movement details of the case file</v>
      </c>
      <c r="D397" s="277"/>
      <c r="E397" s="277"/>
    </row>
    <row r="398" spans="1:5" s="260" customFormat="1" x14ac:dyDescent="0.25">
      <c r="A398" s="268" t="s">
        <v>1132</v>
      </c>
      <c r="B398" s="283"/>
      <c r="C398" s="283" t="str">
        <f>'Application SADD Reqs'!C309</f>
        <v>Private Litigation and Citizen Services e-Filing. This application function provides the following functionality:</v>
      </c>
      <c r="D398" s="283"/>
      <c r="E398" s="283"/>
    </row>
    <row r="399" spans="1:5" ht="30" x14ac:dyDescent="0.25">
      <c r="A399" s="282" t="s">
        <v>2167</v>
      </c>
      <c r="B399" s="277" t="s">
        <v>755</v>
      </c>
      <c r="C399" s="277" t="str">
        <f>'Application SADD Reqs'!C311</f>
        <v xml:space="preserve">Capability to support secure e-filing facilities for lawyers (RBA members and the community) to submit private litigation cases electronically to the Court </v>
      </c>
      <c r="D399" s="277"/>
      <c r="E399" s="277"/>
    </row>
    <row r="400" spans="1:5" ht="30" x14ac:dyDescent="0.25">
      <c r="A400" s="282" t="s">
        <v>2168</v>
      </c>
      <c r="B400" s="277" t="s">
        <v>755</v>
      </c>
      <c r="C400" s="277" t="str">
        <f>'Application SADD Reqs'!C312</f>
        <v xml:space="preserve">Capability for lawyers and Judiciary staff to edit certain case details, as well as add/modify details for Plaintiffs, Defendants and Other Parties for an existing case, e.g. the case description may be changed       </v>
      </c>
      <c r="D400" s="277"/>
      <c r="E400" s="277"/>
    </row>
    <row r="401" spans="1:5" x14ac:dyDescent="0.25">
      <c r="A401" s="282" t="s">
        <v>2169</v>
      </c>
      <c r="B401" s="277" t="s">
        <v>755</v>
      </c>
      <c r="C401" s="277" t="str">
        <f>'Application SADD Reqs'!C313</f>
        <v xml:space="preserve">Capability to add additional Plaintiffs and Defendant as required </v>
      </c>
      <c r="D401" s="277"/>
      <c r="E401" s="277"/>
    </row>
    <row r="402" spans="1:5" x14ac:dyDescent="0.25">
      <c r="A402" s="282" t="s">
        <v>2170</v>
      </c>
      <c r="B402" s="277" t="s">
        <v>755</v>
      </c>
      <c r="C402" s="277" t="str">
        <f>'Application SADD Reqs'!C314</f>
        <v xml:space="preserve">Capability to provide a Web interface for users to file documents for all case types </v>
      </c>
      <c r="D402" s="277"/>
      <c r="E402" s="277"/>
    </row>
    <row r="403" spans="1:5" x14ac:dyDescent="0.25">
      <c r="A403" s="282" t="s">
        <v>2171</v>
      </c>
      <c r="B403" s="277" t="s">
        <v>755</v>
      </c>
      <c r="C403" s="277" t="str">
        <f>'Application SADD Reqs'!C315</f>
        <v xml:space="preserve">Capability to create and manage a unique code for each client of the e-Filing function </v>
      </c>
      <c r="D403" s="277"/>
      <c r="E403" s="277"/>
    </row>
    <row r="404" spans="1:5" x14ac:dyDescent="0.25">
      <c r="A404" s="282" t="s">
        <v>2172</v>
      </c>
      <c r="B404" s="277" t="s">
        <v>755</v>
      </c>
      <c r="C404" s="277" t="str">
        <f>'Application SADD Reqs'!C316</f>
        <v xml:space="preserve">Capability to reference the client code each time the system is accessed </v>
      </c>
      <c r="D404" s="277"/>
      <c r="E404" s="277"/>
    </row>
    <row r="405" spans="1:5" x14ac:dyDescent="0.25">
      <c r="A405" s="282" t="s">
        <v>2173</v>
      </c>
      <c r="B405" s="277" t="s">
        <v>755</v>
      </c>
      <c r="C405" s="277" t="str">
        <f>'Application SADD Reqs'!C317</f>
        <v xml:space="preserve">Capability to create a temporary Case ID number until such time as the case is created in the IECMS  </v>
      </c>
      <c r="D405" s="277"/>
      <c r="E405" s="277"/>
    </row>
    <row r="406" spans="1:5" x14ac:dyDescent="0.25">
      <c r="A406" s="282" t="s">
        <v>2174</v>
      </c>
      <c r="B406" s="277" t="s">
        <v>755</v>
      </c>
      <c r="C406" s="277" t="str">
        <f>'Application SADD Reqs'!C318</f>
        <v xml:space="preserve">Capability to select from a list of recognised documents, or enter a code, for the document to be e-Filed       </v>
      </c>
      <c r="D406" s="277"/>
      <c r="E406" s="277"/>
    </row>
    <row r="407" spans="1:5" x14ac:dyDescent="0.25">
      <c r="A407" s="282" t="s">
        <v>2175</v>
      </c>
      <c r="B407" s="277" t="s">
        <v>755</v>
      </c>
      <c r="C407" s="277" t="str">
        <f>'Application SADD Reqs'!C319</f>
        <v xml:space="preserve">Capability to e-File additional documents against an existing case not initially or previously e-filed </v>
      </c>
      <c r="D407" s="277"/>
      <c r="E407" s="277"/>
    </row>
    <row r="408" spans="1:5" x14ac:dyDescent="0.25">
      <c r="A408" s="282" t="s">
        <v>2176</v>
      </c>
      <c r="B408" s="277" t="s">
        <v>755</v>
      </c>
      <c r="C408" s="277" t="str">
        <f>'Application SADD Reqs'!C320</f>
        <v xml:space="preserve">Capability to provide a confirmation or similar receipt for each document e-Filed       </v>
      </c>
      <c r="D408" s="277"/>
      <c r="E408" s="277"/>
    </row>
    <row r="409" spans="1:5" ht="30" x14ac:dyDescent="0.25">
      <c r="A409" s="282" t="s">
        <v>2177</v>
      </c>
      <c r="B409" s="277" t="s">
        <v>755</v>
      </c>
      <c r="C409" s="277" t="str">
        <f>'Application SADD Reqs'!C321</f>
        <v xml:space="preserve">Capability to accept attached documents in a number of formats including .doc (Word 97 and above), .xls (Excel 97 and above), .tif (TIFF), .jpg (JPEG) and .pdf (Adobe Acrobat)       </v>
      </c>
      <c r="D409" s="277"/>
      <c r="E409" s="277"/>
    </row>
    <row r="410" spans="1:5" ht="30" x14ac:dyDescent="0.25">
      <c r="A410" s="282" t="s">
        <v>2178</v>
      </c>
      <c r="B410" s="277" t="s">
        <v>755</v>
      </c>
      <c r="C410" s="277" t="str">
        <f>'Application SADD Reqs'!C322</f>
        <v xml:space="preserve">Capability for the Registrar to review, and accept or reject (with reasons from a list of values returned to the filer) selected e-filed documents before accepting into IECMS       </v>
      </c>
      <c r="D410" s="277"/>
      <c r="E410" s="277"/>
    </row>
    <row r="411" spans="1:5" ht="30" x14ac:dyDescent="0.25">
      <c r="A411" s="282" t="s">
        <v>2179</v>
      </c>
      <c r="B411" s="277" t="s">
        <v>755</v>
      </c>
      <c r="C411" s="277" t="str">
        <f>'Application SADD Reqs'!C323</f>
        <v xml:space="preserve">Capability to record / track the status of an e- filed case/document as either “pending”, “rejected” or “accepted”, and adjust as documents are either accepted or rejected       </v>
      </c>
      <c r="D411" s="277"/>
      <c r="E411" s="277"/>
    </row>
    <row r="412" spans="1:5" x14ac:dyDescent="0.25">
      <c r="A412" s="282" t="s">
        <v>2180</v>
      </c>
      <c r="B412" s="277" t="s">
        <v>755</v>
      </c>
      <c r="C412" s="277" t="str">
        <f>'Application SADD Reqs'!C324</f>
        <v xml:space="preserve">Capability to set certain documents as requiring “review” by the before formal acceptance into the system       </v>
      </c>
      <c r="D412" s="277"/>
      <c r="E412" s="277"/>
    </row>
    <row r="413" spans="1:5" x14ac:dyDescent="0.25">
      <c r="A413" s="282" t="s">
        <v>2181</v>
      </c>
      <c r="B413" s="277" t="s">
        <v>755</v>
      </c>
      <c r="C413" s="277" t="str">
        <f>'Application SADD Reqs'!C325</f>
        <v xml:space="preserve">Capability to record any documents e-filed as on behalf of a party, i.e. Plaintiff, Defendant or Other Party       </v>
      </c>
      <c r="D413" s="277"/>
      <c r="E413" s="277"/>
    </row>
    <row r="414" spans="1:5" x14ac:dyDescent="0.25">
      <c r="A414" s="282" t="s">
        <v>2182</v>
      </c>
      <c r="B414" s="277" t="s">
        <v>755</v>
      </c>
      <c r="C414" s="277" t="str">
        <f>'Application SADD Reqs'!C326</f>
        <v xml:space="preserve">Capability to control access to documents </v>
      </c>
      <c r="D414" s="277"/>
      <c r="E414" s="277"/>
    </row>
    <row r="415" spans="1:5" x14ac:dyDescent="0.25">
      <c r="A415" s="282" t="s">
        <v>2183</v>
      </c>
      <c r="B415" s="277" t="s">
        <v>755</v>
      </c>
      <c r="C415" s="277" t="str">
        <f>'Application SADD Reqs'!C327</f>
        <v xml:space="preserve">Capability to provide IECMS users with various transaction reports regarding e-Filing </v>
      </c>
      <c r="D415" s="277"/>
      <c r="E415" s="277"/>
    </row>
    <row r="416" spans="1:5" x14ac:dyDescent="0.25">
      <c r="A416" s="282" t="s">
        <v>2184</v>
      </c>
      <c r="B416" s="277" t="s">
        <v>755</v>
      </c>
      <c r="C416" s="277" t="str">
        <f>'Application SADD Reqs'!C328</f>
        <v xml:space="preserve">Capability to search for existing cases either by case number, description, or a reference number </v>
      </c>
      <c r="D416" s="277"/>
      <c r="E416" s="277"/>
    </row>
    <row r="417" spans="1:5" x14ac:dyDescent="0.25">
      <c r="A417" s="282" t="s">
        <v>2185</v>
      </c>
      <c r="B417" s="277" t="s">
        <v>755</v>
      </c>
      <c r="C417" s="277" t="str">
        <f>'Application SADD Reqs'!C329</f>
        <v xml:space="preserve">Capability to display a list of documents e-filed and their current status including reasons for the rejection </v>
      </c>
      <c r="D417" s="277"/>
      <c r="E417" s="277"/>
    </row>
    <row r="418" spans="1:5" x14ac:dyDescent="0.25">
      <c r="A418" s="282" t="s">
        <v>2186</v>
      </c>
      <c r="B418" s="277" t="s">
        <v>755</v>
      </c>
      <c r="C418" s="277" t="str">
        <f>'Application SADD Reqs'!C330</f>
        <v xml:space="preserve">Capability to provide an Audit Log to record all transactions and changes to the status of transactions </v>
      </c>
      <c r="D418" s="277"/>
      <c r="E418" s="277"/>
    </row>
    <row r="419" spans="1:5" s="260" customFormat="1" ht="120" x14ac:dyDescent="0.25">
      <c r="A419" s="268" t="s">
        <v>2187</v>
      </c>
      <c r="B419" s="287"/>
      <c r="C419" s="283" t="str">
        <f>'Application SADD Reqs'!C332</f>
        <v>Business Process Management and Workflow. The business processes and workflows will be unique for the JRLOS entities. That is why it is essential to have an integrated tool for business process automation. A workflow tool expedites the process by helping to clearly define stages, roles, and permissions. The workflow tool can send email and other notifications and alerts, and will help to put control of business processes in the hands of JRLOS. This module groups application functions that enable and manage workflow. This includes the workflow routing, alerting, notification and physical case file tracking. It also supports business process monitoring and auditing to ensure that processes adhere to standards (legislation) and organizational norms (best practise targets). This application function provides the following functionality:</v>
      </c>
      <c r="D419" s="283"/>
      <c r="E419" s="283"/>
    </row>
    <row r="420" spans="1:5" ht="30" x14ac:dyDescent="0.25">
      <c r="A420" s="282" t="s">
        <v>2189</v>
      </c>
      <c r="B420" s="277" t="s">
        <v>755</v>
      </c>
      <c r="C420" s="277" t="str">
        <f>'Application SADD Reqs'!C335</f>
        <v xml:space="preserve">Capability to maintain various workflow work task related information, e.g.: who; task type; resource details; action date; task status; case details; task details; task type; date completed; etc. </v>
      </c>
      <c r="D420" s="277"/>
      <c r="E420" s="277"/>
    </row>
    <row r="421" spans="1:5" x14ac:dyDescent="0.25">
      <c r="A421" s="282" t="s">
        <v>2190</v>
      </c>
      <c r="B421" s="277" t="s">
        <v>755</v>
      </c>
      <c r="C421" s="277" t="str">
        <f>'Application SADD Reqs'!C336</f>
        <v xml:space="preserve">Capability to create / modify manually or automatically work task lists </v>
      </c>
      <c r="D421" s="277"/>
      <c r="E421" s="277"/>
    </row>
    <row r="422" spans="1:5" ht="30" x14ac:dyDescent="0.25">
      <c r="A422" s="282" t="s">
        <v>2191</v>
      </c>
      <c r="B422" s="277" t="s">
        <v>755</v>
      </c>
      <c r="C422" s="277" t="str">
        <f>'Application SADD Reqs'!C337</f>
        <v xml:space="preserve">Capability to assign tasks to the workflow work task List using various rules, e.g. Pooled, i.e. done at earliest convenience, no action date set; a specific date; “not before” time delay, etc. </v>
      </c>
      <c r="D422" s="277"/>
      <c r="E422" s="277"/>
    </row>
    <row r="423" spans="1:5" ht="30" x14ac:dyDescent="0.25">
      <c r="A423" s="282" t="s">
        <v>2192</v>
      </c>
      <c r="B423" s="277" t="s">
        <v>755</v>
      </c>
      <c r="C423" s="277" t="str">
        <f>'Application SADD Reqs'!C338</f>
        <v xml:space="preserve">Capability to select a group of tasks from the work task List appropriate to a particular action officer type and action date period </v>
      </c>
      <c r="D423" s="277"/>
      <c r="E423" s="277"/>
    </row>
    <row r="424" spans="1:5" ht="30" x14ac:dyDescent="0.25">
      <c r="A424" s="282" t="s">
        <v>2193</v>
      </c>
      <c r="B424" s="277" t="s">
        <v>755</v>
      </c>
      <c r="C424" s="277" t="str">
        <f>'Application SADD Reqs'!C339</f>
        <v>Capability to support the assignment of further work tasks including rescheduling a task and repeating the task at a later date</v>
      </c>
      <c r="D424" s="277"/>
      <c r="E424" s="277"/>
    </row>
    <row r="425" spans="1:5" ht="30" x14ac:dyDescent="0.25">
      <c r="A425" s="282" t="s">
        <v>2194</v>
      </c>
      <c r="B425" s="277" t="s">
        <v>755</v>
      </c>
      <c r="C425" s="277" t="str">
        <f>'Application SADD Reqs'!C340</f>
        <v>Capability to schedule or trigger a single or multiple Work Task(s), e.g. by a case outcome, another workflow Work Task, document filing or other event</v>
      </c>
      <c r="D425" s="277"/>
      <c r="E425" s="277"/>
    </row>
    <row r="426" spans="1:5" ht="45" x14ac:dyDescent="0.25">
      <c r="A426" s="282" t="s">
        <v>2195</v>
      </c>
      <c r="B426" s="277" t="s">
        <v>755</v>
      </c>
      <c r="C426" s="277" t="str">
        <f>'Application SADD Reqs'!C341</f>
        <v>Capability to generate a notification of assignment / directive to a person concerned, e.g. a notification about the assignment of a task, the status of a task, the flow history of a task, reminder flags of a task, the delay in completion of a task, and the actual completion of a task</v>
      </c>
      <c r="D426" s="277"/>
      <c r="E426" s="277"/>
    </row>
    <row r="427" spans="1:5" ht="30" x14ac:dyDescent="0.25">
      <c r="A427" s="282" t="s">
        <v>2196</v>
      </c>
      <c r="B427" s="277" t="s">
        <v>755</v>
      </c>
      <c r="C427" s="277" t="str">
        <f>'Application SADD Reqs'!C342</f>
        <v>Capability to change the status of workflow work tasks, e.g. “outstanding” to “completed” once the task has been performed</v>
      </c>
      <c r="D427" s="277"/>
      <c r="E427" s="277"/>
    </row>
    <row r="428" spans="1:5" x14ac:dyDescent="0.25">
      <c r="A428" s="282" t="s">
        <v>2197</v>
      </c>
      <c r="B428" s="277" t="s">
        <v>755</v>
      </c>
      <c r="C428" s="277" t="str">
        <f>'Application SADD Reqs'!C343</f>
        <v xml:space="preserve">Capability to view the full schedule of workflow work tasks pending by case, date or person. </v>
      </c>
      <c r="D428" s="277"/>
      <c r="E428" s="277"/>
    </row>
    <row r="429" spans="1:5" x14ac:dyDescent="0.25">
      <c r="A429" s="282" t="s">
        <v>2198</v>
      </c>
      <c r="B429" s="277" t="s">
        <v>755</v>
      </c>
      <c r="C429" s="277" t="str">
        <f>'Application SADD Reqs'!C344</f>
        <v>Capability to schedule the generation of documents to specific party(s) based on events happening or not happening</v>
      </c>
      <c r="D429" s="277"/>
      <c r="E429" s="277"/>
    </row>
    <row r="430" spans="1:5" x14ac:dyDescent="0.25">
      <c r="A430" s="282" t="s">
        <v>2199</v>
      </c>
      <c r="B430" s="277" t="s">
        <v>755</v>
      </c>
      <c r="C430" s="277" t="str">
        <f>'Application SADD Reqs'!C345</f>
        <v>Capability to automatically generate documents as required by elapsed time triggers or other activity triggers</v>
      </c>
      <c r="D430" s="277"/>
      <c r="E430" s="277"/>
    </row>
    <row r="431" spans="1:5" x14ac:dyDescent="0.25">
      <c r="A431" s="282" t="s">
        <v>2200</v>
      </c>
      <c r="B431" s="277" t="s">
        <v>755</v>
      </c>
      <c r="C431" s="277" t="str">
        <f>'Application SADD Reqs'!C346</f>
        <v>Capability to generate a document as a result of the scheduling of an initiating event</v>
      </c>
      <c r="D431" s="277"/>
      <c r="E431" s="277"/>
    </row>
    <row r="432" spans="1:5" x14ac:dyDescent="0.25">
      <c r="A432" s="282" t="s">
        <v>2201</v>
      </c>
      <c r="B432" s="277" t="s">
        <v>755</v>
      </c>
      <c r="C432" s="277" t="str">
        <f>'Application SADD Reqs'!C347</f>
        <v>Capability to initiate schedule of future events based on user input or occurrence of prior events</v>
      </c>
      <c r="D432" s="277"/>
      <c r="E432" s="277"/>
    </row>
    <row r="433" spans="1:5" x14ac:dyDescent="0.25">
      <c r="A433" s="282" t="s">
        <v>2202</v>
      </c>
      <c r="B433" s="277" t="s">
        <v>755</v>
      </c>
      <c r="C433" s="277" t="str">
        <f>'Application SADD Reqs'!C348</f>
        <v>Capability to allow some trigger functions to be over-ridden by authorised users</v>
      </c>
      <c r="D433" s="277"/>
      <c r="E433" s="277"/>
    </row>
    <row r="434" spans="1:5" x14ac:dyDescent="0.25">
      <c r="A434" s="282" t="s">
        <v>2203</v>
      </c>
      <c r="B434" s="277" t="s">
        <v>755</v>
      </c>
      <c r="C434" s="277" t="str">
        <f>'Application SADD Reqs'!C349</f>
        <v>Capability to automate processes using work tasks</v>
      </c>
      <c r="D434" s="277"/>
      <c r="E434" s="277"/>
    </row>
    <row r="435" spans="1:5" x14ac:dyDescent="0.25">
      <c r="A435" s="282" t="s">
        <v>2204</v>
      </c>
      <c r="B435" s="277" t="s">
        <v>755</v>
      </c>
      <c r="C435" s="277" t="str">
        <f>'Application SADD Reqs'!C350</f>
        <v xml:space="preserve">Capability to monitor workflow status and progress </v>
      </c>
      <c r="D435" s="277"/>
      <c r="E435" s="277"/>
    </row>
    <row r="436" spans="1:5" x14ac:dyDescent="0.25">
      <c r="A436" s="282" t="s">
        <v>2205</v>
      </c>
      <c r="B436" s="277" t="s">
        <v>755</v>
      </c>
      <c r="C436" s="277" t="str">
        <f>'Application SADD Reqs'!C351</f>
        <v xml:space="preserve">Capability to report on process performance </v>
      </c>
      <c r="D436" s="277"/>
      <c r="E436" s="277"/>
    </row>
    <row r="437" spans="1:5" x14ac:dyDescent="0.25">
      <c r="A437" s="282" t="s">
        <v>2206</v>
      </c>
      <c r="B437" s="277" t="s">
        <v>755</v>
      </c>
      <c r="C437" s="277" t="str">
        <f>'Application SADD Reqs'!C352</f>
        <v xml:space="preserve">Capability for alerting and notification based on rules </v>
      </c>
      <c r="D437" s="277"/>
      <c r="E437" s="277"/>
    </row>
    <row r="438" spans="1:5" s="260" customFormat="1" x14ac:dyDescent="0.25">
      <c r="A438" s="268" t="s">
        <v>2188</v>
      </c>
      <c r="B438" s="287"/>
      <c r="C438" s="283" t="str">
        <f>'Application SADD Reqs'!C353</f>
        <v>Process Workflow: General: This application function provides the following functionality:</v>
      </c>
      <c r="D438" s="283"/>
      <c r="E438" s="283"/>
    </row>
    <row r="439" spans="1:5" x14ac:dyDescent="0.25">
      <c r="A439" s="282" t="s">
        <v>2207</v>
      </c>
      <c r="B439" s="277" t="s">
        <v>755</v>
      </c>
      <c r="C439" s="277" t="str">
        <f>'Application SADD Reqs'!C356</f>
        <v xml:space="preserve">Capability to automate and control a business process flow </v>
      </c>
      <c r="D439" s="277"/>
      <c r="E439" s="277"/>
    </row>
    <row r="440" spans="1:5" x14ac:dyDescent="0.25">
      <c r="A440" s="282" t="s">
        <v>2208</v>
      </c>
      <c r="B440" s="277" t="s">
        <v>755</v>
      </c>
      <c r="C440" s="277" t="str">
        <f>'Application SADD Reqs'!C357</f>
        <v xml:space="preserve">Capability to customise / modify the process workflow </v>
      </c>
      <c r="D440" s="277"/>
      <c r="E440" s="277"/>
    </row>
    <row r="441" spans="1:5" x14ac:dyDescent="0.25">
      <c r="A441" s="282" t="s">
        <v>2209</v>
      </c>
      <c r="B441" s="277" t="s">
        <v>755</v>
      </c>
      <c r="C441" s="277" t="str">
        <f>'Application SADD Reqs'!C358</f>
        <v>Capability to set triggers and reminders, and assign actions to users (business roles)</v>
      </c>
      <c r="D441" s="277"/>
      <c r="E441" s="277"/>
    </row>
    <row r="442" spans="1:5" x14ac:dyDescent="0.25">
      <c r="A442" s="282" t="s">
        <v>2210</v>
      </c>
      <c r="B442" s="277" t="s">
        <v>755</v>
      </c>
      <c r="C442" s="277" t="str">
        <f>'Application SADD Reqs'!C359</f>
        <v xml:space="preserve">Capability to identify events coming due or overdue, periods about to expire or expired </v>
      </c>
      <c r="D442" s="277"/>
      <c r="E442" s="277"/>
    </row>
    <row r="443" spans="1:5" x14ac:dyDescent="0.25">
      <c r="A443" s="282" t="s">
        <v>2211</v>
      </c>
      <c r="B443" s="277" t="s">
        <v>755</v>
      </c>
      <c r="C443" s="277" t="str">
        <f>'Application SADD Reqs'!C360</f>
        <v xml:space="preserve">Capability to support sequential, parallel and ad-hoc routing of work </v>
      </c>
      <c r="D443" s="277"/>
      <c r="E443" s="277"/>
    </row>
    <row r="444" spans="1:5" x14ac:dyDescent="0.25">
      <c r="A444" s="282" t="s">
        <v>2212</v>
      </c>
      <c r="B444" s="277" t="s">
        <v>755</v>
      </c>
      <c r="C444" s="277" t="str">
        <f>'Application SADD Reqs'!C361</f>
        <v xml:space="preserve">Capability for housekeeping functions (monitoring and escalating stalled processes, etc.) </v>
      </c>
      <c r="D444" s="277"/>
      <c r="E444" s="277"/>
    </row>
    <row r="445" spans="1:5" x14ac:dyDescent="0.25">
      <c r="A445" s="282" t="s">
        <v>2213</v>
      </c>
      <c r="B445" s="277" t="s">
        <v>755</v>
      </c>
      <c r="C445" s="277" t="str">
        <f>'Application SADD Reqs'!C362</f>
        <v xml:space="preserve">Capability to design and deploy electronic forms </v>
      </c>
      <c r="D445" s="277"/>
      <c r="E445" s="277"/>
    </row>
    <row r="446" spans="1:5" ht="30" x14ac:dyDescent="0.25">
      <c r="A446" s="282" t="s">
        <v>2214</v>
      </c>
      <c r="B446" s="277" t="s">
        <v>755</v>
      </c>
      <c r="C446" s="277" t="str">
        <f>'Application SADD Reqs'!C363</f>
        <v xml:space="preserve">Capability to support work tasks, e.g. the production of a document, the assignment of a hearing, or a support task like returning items </v>
      </c>
      <c r="D446" s="277"/>
      <c r="E446" s="277"/>
    </row>
    <row r="447" spans="1:5" s="260" customFormat="1" x14ac:dyDescent="0.25">
      <c r="A447" s="268" t="s">
        <v>2215</v>
      </c>
      <c r="B447" s="287"/>
      <c r="C447" s="283" t="str">
        <f>'Application SADD Reqs'!C364</f>
        <v>Alerting and notification</v>
      </c>
      <c r="D447" s="283"/>
      <c r="E447" s="283"/>
    </row>
    <row r="448" spans="1:5" s="260" customFormat="1" x14ac:dyDescent="0.25">
      <c r="A448" s="268" t="s">
        <v>2216</v>
      </c>
      <c r="B448" s="287"/>
      <c r="C448" s="283" t="str">
        <f>'Application SADD Reqs'!C365</f>
        <v>General: This application function provides the following functionality:</v>
      </c>
      <c r="D448" s="283"/>
      <c r="E448" s="283"/>
    </row>
    <row r="449" spans="1:5" ht="30" x14ac:dyDescent="0.25">
      <c r="A449" s="282" t="s">
        <v>2218</v>
      </c>
      <c r="B449" s="277" t="s">
        <v>755</v>
      </c>
      <c r="C449" s="277" t="str">
        <f>'Application SADD Reqs'!C367</f>
        <v xml:space="preserve">Capability to send and receive alerts and notifications to actors within the organisation. It is an important service associated with workflow task management, handover and automation of business processes </v>
      </c>
      <c r="D449" s="277"/>
      <c r="E449" s="277"/>
    </row>
    <row r="450" spans="1:5" s="260" customFormat="1" ht="30" x14ac:dyDescent="0.25">
      <c r="A450" s="268" t="s">
        <v>2217</v>
      </c>
      <c r="B450" s="287"/>
      <c r="C450" s="283" t="str">
        <f>'Application SADD Reqs'!C368</f>
        <v>Inmate / Detainee Alerting and Notification: The following specific application features are required for the Detention and rehabilitation Module:</v>
      </c>
      <c r="D450" s="283"/>
      <c r="E450" s="283"/>
    </row>
    <row r="451" spans="1:5" x14ac:dyDescent="0.25">
      <c r="A451" s="282" t="s">
        <v>2219</v>
      </c>
      <c r="B451" s="277" t="s">
        <v>755</v>
      </c>
      <c r="C451" s="277" t="str">
        <f>'Application SADD Reqs'!C370</f>
        <v>Capability for alerting for Inmate Completed Sentence</v>
      </c>
      <c r="D451" s="277"/>
      <c r="E451" s="277"/>
    </row>
    <row r="452" spans="1:5" x14ac:dyDescent="0.25">
      <c r="A452" s="282" t="s">
        <v>2220</v>
      </c>
      <c r="B452" s="277" t="s">
        <v>755</v>
      </c>
      <c r="C452" s="277" t="str">
        <f>'Application SADD Reqs'!C371</f>
        <v>Capability for alerting for Provisional Detainee Exceeding 30 Days</v>
      </c>
      <c r="D452" s="277"/>
      <c r="E452" s="277"/>
    </row>
    <row r="453" spans="1:5" ht="30" x14ac:dyDescent="0.25">
      <c r="A453" s="282" t="s">
        <v>2221</v>
      </c>
      <c r="B453" s="277" t="s">
        <v>755</v>
      </c>
      <c r="C453" s="277" t="str">
        <f>'Application SADD Reqs'!C372</f>
        <v>Capability for alerting for Provisional Detainee Exceeding 30 Days and Whose Case was Communicated to Court with no Action</v>
      </c>
      <c r="D453" s="277"/>
      <c r="E453" s="277"/>
    </row>
    <row r="454" spans="1:5" x14ac:dyDescent="0.25">
      <c r="A454" s="282" t="s">
        <v>2222</v>
      </c>
      <c r="B454" s="277" t="s">
        <v>755</v>
      </c>
      <c r="C454" s="277" t="str">
        <f>'Application SADD Reqs'!C373</f>
        <v>Capability for alerting for Provisional Detainee Exceeding 30 Days with Extension</v>
      </c>
      <c r="D454" s="277"/>
      <c r="E454" s="277"/>
    </row>
    <row r="455" spans="1:5" x14ac:dyDescent="0.25">
      <c r="A455" s="282" t="s">
        <v>2223</v>
      </c>
      <c r="B455" s="277" t="s">
        <v>755</v>
      </c>
      <c r="C455" s="277" t="str">
        <f>'Application SADD Reqs'!C374</f>
        <v>Capability for alerting for Provisional Detainee Exceeding 30 Days with Court Appointment</v>
      </c>
      <c r="D455" s="277"/>
      <c r="E455" s="277"/>
    </row>
    <row r="456" spans="1:5" x14ac:dyDescent="0.25">
      <c r="A456" s="282" t="s">
        <v>2224</v>
      </c>
      <c r="B456" s="277" t="s">
        <v>755</v>
      </c>
      <c r="C456" s="277" t="str">
        <f>'Application SADD Reqs'!C375</f>
        <v>Capability for alerting for Provisional Detainee Exceeding 30 Days Without Taken to Court</v>
      </c>
      <c r="D456" s="277"/>
      <c r="E456" s="277"/>
    </row>
    <row r="457" spans="1:5" x14ac:dyDescent="0.25">
      <c r="A457" s="282" t="s">
        <v>2225</v>
      </c>
      <c r="B457" s="277" t="s">
        <v>755</v>
      </c>
      <c r="C457" s="277" t="str">
        <f>'Application SADD Reqs'!C376</f>
        <v>Capability for alerting for Provisional Detainee with Court Session Today</v>
      </c>
      <c r="D457" s="277"/>
      <c r="E457" s="277"/>
    </row>
    <row r="458" spans="1:5" x14ac:dyDescent="0.25">
      <c r="A458" s="282" t="s">
        <v>2226</v>
      </c>
      <c r="B458" s="277" t="s">
        <v>755</v>
      </c>
      <c r="C458" s="277" t="str">
        <f>'Application SADD Reqs'!C377</f>
        <v>Capability for alerting for Detainees who Completed their Sentence</v>
      </c>
      <c r="D458" s="277"/>
      <c r="E458" s="277"/>
    </row>
    <row r="459" spans="1:5" x14ac:dyDescent="0.25">
      <c r="A459" s="282" t="s">
        <v>2227</v>
      </c>
      <c r="B459" s="277" t="s">
        <v>755</v>
      </c>
      <c r="C459" s="277" t="str">
        <f>'Application SADD Reqs'!C378</f>
        <v>Capability for alerting for Detainees Who Completed 1/4 of Their Sentences</v>
      </c>
      <c r="D459" s="277"/>
      <c r="E459" s="277"/>
    </row>
    <row r="460" spans="1:5" x14ac:dyDescent="0.25">
      <c r="A460" s="282" t="s">
        <v>2228</v>
      </c>
      <c r="B460" s="277" t="s">
        <v>755</v>
      </c>
      <c r="C460" s="277" t="str">
        <f>'Application SADD Reqs'!C379</f>
        <v>Capability for alerting for Detainees About to Complete Their Sentence</v>
      </c>
      <c r="D460" s="277"/>
      <c r="E460" s="277"/>
    </row>
    <row r="461" spans="1:5" s="260" customFormat="1" x14ac:dyDescent="0.25">
      <c r="A461" s="279" t="s">
        <v>2229</v>
      </c>
      <c r="B461" s="287"/>
      <c r="C461" s="283" t="str">
        <f>'Application SADD Reqs'!C380</f>
        <v>Compliance Monitoring, Business Activity Monitoring and Auditing:</v>
      </c>
      <c r="D461" s="283"/>
      <c r="E461" s="283"/>
    </row>
    <row r="462" spans="1:5" s="260" customFormat="1" x14ac:dyDescent="0.25">
      <c r="A462" s="268" t="s">
        <v>2230</v>
      </c>
      <c r="B462" s="287"/>
      <c r="C462" s="283" t="str">
        <f>'Application SADD Reqs'!C381</f>
        <v>General: This application function provides the following functionality:</v>
      </c>
      <c r="D462" s="283"/>
      <c r="E462" s="283"/>
    </row>
    <row r="463" spans="1:5" ht="30" x14ac:dyDescent="0.25">
      <c r="A463" s="282" t="s">
        <v>2231</v>
      </c>
      <c r="B463" s="277" t="s">
        <v>755</v>
      </c>
      <c r="C463" s="277" t="str">
        <f>'Application SADD Reqs'!C383</f>
        <v xml:space="preserve">Capability to monitor compliance, i.e. time sensitive activities according to rules (compliance) and norms (performance standards) </v>
      </c>
      <c r="D463" s="277"/>
      <c r="E463" s="277"/>
    </row>
    <row r="464" spans="1:5" x14ac:dyDescent="0.25">
      <c r="A464" s="282" t="s">
        <v>2232</v>
      </c>
      <c r="B464" s="277" t="s">
        <v>755</v>
      </c>
      <c r="C464" s="277" t="str">
        <f>'Application SADD Reqs'!C384</f>
        <v>Capability to track critical dates</v>
      </c>
      <c r="D464" s="277"/>
      <c r="E464" s="277"/>
    </row>
    <row r="465" spans="1:5" s="260" customFormat="1" ht="30" x14ac:dyDescent="0.25">
      <c r="A465" s="268" t="s">
        <v>2233</v>
      </c>
      <c r="B465" s="287"/>
      <c r="C465" s="283" t="str">
        <f>'Application SADD Reqs'!C385</f>
        <v>Detention / Rehabilitation Compliance Monitoring and Auditing: The following specific application features are required for the Detention and rehabilitation Module:</v>
      </c>
      <c r="D465" s="283"/>
      <c r="E465" s="283"/>
    </row>
    <row r="466" spans="1:5" x14ac:dyDescent="0.25">
      <c r="A466" s="282" t="s">
        <v>2234</v>
      </c>
      <c r="B466" s="277" t="s">
        <v>755</v>
      </c>
      <c r="C466" s="277" t="str">
        <f>'Application SADD Reqs'!C387</f>
        <v>Capability to calculate the Inmate or Detainee's Release Date</v>
      </c>
      <c r="D466" s="277"/>
      <c r="E466" s="277"/>
    </row>
    <row r="467" spans="1:5" x14ac:dyDescent="0.25">
      <c r="A467" s="282" t="s">
        <v>2235</v>
      </c>
      <c r="B467" s="277" t="s">
        <v>755</v>
      </c>
      <c r="C467" s="277" t="str">
        <f>'Application SADD Reqs'!C388</f>
        <v>Capability to calculate the number of days served</v>
      </c>
      <c r="D467" s="277"/>
      <c r="E467" s="277"/>
    </row>
    <row r="468" spans="1:5" x14ac:dyDescent="0.25">
      <c r="A468" s="282" t="s">
        <v>2236</v>
      </c>
      <c r="B468" s="277" t="s">
        <v>755</v>
      </c>
      <c r="C468" s="277" t="str">
        <f>'Application SADD Reqs'!C389</f>
        <v>Capability to verify if the Inmate has completed 1/4 of his/her sentence</v>
      </c>
      <c r="D468" s="277"/>
      <c r="E468" s="277"/>
    </row>
    <row r="469" spans="1:5" s="260" customFormat="1" x14ac:dyDescent="0.25">
      <c r="A469" s="268" t="s">
        <v>2237</v>
      </c>
      <c r="B469" s="287"/>
      <c r="C469" s="283" t="str">
        <f>'Application SADD Reqs'!C390</f>
        <v>Track Physical Case File: This application function provides the following functionality:</v>
      </c>
      <c r="D469" s="283"/>
      <c r="E469" s="283"/>
    </row>
    <row r="470" spans="1:5" ht="45" x14ac:dyDescent="0.25">
      <c r="A470" s="282" t="s">
        <v>2238</v>
      </c>
      <c r="B470" s="277" t="s">
        <v>755</v>
      </c>
      <c r="C470" s="277" t="str">
        <f>'Application SADD Reqs'!C392</f>
        <v xml:space="preserve">Capability to record movement (tracking) details of the file. A file must never be unallocated. File movement details include: date and time file due/checked out/returned; file number; present location of file; borrower; reason file needed; and destination </v>
      </c>
      <c r="D470" s="277"/>
      <c r="E470" s="277"/>
    </row>
    <row r="471" spans="1:5" x14ac:dyDescent="0.25">
      <c r="A471" s="282" t="s">
        <v>2239</v>
      </c>
      <c r="B471" s="277" t="s">
        <v>755</v>
      </c>
      <c r="C471" s="277" t="str">
        <f>'Application SADD Reqs'!C393</f>
        <v xml:space="preserve">Capability to select either a file location or an individual from list of values </v>
      </c>
      <c r="D471" s="277"/>
      <c r="E471" s="277"/>
    </row>
    <row r="472" spans="1:5" x14ac:dyDescent="0.25">
      <c r="A472" s="282" t="s">
        <v>2240</v>
      </c>
      <c r="B472" s="277" t="s">
        <v>755</v>
      </c>
      <c r="C472" s="277" t="str">
        <f>'Application SADD Reqs'!C394</f>
        <v xml:space="preserve">Capability to request a confirmation of possession to the recorded holder of a file </v>
      </c>
      <c r="D472" s="277"/>
      <c r="E472" s="277"/>
    </row>
    <row r="473" spans="1:5" ht="30" x14ac:dyDescent="0.25">
      <c r="A473" s="282" t="s">
        <v>2241</v>
      </c>
      <c r="B473" s="277" t="s">
        <v>755</v>
      </c>
      <c r="C473" s="277" t="str">
        <f>'Application SADD Reqs'!C395</f>
        <v xml:space="preserve">Capability to request a re-confirmation of possession of the file (on an individual file basis) if no activity occurs within “X” days and the file is not in a storage location </v>
      </c>
      <c r="D473" s="277"/>
      <c r="E473" s="277"/>
    </row>
    <row r="474" spans="1:5" ht="30" x14ac:dyDescent="0.25">
      <c r="A474" s="282" t="s">
        <v>2242</v>
      </c>
      <c r="B474" s="277" t="s">
        <v>755</v>
      </c>
      <c r="C474" s="277" t="str">
        <f>'Application SADD Reqs'!C396</f>
        <v xml:space="preserve">Capability to flag for a missing file when there is any denial by the person it was last allocated to, during re-confirmation of possession </v>
      </c>
      <c r="D474" s="277"/>
      <c r="E474" s="277"/>
    </row>
    <row r="475" spans="1:5" ht="30" x14ac:dyDescent="0.25">
      <c r="A475" s="282" t="s">
        <v>2243</v>
      </c>
      <c r="B475" s="277" t="s">
        <v>755</v>
      </c>
      <c r="C475" s="277" t="str">
        <f>'Application SADD Reqs'!C397</f>
        <v xml:space="preserve">Capability to flag cases that have their file misplaced. When a case has its file “missing”, a flag will display whenever the case is accessed for inquiry or update </v>
      </c>
      <c r="D475" s="277"/>
      <c r="E475" s="277"/>
    </row>
    <row r="476" spans="1:5" ht="30" x14ac:dyDescent="0.25">
      <c r="A476" s="282" t="s">
        <v>2244</v>
      </c>
      <c r="B476" s="277" t="s">
        <v>755</v>
      </c>
      <c r="C476" s="277" t="str">
        <f>'Application SADD Reqs'!C398</f>
        <v>Capability to view requested file movements details. The view can be ordered by date, reason, current location, destination or flagged as missing</v>
      </c>
      <c r="D476" s="277"/>
      <c r="E476" s="277"/>
    </row>
    <row r="477" spans="1:5" s="260" customFormat="1" x14ac:dyDescent="0.25">
      <c r="A477" s="268" t="s">
        <v>2245</v>
      </c>
      <c r="B477" s="287"/>
      <c r="C477" s="283" t="str">
        <f>'Application SADD Reqs'!C399</f>
        <v>Track Status of Documents: This application function provides the following functionality:</v>
      </c>
      <c r="D477" s="283"/>
      <c r="E477" s="283"/>
    </row>
    <row r="478" spans="1:5" ht="30" x14ac:dyDescent="0.25">
      <c r="A478" s="282" t="s">
        <v>2246</v>
      </c>
      <c r="B478" s="277" t="s">
        <v>755</v>
      </c>
      <c r="C478" s="277" t="str">
        <f>'Application SADD Reqs'!C401</f>
        <v>Capability to track the status of documents such as expert reports (e.g. blood tests, urine samples), warrants and fines, etc.</v>
      </c>
      <c r="D478" s="277"/>
      <c r="E478" s="277"/>
    </row>
    <row r="479" spans="1:5" s="260" customFormat="1" x14ac:dyDescent="0.25">
      <c r="A479" s="268" t="s">
        <v>2247</v>
      </c>
      <c r="B479" s="287"/>
      <c r="C479" s="283" t="str">
        <f>'Application SADD Reqs'!C402</f>
        <v>Manage and Track Evidence and Property Items: This application function provides the following functionality:</v>
      </c>
      <c r="D479" s="283"/>
      <c r="E479" s="283"/>
    </row>
    <row r="480" spans="1:5" ht="30" x14ac:dyDescent="0.25">
      <c r="A480" s="282" t="s">
        <v>2248</v>
      </c>
      <c r="B480" s="277" t="s">
        <v>755</v>
      </c>
      <c r="C480" s="277" t="str">
        <f>'Application SADD Reqs'!C404</f>
        <v xml:space="preserve">Capability to record receipt details of items. This includes the party submitting the item, item description and status such as submitted into evidence </v>
      </c>
      <c r="D480" s="277"/>
      <c r="E480" s="277"/>
    </row>
    <row r="481" spans="1:5" x14ac:dyDescent="0.25">
      <c r="A481" s="282" t="s">
        <v>2249</v>
      </c>
      <c r="B481" s="277" t="s">
        <v>755</v>
      </c>
      <c r="C481" s="277" t="str">
        <f>'Application SADD Reqs'!C405</f>
        <v>Capability to generate a receipt for the item upon receipt of it</v>
      </c>
      <c r="D481" s="277"/>
      <c r="E481" s="277"/>
    </row>
    <row r="482" spans="1:5" x14ac:dyDescent="0.25">
      <c r="A482" s="282" t="s">
        <v>2250</v>
      </c>
      <c r="B482" s="277" t="s">
        <v>755</v>
      </c>
      <c r="C482" s="277" t="str">
        <f>'Application SADD Reqs'!C406</f>
        <v xml:space="preserve">Capability to generate evidence and/or property numbers or other tags related to a specific case </v>
      </c>
      <c r="D482" s="277"/>
      <c r="E482" s="277"/>
    </row>
    <row r="483" spans="1:5" x14ac:dyDescent="0.25">
      <c r="A483" s="282" t="s">
        <v>2251</v>
      </c>
      <c r="B483" s="277" t="s">
        <v>755</v>
      </c>
      <c r="C483" s="277" t="str">
        <f>'Application SADD Reqs'!C407</f>
        <v xml:space="preserve">Capability to track location of evidence items </v>
      </c>
      <c r="D483" s="277"/>
      <c r="E483" s="277"/>
    </row>
    <row r="484" spans="1:5" x14ac:dyDescent="0.25">
      <c r="A484" s="282" t="s">
        <v>2252</v>
      </c>
      <c r="B484" s="277" t="s">
        <v>755</v>
      </c>
      <c r="C484" s="277" t="str">
        <f>'Application SADD Reqs'!C408</f>
        <v>Capability to record the evidence item status e.g.: accepted/marked; identified; returned; or disposed</v>
      </c>
      <c r="D484" s="277"/>
      <c r="E484" s="277"/>
    </row>
    <row r="485" spans="1:5" x14ac:dyDescent="0.25">
      <c r="A485" s="282" t="s">
        <v>2253</v>
      </c>
      <c r="B485" s="277" t="s">
        <v>755</v>
      </c>
      <c r="C485" s="277" t="str">
        <f>'Application SADD Reqs'!C409</f>
        <v xml:space="preserve">Capability to assign, print or display lists of evidence items and other property according to case or party </v>
      </c>
      <c r="D485" s="277"/>
      <c r="E485" s="277"/>
    </row>
    <row r="486" spans="1:5" x14ac:dyDescent="0.25">
      <c r="A486" s="282" t="s">
        <v>2254</v>
      </c>
      <c r="B486" s="277" t="s">
        <v>755</v>
      </c>
      <c r="C486" s="277" t="str">
        <f>'Application SADD Reqs'!C410</f>
        <v>Capability to set the date for the return / disposal of items</v>
      </c>
      <c r="D486" s="277"/>
      <c r="E486" s="277"/>
    </row>
    <row r="487" spans="1:5" x14ac:dyDescent="0.25">
      <c r="A487" s="282" t="s">
        <v>2255</v>
      </c>
      <c r="B487" s="277" t="s">
        <v>755</v>
      </c>
      <c r="C487" s="277" t="str">
        <f>'Application SADD Reqs'!C411</f>
        <v xml:space="preserve">Capability to record the disposal method of the evidence </v>
      </c>
      <c r="D487" s="277"/>
      <c r="E487" s="277"/>
    </row>
    <row r="488" spans="1:5" ht="30" x14ac:dyDescent="0.25">
      <c r="A488" s="282" t="s">
        <v>2256</v>
      </c>
      <c r="B488" s="277" t="s">
        <v>755</v>
      </c>
      <c r="C488" s="277" t="str">
        <f>'Application SADD Reqs'!C412</f>
        <v>Capability to generate notices to reclaim evidence when the usage is completed. This includes the ability to inform the owner(s) that evidence has been destroyed</v>
      </c>
      <c r="D488" s="277"/>
      <c r="E488" s="277"/>
    </row>
    <row r="489" spans="1:5" s="260" customFormat="1" x14ac:dyDescent="0.25">
      <c r="A489" s="268" t="s">
        <v>2257</v>
      </c>
      <c r="B489" s="287"/>
      <c r="C489" s="283" t="str">
        <f>'Application SADD Reqs'!C413</f>
        <v>Case Scheduling and Resource management</v>
      </c>
      <c r="D489" s="283"/>
      <c r="E489" s="283"/>
    </row>
    <row r="490" spans="1:5" s="260" customFormat="1" ht="30" x14ac:dyDescent="0.25">
      <c r="A490" s="268" t="s">
        <v>2258</v>
      </c>
      <c r="B490" s="287"/>
      <c r="C490" s="283" t="str">
        <f>'Application SADD Reqs'!C414</f>
        <v>Public Civil Litigation Case Scheduling and Resource Management: This application function provides the following functionality:</v>
      </c>
      <c r="D490" s="283"/>
      <c r="E490" s="283"/>
    </row>
    <row r="491" spans="1:5" x14ac:dyDescent="0.25">
      <c r="A491" s="282" t="s">
        <v>2417</v>
      </c>
      <c r="B491" s="277" t="s">
        <v>755</v>
      </c>
      <c r="C491" s="277" t="str">
        <f>'Application SADD Reqs'!C416</f>
        <v>Capability to view the assignments and allocation of resources (calendar view)</v>
      </c>
      <c r="D491" s="277"/>
      <c r="E491" s="277"/>
    </row>
    <row r="492" spans="1:5" x14ac:dyDescent="0.25">
      <c r="A492" s="282" t="s">
        <v>2418</v>
      </c>
      <c r="B492" s="277" t="s">
        <v>755</v>
      </c>
      <c r="C492" s="277" t="str">
        <f>'Application SADD Reqs'!C417</f>
        <v>Capability to allocate an attorney to a case</v>
      </c>
      <c r="D492" s="277"/>
      <c r="E492" s="277"/>
    </row>
    <row r="493" spans="1:5" x14ac:dyDescent="0.25">
      <c r="A493" s="282" t="s">
        <v>2419</v>
      </c>
      <c r="B493" s="277" t="s">
        <v>755</v>
      </c>
      <c r="C493" s="277" t="str">
        <f>'Application SADD Reqs'!C418</f>
        <v>Capability to schedule tasks assigned to resources</v>
      </c>
      <c r="D493" s="277"/>
      <c r="E493" s="277"/>
    </row>
    <row r="494" spans="1:5" x14ac:dyDescent="0.25">
      <c r="A494" s="282" t="s">
        <v>2420</v>
      </c>
      <c r="B494" s="277" t="s">
        <v>755</v>
      </c>
      <c r="C494" s="277" t="str">
        <f>'Application SADD Reqs'!C419</f>
        <v>Capability to set alert notifications for deadlines</v>
      </c>
      <c r="D494" s="277"/>
      <c r="E494" s="277"/>
    </row>
    <row r="495" spans="1:5" x14ac:dyDescent="0.25">
      <c r="A495" s="282" t="s">
        <v>2421</v>
      </c>
      <c r="B495" s="277" t="s">
        <v>755</v>
      </c>
      <c r="C495" s="277" t="str">
        <f>'Application SADD Reqs'!C420</f>
        <v>Capability to re-assign a case from one state attorney to another</v>
      </c>
      <c r="D495" s="277"/>
      <c r="E495" s="277"/>
    </row>
    <row r="496" spans="1:5" s="260" customFormat="1" x14ac:dyDescent="0.25">
      <c r="A496" s="268" t="s">
        <v>2259</v>
      </c>
      <c r="B496" s="287"/>
      <c r="C496" s="283" t="str">
        <f>'Application SADD Reqs'!C421</f>
        <v>Court Case Scheduling and Resource Management: This application function provides the following functionality:</v>
      </c>
      <c r="D496" s="283"/>
      <c r="E496" s="283"/>
    </row>
    <row r="497" spans="1:5" ht="45" x14ac:dyDescent="0.25">
      <c r="A497" s="282" t="s">
        <v>2260</v>
      </c>
      <c r="B497" s="277" t="s">
        <v>755</v>
      </c>
      <c r="C497" s="277" t="str">
        <f>'Application SADD Reqs'!C423</f>
        <v>Capability to create resource diaries and record/update the relevant characteristics, e.g. diaries will be created for Judges, locations, courtrooms and equipment. Any person, group, or resource will need to be added as a diary holder if any person wishes to record commitments (of any sort) against that person, group or resource</v>
      </c>
      <c r="D497" s="277"/>
      <c r="E497" s="277"/>
    </row>
    <row r="498" spans="1:5" x14ac:dyDescent="0.25">
      <c r="A498" s="282" t="s">
        <v>2261</v>
      </c>
      <c r="B498" s="277" t="s">
        <v>755</v>
      </c>
      <c r="C498" s="277" t="str">
        <f>'Application SADD Reqs'!C424</f>
        <v>Capability to select appointment types from list of values or free text when building a personal diary</v>
      </c>
      <c r="D498" s="277"/>
      <c r="E498" s="277"/>
    </row>
    <row r="499" spans="1:5" ht="30" x14ac:dyDescent="0.25">
      <c r="A499" s="282" t="s">
        <v>2262</v>
      </c>
      <c r="B499" s="277" t="s">
        <v>755</v>
      </c>
      <c r="C499" s="277" t="str">
        <f>'Application SADD Reqs'!C425</f>
        <v xml:space="preserve">Capability to establish court lists and the associated rules for such lists and assigning cases and judge(s) to the court lists. This will enable tentative and then final allocation of all resources that are needed for a hearing </v>
      </c>
      <c r="D499" s="277"/>
      <c r="E499" s="277"/>
    </row>
    <row r="500" spans="1:5" x14ac:dyDescent="0.25">
      <c r="A500" s="282" t="s">
        <v>2263</v>
      </c>
      <c r="B500" s="277" t="s">
        <v>755</v>
      </c>
      <c r="C500" s="277" t="str">
        <f>'Application SADD Reqs'!C426</f>
        <v xml:space="preserve">Capability to view court lists and Judicial availability in a calendar view </v>
      </c>
      <c r="D500" s="277"/>
      <c r="E500" s="277"/>
    </row>
    <row r="501" spans="1:5" x14ac:dyDescent="0.25">
      <c r="A501" s="282" t="s">
        <v>2264</v>
      </c>
      <c r="B501" s="277" t="s">
        <v>755</v>
      </c>
      <c r="C501" s="277" t="str">
        <f>'Application SADD Reqs'!C427</f>
        <v xml:space="preserve">Capability to define a court calendar (weekends, public holidays and non-sitting days for each location) </v>
      </c>
      <c r="D501" s="277"/>
      <c r="E501" s="277"/>
    </row>
    <row r="502" spans="1:5" x14ac:dyDescent="0.25">
      <c r="A502" s="282" t="s">
        <v>2265</v>
      </c>
      <c r="B502" s="277" t="s">
        <v>755</v>
      </c>
      <c r="C502" s="277" t="str">
        <f>'Application SADD Reqs'!C428</f>
        <v xml:space="preserve">Capability to create specific diary rules for a court list </v>
      </c>
      <c r="D502" s="277"/>
      <c r="E502" s="277"/>
    </row>
    <row r="503" spans="1:5" x14ac:dyDescent="0.25">
      <c r="A503" s="282" t="s">
        <v>2266</v>
      </c>
      <c r="B503" s="277" t="s">
        <v>755</v>
      </c>
      <c r="C503" s="277" t="str">
        <f>'Application SADD Reqs'!C429</f>
        <v xml:space="preserve">Capability to maintain availability information on judges, lawyers, parties and other participants </v>
      </c>
      <c r="D503" s="277"/>
      <c r="E503" s="277"/>
    </row>
    <row r="504" spans="1:5" x14ac:dyDescent="0.25">
      <c r="A504" s="282" t="s">
        <v>2267</v>
      </c>
      <c r="B504" s="277" t="s">
        <v>755</v>
      </c>
      <c r="C504" s="277" t="str">
        <f>'Application SADD Reqs'!C430</f>
        <v xml:space="preserve">Capability to create court lists based on availability and other diary rules </v>
      </c>
      <c r="D504" s="277"/>
      <c r="E504" s="277"/>
    </row>
    <row r="505" spans="1:5" x14ac:dyDescent="0.25">
      <c r="A505" s="282" t="s">
        <v>2268</v>
      </c>
      <c r="B505" s="277" t="s">
        <v>755</v>
      </c>
      <c r="C505" s="277" t="str">
        <f>'Application SADD Reqs'!C431</f>
        <v xml:space="preserve">Capability to set/record dairy rules on who can/cannot hear a particular case </v>
      </c>
      <c r="D505" s="277"/>
      <c r="E505" s="277"/>
    </row>
    <row r="506" spans="1:5" ht="30" x14ac:dyDescent="0.25">
      <c r="A506" s="282" t="s">
        <v>2269</v>
      </c>
      <c r="B506" s="277" t="s">
        <v>755</v>
      </c>
      <c r="C506" s="277" t="str">
        <f>'Application SADD Reqs'!C432</f>
        <v xml:space="preserve">Capability to identify and display scheduling conflicts. This includes records of all related parties, participants, calendars, case entries, and other data </v>
      </c>
      <c r="D506" s="277"/>
      <c r="E506" s="277"/>
    </row>
    <row r="507" spans="1:5" ht="30" x14ac:dyDescent="0.25">
      <c r="A507" s="282" t="s">
        <v>2270</v>
      </c>
      <c r="B507" s="277" t="s">
        <v>755</v>
      </c>
      <c r="C507" s="277" t="str">
        <f>'Application SADD Reqs'!C433</f>
        <v xml:space="preserve">Capability to display/print lists that show all events due on specific date or date range sorted by date, event, or other criteria </v>
      </c>
      <c r="D507" s="277"/>
      <c r="E507" s="277"/>
    </row>
    <row r="508" spans="1:5" x14ac:dyDescent="0.25">
      <c r="A508" s="282" t="s">
        <v>2271</v>
      </c>
      <c r="B508" s="277" t="s">
        <v>755</v>
      </c>
      <c r="C508" s="277" t="str">
        <f>'Application SADD Reqs'!C434</f>
        <v xml:space="preserve">Capability to make a recurring and different types of appointment in a diary </v>
      </c>
      <c r="D508" s="277"/>
      <c r="E508" s="277"/>
    </row>
    <row r="509" spans="1:5" x14ac:dyDescent="0.25">
      <c r="A509" s="282" t="s">
        <v>2272</v>
      </c>
      <c r="B509" s="277" t="s">
        <v>755</v>
      </c>
      <c r="C509" s="277" t="str">
        <f>'Application SADD Reqs'!C435</f>
        <v xml:space="preserve">Capability to accept/reject/reschedule an appointment in a diary </v>
      </c>
      <c r="D509" s="277"/>
      <c r="E509" s="277"/>
    </row>
    <row r="510" spans="1:5" x14ac:dyDescent="0.25">
      <c r="A510" s="282" t="s">
        <v>2273</v>
      </c>
      <c r="B510" s="277" t="s">
        <v>755</v>
      </c>
      <c r="C510" s="277" t="str">
        <f>'Application SADD Reqs'!C436</f>
        <v xml:space="preserve">Capability to change the details of an appointment </v>
      </c>
      <c r="D510" s="277"/>
      <c r="E510" s="277"/>
    </row>
    <row r="511" spans="1:5" x14ac:dyDescent="0.25">
      <c r="A511" s="282" t="s">
        <v>2274</v>
      </c>
      <c r="B511" s="277" t="s">
        <v>755</v>
      </c>
      <c r="C511" s="277" t="str">
        <f>'Application SADD Reqs'!C437</f>
        <v xml:space="preserve">Capability to automatically book facilities as required by the case or the hearing type when a booking is made </v>
      </c>
      <c r="D511" s="277"/>
      <c r="E511" s="277"/>
    </row>
    <row r="512" spans="1:5" x14ac:dyDescent="0.25">
      <c r="A512" s="282" t="s">
        <v>2275</v>
      </c>
      <c r="B512" s="277" t="s">
        <v>755</v>
      </c>
      <c r="C512" s="277" t="str">
        <f>'Application SADD Reqs'!C438</f>
        <v xml:space="preserve">Capability to set prompts/reminders for upcoming/overdue appointments, e.g. a day or an hour before an event </v>
      </c>
      <c r="D512" s="277"/>
      <c r="E512" s="277"/>
    </row>
    <row r="513" spans="1:5" x14ac:dyDescent="0.25">
      <c r="A513" s="282" t="s">
        <v>2276</v>
      </c>
      <c r="B513" s="277" t="s">
        <v>755</v>
      </c>
      <c r="C513" s="277" t="str">
        <f>'Application SADD Reqs'!C439</f>
        <v xml:space="preserve">Capability to view the availability of the recipient(s) of the appointment </v>
      </c>
      <c r="D513" s="277"/>
      <c r="E513" s="277"/>
    </row>
    <row r="514" spans="1:5" s="260" customFormat="1" x14ac:dyDescent="0.25">
      <c r="A514" s="268" t="s">
        <v>2277</v>
      </c>
      <c r="B514" s="287"/>
      <c r="C514" s="283" t="str">
        <f>'Application SADD Reqs'!C440</f>
        <v>Payment Module: This application function provides the following functionality:</v>
      </c>
      <c r="D514" s="283"/>
      <c r="E514" s="283"/>
    </row>
    <row r="515" spans="1:5" x14ac:dyDescent="0.25">
      <c r="A515" s="282" t="s">
        <v>2278</v>
      </c>
      <c r="B515" s="277" t="s">
        <v>755</v>
      </c>
      <c r="C515" s="277" t="str">
        <f>'Application SADD Reqs'!C442</f>
        <v xml:space="preserve">Capability to produce request for payments </v>
      </c>
      <c r="D515" s="277"/>
      <c r="E515" s="277"/>
    </row>
    <row r="516" spans="1:5" x14ac:dyDescent="0.25">
      <c r="A516" s="282" t="s">
        <v>2279</v>
      </c>
      <c r="B516" s="277" t="s">
        <v>755</v>
      </c>
      <c r="C516" s="277" t="str">
        <f>'Application SADD Reqs'!C443</f>
        <v xml:space="preserve">Capability to support a range of transaction types from a select list, e.g. fine, service, report or e-Filing </v>
      </c>
      <c r="D516" s="277"/>
      <c r="E516" s="277"/>
    </row>
    <row r="517" spans="1:5" x14ac:dyDescent="0.25">
      <c r="A517" s="282" t="s">
        <v>2280</v>
      </c>
      <c r="B517" s="277" t="s">
        <v>755</v>
      </c>
      <c r="C517" s="277" t="str">
        <f>'Application SADD Reqs'!C444</f>
        <v xml:space="preserve">Capability to produce a proof of payment / receipt </v>
      </c>
      <c r="D517" s="277"/>
      <c r="E517" s="277"/>
    </row>
    <row r="518" spans="1:5" ht="30" x14ac:dyDescent="0.25">
      <c r="A518" s="282" t="s">
        <v>2281</v>
      </c>
      <c r="B518" s="277" t="s">
        <v>755</v>
      </c>
      <c r="C518" s="277" t="str">
        <f>'Application SADD Reqs'!C445</f>
        <v xml:space="preserve">Capability to support the separation of duty between the issue of the receipt and the recording of the application/document details </v>
      </c>
      <c r="D518" s="277"/>
      <c r="E518" s="277"/>
    </row>
    <row r="519" spans="1:5" ht="45" x14ac:dyDescent="0.25">
      <c r="A519" s="282" t="s">
        <v>2282</v>
      </c>
      <c r="B519" s="277" t="s">
        <v>755</v>
      </c>
      <c r="C519" s="277" t="str">
        <f>'Application SADD Reqs'!C446</f>
        <v xml:space="preserve">Capability to enable a number of options to cover the possibilities of payment allowable where a fine is applicable, e.g. the fine was paid, the fine was reduced, the fine was waived by an officer, the fine was not paid because the applicant was exempt from paying for some other reason </v>
      </c>
      <c r="D519" s="277"/>
      <c r="E519" s="277"/>
    </row>
    <row r="520" spans="1:5" s="260" customFormat="1" x14ac:dyDescent="0.25">
      <c r="A520" s="279" t="s">
        <v>2283</v>
      </c>
      <c r="B520" s="287"/>
      <c r="C520" s="283" t="str">
        <f>'Application SADD Reqs'!C447</f>
        <v>Application and infrastructure support services:</v>
      </c>
      <c r="D520" s="283"/>
      <c r="E520" s="283"/>
    </row>
    <row r="521" spans="1:5" s="260" customFormat="1" x14ac:dyDescent="0.25">
      <c r="A521" s="279" t="s">
        <v>2284</v>
      </c>
      <c r="B521" s="287"/>
      <c r="C521" s="283" t="str">
        <f>'Application SADD Reqs'!C448</f>
        <v>System Administration and Security: This application function provides the functionality:</v>
      </c>
      <c r="D521" s="283"/>
      <c r="E521" s="283"/>
    </row>
    <row r="522" spans="1:5" ht="30" x14ac:dyDescent="0.25">
      <c r="A522" s="282" t="s">
        <v>2285</v>
      </c>
      <c r="B522" s="277" t="s">
        <v>755</v>
      </c>
      <c r="C522" s="277" t="str">
        <f>'Application SADD Reqs'!C450</f>
        <v>Capability to use configuration facilities to allow system administrators to manage and maintain the metadata (list of values and tables) used to control the system, e.g. add new document types, locations and user rights</v>
      </c>
      <c r="D522" s="277"/>
      <c r="E522" s="277"/>
    </row>
    <row r="523" spans="1:5" x14ac:dyDescent="0.25">
      <c r="A523" s="282" t="s">
        <v>2286</v>
      </c>
      <c r="B523" s="277" t="s">
        <v>755</v>
      </c>
      <c r="C523" s="277" t="str">
        <f>'Application SADD Reqs'!C451</f>
        <v xml:space="preserve">Capability to accommodate archiving of the case records </v>
      </c>
      <c r="D523" s="277"/>
      <c r="E523" s="277"/>
    </row>
    <row r="524" spans="1:5" x14ac:dyDescent="0.25">
      <c r="A524" s="282" t="s">
        <v>2287</v>
      </c>
      <c r="B524" s="277" t="s">
        <v>755</v>
      </c>
      <c r="C524" s="277" t="str">
        <f>'Application SADD Reqs'!C452</f>
        <v>Capability to provide a means of easy retrieval of archived case records</v>
      </c>
      <c r="D524" s="277"/>
      <c r="E524" s="277"/>
    </row>
    <row r="525" spans="1:5" ht="30" x14ac:dyDescent="0.25">
      <c r="A525" s="282" t="s">
        <v>2288</v>
      </c>
      <c r="B525" s="277" t="s">
        <v>755</v>
      </c>
      <c r="C525" s="277" t="str">
        <f>'Application SADD Reqs'!C453</f>
        <v>Capability for case records to be locked so that no further updates can be made unless the full record retrieved and reactivated</v>
      </c>
      <c r="D525" s="277"/>
      <c r="E525" s="277"/>
    </row>
    <row r="526" spans="1:5" x14ac:dyDescent="0.25">
      <c r="A526" s="282" t="s">
        <v>2289</v>
      </c>
      <c r="B526" s="277" t="s">
        <v>755</v>
      </c>
      <c r="C526" s="277" t="str">
        <f>'Application SADD Reqs'!C454</f>
        <v>Provide procedures and automated support for the regular backup of the IECMS system as well as system restore</v>
      </c>
      <c r="D526" s="277"/>
      <c r="E526" s="277"/>
    </row>
    <row r="527" spans="1:5" ht="30" x14ac:dyDescent="0.25">
      <c r="A527" s="282" t="s">
        <v>2290</v>
      </c>
      <c r="B527" s="277" t="s">
        <v>755</v>
      </c>
      <c r="C527" s="277" t="str">
        <f>'Application SADD Reqs'!C455</f>
        <v>Capability to maintain logs of back-up and restore activities such that activities can be reapplied from the last backup should a disaster recovery be needed</v>
      </c>
      <c r="D527" s="277"/>
      <c r="E527" s="277"/>
    </row>
    <row r="528" spans="1:5" x14ac:dyDescent="0.25">
      <c r="A528" s="282" t="s">
        <v>2291</v>
      </c>
      <c r="B528" s="277" t="s">
        <v>755</v>
      </c>
      <c r="C528" s="277" t="str">
        <f>'Application SADD Reqs'!C456</f>
        <v>Capability to provide system log records to assist in reviewing case management practices and activities</v>
      </c>
      <c r="D528" s="277"/>
      <c r="E528" s="277"/>
    </row>
    <row r="529" spans="1:5" ht="30" x14ac:dyDescent="0.25">
      <c r="A529" s="282" t="s">
        <v>2292</v>
      </c>
      <c r="B529" s="277" t="s">
        <v>755</v>
      </c>
      <c r="C529" s="277" t="str">
        <f>'Application SADD Reqs'!C457</f>
        <v>Capability to perform an audit trail of changes with before and after image, and who performed change and through what function</v>
      </c>
      <c r="D529" s="277"/>
      <c r="E529" s="277"/>
    </row>
    <row r="530" spans="1:5" ht="30" x14ac:dyDescent="0.25">
      <c r="A530" s="282" t="s">
        <v>2293</v>
      </c>
      <c r="B530" s="277" t="s">
        <v>755</v>
      </c>
      <c r="C530" s="277" t="str">
        <f>'Application SADD Reqs'!C458</f>
        <v>Capability to provide the system administrator monitoring facilities to gauge the level of performance of the system, for example, database usage, log usage and performance monitoring facilities</v>
      </c>
      <c r="D530" s="277"/>
      <c r="E530" s="277"/>
    </row>
    <row r="531" spans="1:5" s="260" customFormat="1" x14ac:dyDescent="0.25">
      <c r="A531" s="268" t="s">
        <v>2294</v>
      </c>
      <c r="B531" s="287"/>
      <c r="C531" s="283" t="str">
        <f>'Application SADD Reqs'!C459</f>
        <v>User Administration and Role-Based Access Control: This application function provides the following functionality:</v>
      </c>
      <c r="D531" s="283"/>
      <c r="E531" s="283"/>
    </row>
    <row r="532" spans="1:5" x14ac:dyDescent="0.25">
      <c r="A532" s="282" t="s">
        <v>2295</v>
      </c>
      <c r="B532" s="277" t="s">
        <v>755</v>
      </c>
      <c r="C532" s="277" t="str">
        <f>'Application SADD Reqs'!C461</f>
        <v>Capability to manage the system's users and their privileges (access rights)</v>
      </c>
      <c r="D532" s="277"/>
      <c r="E532" s="277"/>
    </row>
    <row r="533" spans="1:5" ht="30" x14ac:dyDescent="0.25">
      <c r="A533" s="282" t="s">
        <v>2296</v>
      </c>
      <c r="B533" s="277" t="s">
        <v>755</v>
      </c>
      <c r="C533" s="277" t="str">
        <f>'Application SADD Reqs'!C462</f>
        <v xml:space="preserve">Capability to manage user accounts, i.e. add, update and delete system users, define and assign application and security roles, and report on user security </v>
      </c>
      <c r="D533" s="277"/>
      <c r="E533" s="277"/>
    </row>
    <row r="534" spans="1:5" x14ac:dyDescent="0.25">
      <c r="A534" s="282" t="s">
        <v>2297</v>
      </c>
      <c r="B534" s="277" t="s">
        <v>755</v>
      </c>
      <c r="C534" s="277" t="str">
        <f>'Application SADD Reqs'!C463</f>
        <v xml:space="preserve">Capability to allow “location managers” to self-manage user logons within their respective area </v>
      </c>
      <c r="D534" s="277"/>
      <c r="E534" s="277"/>
    </row>
    <row r="535" spans="1:5" ht="30" x14ac:dyDescent="0.25">
      <c r="A535" s="282" t="s">
        <v>2298</v>
      </c>
      <c r="B535" s="277" t="s">
        <v>755</v>
      </c>
      <c r="C535" s="277" t="str">
        <f>'Application SADD Reqs'!C464</f>
        <v xml:space="preserve">Capability for logon, authentication and session management: Secure sign-on with password validation and session time-out after a specified period of inactivity </v>
      </c>
      <c r="D535" s="277"/>
      <c r="E535" s="277"/>
    </row>
    <row r="536" spans="1:5" ht="30" x14ac:dyDescent="0.25">
      <c r="A536" s="282" t="s">
        <v>2299</v>
      </c>
      <c r="B536" s="277" t="s">
        <v>755</v>
      </c>
      <c r="C536" s="277" t="str">
        <f>'Application SADD Reqs'!C465</f>
        <v xml:space="preserve">Capability to manage user groups: Hierarchical grouping of users (e.g. supervisor or chief can access work/documents for those within his/her ‘group’) </v>
      </c>
      <c r="D536" s="277"/>
      <c r="E536" s="277"/>
    </row>
    <row r="537" spans="1:5" ht="30" x14ac:dyDescent="0.25">
      <c r="A537" s="282" t="s">
        <v>2300</v>
      </c>
      <c r="B537" s="277"/>
      <c r="C537" s="277" t="str">
        <f>'Application SADD Reqs'!C466</f>
        <v xml:space="preserve">Capability to manage user roles: Multiple roles for individual user (e.g., user for some functions and supervisor for others) </v>
      </c>
      <c r="D537" s="277"/>
      <c r="E537" s="277"/>
    </row>
    <row r="538" spans="1:5" x14ac:dyDescent="0.25">
      <c r="A538" s="282" t="s">
        <v>2301</v>
      </c>
      <c r="B538" s="277"/>
      <c r="C538" s="277" t="str">
        <f>'Application SADD Reqs'!C467</f>
        <v>Capability to have proper password and session control according to industry standards and policy</v>
      </c>
      <c r="D538" s="277"/>
      <c r="E538" s="277"/>
    </row>
    <row r="539" spans="1:5" ht="30" x14ac:dyDescent="0.25">
      <c r="A539" s="282" t="s">
        <v>2302</v>
      </c>
      <c r="B539" s="277"/>
      <c r="C539" s="277" t="str">
        <f>'Application SADD Reqs'!C468</f>
        <v xml:space="preserve">Capability for role-based, folder-based and document level security. ‘Lock-down’ documents deemed confidential so that document can only be viewed (and not downloaded) by those authorised to see such document </v>
      </c>
      <c r="D539" s="277"/>
      <c r="E539" s="277"/>
    </row>
    <row r="540" spans="1:5" x14ac:dyDescent="0.25">
      <c r="A540" s="282" t="s">
        <v>2303</v>
      </c>
      <c r="B540" s="277"/>
      <c r="C540" s="277" t="str">
        <f>'Application SADD Reqs'!C469</f>
        <v xml:space="preserve">Capability to assign users to roles and roles to functions / folders / documents / information / folders </v>
      </c>
      <c r="D540" s="277"/>
      <c r="E540" s="277"/>
    </row>
    <row r="541" spans="1:5" x14ac:dyDescent="0.25">
      <c r="A541" s="282" t="s">
        <v>2304</v>
      </c>
      <c r="B541" s="277"/>
      <c r="C541" s="277" t="str">
        <f>'Application SADD Reqs'!C470</f>
        <v xml:space="preserve">Capability to suppress case information from public view (via the Internet, etc.) </v>
      </c>
      <c r="D541" s="277"/>
      <c r="E541" s="277"/>
    </row>
    <row r="542" spans="1:5" ht="30" x14ac:dyDescent="0.25">
      <c r="A542" s="282" t="s">
        <v>2305</v>
      </c>
      <c r="B542" s="277"/>
      <c r="C542" s="277" t="str">
        <f>'Application SADD Reqs'!C471</f>
        <v xml:space="preserve">Capability to set access rights to view information on the system (e.g. some orders are access-restricted to certain persons) </v>
      </c>
      <c r="D542" s="277"/>
      <c r="E542" s="277"/>
    </row>
    <row r="543" spans="1:5" x14ac:dyDescent="0.25">
      <c r="A543" s="282" t="s">
        <v>2306</v>
      </c>
      <c r="B543" s="277"/>
      <c r="C543" s="277" t="str">
        <f>'Application SADD Reqs'!C472</f>
        <v xml:space="preserve">Capability to restrict roles to certain functions </v>
      </c>
      <c r="D543" s="277"/>
      <c r="E543" s="277"/>
    </row>
    <row r="544" spans="1:5" x14ac:dyDescent="0.25">
      <c r="A544" s="282" t="s">
        <v>2307</v>
      </c>
      <c r="B544" s="277"/>
      <c r="C544" s="277" t="str">
        <f>'Application SADD Reqs'!C473</f>
        <v xml:space="preserve">Capability to assign one or many roles to a person </v>
      </c>
      <c r="D544" s="277"/>
      <c r="E544" s="277"/>
    </row>
    <row r="545" spans="1:5" x14ac:dyDescent="0.25">
      <c r="A545" s="282" t="s">
        <v>2308</v>
      </c>
      <c r="B545" s="277" t="s">
        <v>755</v>
      </c>
      <c r="C545" s="277" t="str">
        <f>'Application SADD Reqs'!C474</f>
        <v xml:space="preserve">Capability to restrict jurisdictional access to individuals </v>
      </c>
      <c r="D545" s="277"/>
      <c r="E545" s="277"/>
    </row>
    <row r="546" spans="1:5" x14ac:dyDescent="0.25">
      <c r="A546" s="282" t="s">
        <v>2309</v>
      </c>
      <c r="B546" s="277" t="s">
        <v>755</v>
      </c>
      <c r="C546" s="277" t="str">
        <f>'Application SADD Reqs'!C475</f>
        <v xml:space="preserve">Capability to restrict access to certain locations by individual </v>
      </c>
      <c r="D546" s="277"/>
      <c r="E546" s="277"/>
    </row>
    <row r="547" spans="1:5" x14ac:dyDescent="0.25">
      <c r="A547" s="282" t="s">
        <v>2310</v>
      </c>
      <c r="B547" s="277" t="s">
        <v>755</v>
      </c>
      <c r="C547" s="277" t="str">
        <f>'Application SADD Reqs'!C476</f>
        <v>Capability to secure specific information fields from certain roles</v>
      </c>
      <c r="D547" s="277"/>
      <c r="E547" s="277"/>
    </row>
    <row r="548" spans="1:5" s="260" customFormat="1" x14ac:dyDescent="0.25">
      <c r="A548" s="268" t="s">
        <v>1122</v>
      </c>
      <c r="B548" s="287"/>
      <c r="C548" s="283" t="str">
        <f>'Application SADD Reqs'!C477</f>
        <v>External systems</v>
      </c>
      <c r="D548" s="283"/>
      <c r="E548" s="283"/>
    </row>
    <row r="549" spans="1:5" s="260" customFormat="1" x14ac:dyDescent="0.25">
      <c r="A549" s="268" t="s">
        <v>1133</v>
      </c>
      <c r="B549" s="287"/>
      <c r="C549" s="283" t="str">
        <f>'Application SADD Reqs'!C478</f>
        <v>Fingerprint and biometric validation. The AFIS System will provide the following functionality:</v>
      </c>
      <c r="D549" s="283"/>
      <c r="E549" s="283"/>
    </row>
    <row r="550" spans="1:5" ht="30" x14ac:dyDescent="0.25">
      <c r="A550" s="282" t="s">
        <v>2311</v>
      </c>
      <c r="B550" s="277" t="s">
        <v>755</v>
      </c>
      <c r="C550" s="277" t="str">
        <f>'Application SADD Reqs'!C480</f>
        <v xml:space="preserve">Capability to store (enrol) fingerprint and other biometric information in an Automatic Fingerprint Identification System ((AFIS) to assist with identifying individuals based on this information </v>
      </c>
      <c r="D550" s="277"/>
      <c r="E550" s="277"/>
    </row>
    <row r="551" spans="1:5" x14ac:dyDescent="0.25">
      <c r="A551" s="282" t="s">
        <v>2312</v>
      </c>
      <c r="B551" s="277" t="s">
        <v>755</v>
      </c>
      <c r="C551" s="277" t="str">
        <f>'Application SADD Reqs'!C481</f>
        <v>Capability to provide appropriate biometric identification mechanisms in order to uniquely identify a persons</v>
      </c>
      <c r="D551" s="277"/>
      <c r="E551" s="277"/>
    </row>
    <row r="552" spans="1:5" x14ac:dyDescent="0.25">
      <c r="A552" s="282" t="s">
        <v>2313</v>
      </c>
      <c r="B552" s="277" t="s">
        <v>755</v>
      </c>
      <c r="C552" s="277" t="str">
        <f>'Application SADD Reqs'!C482</f>
        <v xml:space="preserve">Capability to support other biometric mechanisms, such as face-recognition </v>
      </c>
      <c r="D552" s="277"/>
      <c r="E552" s="277"/>
    </row>
    <row r="553" spans="1:5" s="260" customFormat="1" x14ac:dyDescent="0.25">
      <c r="A553" s="268" t="s">
        <v>1134</v>
      </c>
      <c r="B553" s="287"/>
      <c r="C553" s="283" t="str">
        <f>'Application SADD Reqs'!C483</f>
        <v>Call centre system (police). The Call Centre System will provide the following functionality:</v>
      </c>
      <c r="D553" s="283"/>
      <c r="E553" s="283"/>
    </row>
    <row r="554" spans="1:5" x14ac:dyDescent="0.25">
      <c r="A554" s="282" t="s">
        <v>2314</v>
      </c>
      <c r="B554" s="277" t="s">
        <v>780</v>
      </c>
      <c r="C554" s="277" t="str">
        <f>'Application SADD Reqs'!C485</f>
        <v xml:space="preserve">Capability to receive, track, report, escalate and manage the status and lifecycle of an incident (from start to closed) </v>
      </c>
      <c r="D554" s="277"/>
      <c r="E554" s="277"/>
    </row>
    <row r="555" spans="1:5" x14ac:dyDescent="0.25">
      <c r="A555" s="282" t="s">
        <v>2315</v>
      </c>
      <c r="B555" s="277" t="s">
        <v>780</v>
      </c>
      <c r="C555" s="277" t="str">
        <f>'Application SADD Reqs'!C486</f>
        <v xml:space="preserve">Capability to receive / log an incident by telephone (e.g. 112) </v>
      </c>
      <c r="D555" s="277"/>
      <c r="E555" s="277"/>
    </row>
    <row r="556" spans="1:5" x14ac:dyDescent="0.25">
      <c r="A556" s="282" t="s">
        <v>2316</v>
      </c>
      <c r="B556" s="277" t="s">
        <v>780</v>
      </c>
      <c r="C556" s="277" t="str">
        <f>'Application SADD Reqs'!C487</f>
        <v xml:space="preserve">Capability to receive / log an incident by email or SMS </v>
      </c>
      <c r="D556" s="277"/>
      <c r="E556" s="277"/>
    </row>
    <row r="557" spans="1:5" x14ac:dyDescent="0.25">
      <c r="A557" s="282" t="s">
        <v>2317</v>
      </c>
      <c r="B557" s="277" t="s">
        <v>780</v>
      </c>
      <c r="C557" s="277" t="str">
        <f>'Application SADD Reqs'!C488</f>
        <v xml:space="preserve">Capability to notify the originator of the status of the incident by email or SMS </v>
      </c>
      <c r="D557" s="277"/>
      <c r="E557" s="277"/>
    </row>
    <row r="558" spans="1:5" x14ac:dyDescent="0.25">
      <c r="A558" s="282" t="s">
        <v>2318</v>
      </c>
      <c r="B558" s="277" t="s">
        <v>780</v>
      </c>
      <c r="C558" s="277" t="str">
        <f>'Application SADD Reqs'!C489</f>
        <v xml:space="preserve">Capability to record / log basic information related to the incident </v>
      </c>
      <c r="D558" s="277"/>
      <c r="E558" s="277"/>
    </row>
    <row r="559" spans="1:5" x14ac:dyDescent="0.25">
      <c r="A559" s="282" t="s">
        <v>2319</v>
      </c>
      <c r="B559" s="277" t="s">
        <v>780</v>
      </c>
      <c r="C559" s="277" t="str">
        <f>'Application SADD Reqs'!C490</f>
        <v>Capability to record audio of a telephone call</v>
      </c>
      <c r="D559" s="277"/>
      <c r="E559" s="277"/>
    </row>
    <row r="560" spans="1:5" s="260" customFormat="1" x14ac:dyDescent="0.25">
      <c r="A560" s="268" t="s">
        <v>772</v>
      </c>
      <c r="B560" s="283"/>
      <c r="C560" s="283" t="s">
        <v>1107</v>
      </c>
      <c r="D560" s="283"/>
      <c r="E560" s="283"/>
    </row>
    <row r="561" spans="1:5" s="260" customFormat="1" ht="30" x14ac:dyDescent="0.25">
      <c r="A561" s="268" t="s">
        <v>1096</v>
      </c>
      <c r="B561" s="283">
        <f>'Composing Requirements'!$B$118</f>
        <v>0</v>
      </c>
      <c r="C561" s="283" t="str">
        <f>'Composing Requirements'!L118</f>
        <v xml:space="preserve">Capability to ensure that baseline architectures continues to be fit-for-purpose: 
</v>
      </c>
      <c r="D561" s="283"/>
      <c r="E561" s="283"/>
    </row>
    <row r="562" spans="1:5" ht="30" x14ac:dyDescent="0.25">
      <c r="A562" s="277" t="s">
        <v>1099</v>
      </c>
      <c r="B562" s="277" t="str">
        <f>'Composing Requirements'!$B$119</f>
        <v>Need</v>
      </c>
      <c r="C562" s="277" t="str">
        <f>'Composing Requirements'!L119</f>
        <v xml:space="preserve">Capability to assess the performance of the architecture and make recommendations for change.
</v>
      </c>
      <c r="D562" s="277"/>
      <c r="E562" s="277"/>
    </row>
    <row r="563" spans="1:5" ht="30" x14ac:dyDescent="0.25">
      <c r="A563" s="277" t="s">
        <v>1100</v>
      </c>
      <c r="B563" s="277" t="str">
        <f>'Composing Requirements'!$B$120</f>
        <v>Need</v>
      </c>
      <c r="C563" s="277" t="str">
        <f>'Composing Requirements'!L120</f>
        <v xml:space="preserve">Capability to assess changes to the framework and principles set up in previous phases.
</v>
      </c>
      <c r="D563" s="277"/>
      <c r="E563" s="277"/>
    </row>
    <row r="564" spans="1:5" ht="30" x14ac:dyDescent="0.25">
      <c r="A564" s="277" t="s">
        <v>1101</v>
      </c>
      <c r="B564" s="277" t="str">
        <f>'Composing Requirements'!$B$121</f>
        <v>Need</v>
      </c>
      <c r="C564" s="277" t="str">
        <f>'Composing Requirements'!L121</f>
        <v xml:space="preserve">Capability to establish an architecture change management process: 
</v>
      </c>
      <c r="D564" s="277"/>
      <c r="E564" s="277"/>
    </row>
    <row r="565" spans="1:5" ht="30" x14ac:dyDescent="0.25">
      <c r="A565" s="277" t="s">
        <v>1102</v>
      </c>
      <c r="B565" s="277" t="str">
        <f>'Composing Requirements'!$B$122</f>
        <v>Need</v>
      </c>
      <c r="C565" s="277" t="str">
        <f>'Composing Requirements'!L122</f>
        <v xml:space="preserve">Capability to maximize the business value from the architecture and ongoing operations..
</v>
      </c>
      <c r="D565" s="277"/>
      <c r="E565" s="277"/>
    </row>
    <row r="566" spans="1:5" ht="30" x14ac:dyDescent="0.25">
      <c r="A566" s="277" t="s">
        <v>1103</v>
      </c>
      <c r="B566" s="277" t="str">
        <f>'Composing Requirements'!$B$123</f>
        <v>Need</v>
      </c>
      <c r="C566" s="277" t="str">
        <f>'Composing Requirements'!L123</f>
        <v xml:space="preserve">Capability to operate the Governance Framework.
</v>
      </c>
      <c r="D566" s="277"/>
      <c r="E566" s="277"/>
    </row>
    <row r="567" spans="1:5" s="260" customFormat="1" ht="30" x14ac:dyDescent="0.25">
      <c r="A567" s="268" t="s">
        <v>1097</v>
      </c>
      <c r="B567" s="283">
        <f>'Composing Requirements'!$B$124</f>
        <v>0</v>
      </c>
      <c r="C567" s="283" t="str">
        <f>'Composing Requirements'!L124</f>
        <v xml:space="preserve">Governance Compliance: Risk Management Services: 
</v>
      </c>
      <c r="D567" s="283"/>
      <c r="E567" s="283"/>
    </row>
    <row r="568" spans="1:5" ht="30" x14ac:dyDescent="0.25">
      <c r="A568" s="282" t="s">
        <v>1104</v>
      </c>
      <c r="B568" s="277">
        <f>'Composing Requirements'!$B$125</f>
        <v>0</v>
      </c>
      <c r="C568" s="277" t="str">
        <f>'Composing Requirements'!L125</f>
        <v xml:space="preserve">Capability to secure information: Confidentiality, Integrity and Accessibility: 
</v>
      </c>
      <c r="D568" s="277"/>
      <c r="E568" s="277"/>
    </row>
    <row r="569" spans="1:5" ht="30" x14ac:dyDescent="0.25">
      <c r="A569" s="282" t="s">
        <v>1105</v>
      </c>
      <c r="B569" s="277" t="str">
        <f>'Composing Requirements'!$B$126</f>
        <v>Want</v>
      </c>
      <c r="C569" s="277" t="str">
        <f>'Composing Requirements'!L126</f>
        <v>Capability to deliver Business Continuity, Disaster Recovery and Service Resilience:
 Maintain Core IECMS operations in spite of system interruptions. Deliver Business Services despite power failure.</v>
      </c>
      <c r="D569" s="277"/>
      <c r="E569" s="277"/>
    </row>
    <row r="570" spans="1:5" ht="30" x14ac:dyDescent="0.25">
      <c r="A570" s="282" t="s">
        <v>1106</v>
      </c>
      <c r="B570" s="277" t="str">
        <f>'Composing Requirements'!$B$127</f>
        <v>Want</v>
      </c>
      <c r="C570" s="277" t="str">
        <f>'Composing Requirements'!L127</f>
        <v xml:space="preserve">Capability to utilise public key infrastructure.
</v>
      </c>
      <c r="D570" s="277"/>
      <c r="E570" s="277"/>
    </row>
    <row r="571" spans="1:5" s="260" customFormat="1" ht="30" x14ac:dyDescent="0.25">
      <c r="A571" s="268" t="s">
        <v>1098</v>
      </c>
      <c r="B571" s="283">
        <f>'Composing Requirements'!$B128</f>
        <v>0</v>
      </c>
      <c r="C571" s="283" t="str">
        <f>'Composing Requirements'!$L128</f>
        <v xml:space="preserve">Uncategorised Services: 
</v>
      </c>
      <c r="D571" s="283"/>
      <c r="E571" s="283"/>
    </row>
    <row r="572" spans="1:5" ht="30" x14ac:dyDescent="0.25">
      <c r="A572" s="282" t="s">
        <v>1108</v>
      </c>
      <c r="B572" s="277" t="str">
        <f>'Composing Requirements'!$B129</f>
        <v>Want</v>
      </c>
      <c r="C572" s="277" t="str">
        <f>'Composing Requirements'!$L129</f>
        <v xml:space="preserve">Capability to utilise public key infrastructure.
</v>
      </c>
      <c r="D572" s="277"/>
      <c r="E572" s="277"/>
    </row>
    <row r="573" spans="1:5" ht="30" x14ac:dyDescent="0.25">
      <c r="A573" s="282" t="s">
        <v>1109</v>
      </c>
      <c r="B573" s="277" t="str">
        <f>'Composing Requirements'!$B130</f>
        <v>Want</v>
      </c>
      <c r="C573" s="277" t="str">
        <f>'Composing Requirements'!$L130</f>
        <v xml:space="preserve">Capability to Utilise an “Electronic Queue Management System”.
</v>
      </c>
      <c r="D573" s="277"/>
      <c r="E573" s="277"/>
    </row>
    <row r="574" spans="1:5" ht="30" x14ac:dyDescent="0.25">
      <c r="A574" s="282" t="s">
        <v>1110</v>
      </c>
      <c r="B574" s="277" t="str">
        <f>'Composing Requirements'!$B131</f>
        <v>Need</v>
      </c>
      <c r="C574" s="277" t="str">
        <f>'Composing Requirements'!$L131</f>
        <v xml:space="preserve">Capability to establish competencies and functions.
</v>
      </c>
      <c r="D574" s="277"/>
      <c r="E574" s="277"/>
    </row>
    <row r="575" spans="1:5" ht="30" x14ac:dyDescent="0.25">
      <c r="A575" s="282" t="s">
        <v>1111</v>
      </c>
      <c r="B575" s="277" t="str">
        <f>'Composing Requirements'!$B132</f>
        <v>Need</v>
      </c>
      <c r="C575" s="277" t="str">
        <f>'Composing Requirements'!$L132</f>
        <v xml:space="preserve">Capability to  develop and focus organisation entities.
</v>
      </c>
      <c r="D575" s="277"/>
      <c r="E575" s="277"/>
    </row>
    <row r="576" spans="1:5" ht="30" x14ac:dyDescent="0.25">
      <c r="A576" s="282" t="s">
        <v>1112</v>
      </c>
      <c r="B576" s="277" t="str">
        <f>'Composing Requirements'!$B133</f>
        <v>Need</v>
      </c>
      <c r="C576" s="277" t="str">
        <f>'Composing Requirements'!$L133</f>
        <v xml:space="preserve">Capability to define internal and external business and IT services.
</v>
      </c>
      <c r="D576" s="277"/>
      <c r="E576" s="277"/>
    </row>
    <row r="577" spans="1:5" ht="30" x14ac:dyDescent="0.25">
      <c r="A577" s="282" t="s">
        <v>1113</v>
      </c>
      <c r="B577" s="277" t="str">
        <f>'Composing Requirements'!$B134</f>
        <v>Need</v>
      </c>
      <c r="C577" s="277" t="str">
        <f>'Composing Requirements'!$L134</f>
        <v xml:space="preserve">Capability to put service level agreements in place.
</v>
      </c>
      <c r="D577" s="277"/>
      <c r="E577" s="277"/>
    </row>
    <row r="578" spans="1:5" ht="30" x14ac:dyDescent="0.25">
      <c r="A578" s="282" t="s">
        <v>1114</v>
      </c>
      <c r="B578" s="277" t="str">
        <f>'Composing Requirements'!$B135</f>
        <v>Need</v>
      </c>
      <c r="C578" s="277" t="str">
        <f>'Composing Requirements'!$L135</f>
        <v xml:space="preserve">Capability to put service oriented architecture in place.
</v>
      </c>
      <c r="D578" s="277"/>
      <c r="E578" s="277"/>
    </row>
    <row r="579" spans="1:5" ht="30" x14ac:dyDescent="0.25">
      <c r="A579" s="282" t="s">
        <v>1115</v>
      </c>
      <c r="B579" s="277" t="str">
        <f>'Composing Requirements'!$B136</f>
        <v>Need</v>
      </c>
      <c r="C579" s="277" t="str">
        <f>'Composing Requirements'!$L136</f>
        <v xml:space="preserve">Capability to manage IT portfolios (Service, Project, Application and Technology).
</v>
      </c>
      <c r="D579" s="277"/>
      <c r="E579" s="277"/>
    </row>
    <row r="580" spans="1:5" ht="30" x14ac:dyDescent="0.25">
      <c r="A580" s="282" t="s">
        <v>1116</v>
      </c>
      <c r="B580" s="277" t="str">
        <f>'Composing Requirements'!$B137</f>
        <v>Need</v>
      </c>
      <c r="C580" s="277" t="str">
        <f>'Composing Requirements'!$L137</f>
        <v xml:space="preserve">Capability  to put IT service management in place.
</v>
      </c>
      <c r="D580" s="277"/>
      <c r="E580" s="277"/>
    </row>
    <row r="581" spans="1:5" s="260" customFormat="1" x14ac:dyDescent="0.25">
      <c r="A581" s="268" t="s">
        <v>773</v>
      </c>
      <c r="B581" s="270"/>
      <c r="C581" s="270" t="s">
        <v>2345</v>
      </c>
      <c r="D581" s="283"/>
      <c r="E581" s="283"/>
    </row>
    <row r="582" spans="1:5" s="260" customFormat="1" x14ac:dyDescent="0.25">
      <c r="A582" s="268" t="s">
        <v>1117</v>
      </c>
      <c r="B582" s="283"/>
      <c r="C582" s="270" t="s">
        <v>2346</v>
      </c>
      <c r="D582" s="283"/>
      <c r="E582" s="283"/>
    </row>
    <row r="583" spans="1:5" ht="60" x14ac:dyDescent="0.25">
      <c r="A583" s="282" t="s">
        <v>1137</v>
      </c>
      <c r="B583" s="276" t="s">
        <v>780</v>
      </c>
      <c r="C583" s="276" t="s">
        <v>919</v>
      </c>
      <c r="D583" s="277"/>
      <c r="E583" s="277"/>
    </row>
    <row r="584" spans="1:5" ht="60" x14ac:dyDescent="0.25">
      <c r="A584" s="282" t="s">
        <v>1138</v>
      </c>
      <c r="B584" s="276" t="s">
        <v>912</v>
      </c>
      <c r="C584" s="276" t="s">
        <v>2500</v>
      </c>
      <c r="D584" s="277"/>
      <c r="E584" s="277"/>
    </row>
    <row r="585" spans="1:5" ht="120" x14ac:dyDescent="0.25">
      <c r="A585" s="282" t="s">
        <v>1139</v>
      </c>
      <c r="B585" s="276" t="s">
        <v>755</v>
      </c>
      <c r="C585" s="276" t="s">
        <v>913</v>
      </c>
      <c r="D585" s="277"/>
      <c r="E585" s="277"/>
    </row>
    <row r="586" spans="1:5" ht="150" x14ac:dyDescent="0.25">
      <c r="A586" s="282" t="s">
        <v>1140</v>
      </c>
      <c r="B586" s="276" t="s">
        <v>780</v>
      </c>
      <c r="C586" s="276" t="s">
        <v>914</v>
      </c>
      <c r="D586" s="277"/>
      <c r="E586" s="277"/>
    </row>
    <row r="587" spans="1:5" ht="90" x14ac:dyDescent="0.25">
      <c r="A587" s="282" t="s">
        <v>1141</v>
      </c>
      <c r="B587" s="276" t="s">
        <v>780</v>
      </c>
      <c r="C587" s="276" t="s">
        <v>915</v>
      </c>
      <c r="D587" s="277"/>
      <c r="E587" s="277"/>
    </row>
    <row r="588" spans="1:5" ht="120" x14ac:dyDescent="0.25">
      <c r="A588" s="282" t="s">
        <v>1142</v>
      </c>
      <c r="B588" s="276" t="s">
        <v>780</v>
      </c>
      <c r="C588" s="276" t="s">
        <v>1084</v>
      </c>
      <c r="D588" s="277"/>
      <c r="E588" s="277"/>
    </row>
    <row r="589" spans="1:5" ht="150" x14ac:dyDescent="0.25">
      <c r="A589" s="282" t="s">
        <v>1143</v>
      </c>
      <c r="B589" s="276" t="s">
        <v>780</v>
      </c>
      <c r="C589" s="276" t="s">
        <v>1085</v>
      </c>
      <c r="D589" s="277"/>
      <c r="E589" s="277"/>
    </row>
    <row r="590" spans="1:5" ht="75" x14ac:dyDescent="0.25">
      <c r="A590" s="282" t="s">
        <v>1144</v>
      </c>
      <c r="B590" s="276" t="s">
        <v>780</v>
      </c>
      <c r="C590" s="276" t="s">
        <v>921</v>
      </c>
      <c r="D590" s="277"/>
      <c r="E590" s="277"/>
    </row>
    <row r="591" spans="1:5" ht="60" x14ac:dyDescent="0.25">
      <c r="A591" s="282" t="s">
        <v>1145</v>
      </c>
      <c r="B591" s="276" t="s">
        <v>755</v>
      </c>
      <c r="C591" s="276" t="s">
        <v>922</v>
      </c>
      <c r="D591" s="277"/>
      <c r="E591" s="277"/>
    </row>
    <row r="592" spans="1:5" ht="60" x14ac:dyDescent="0.25">
      <c r="A592" s="282" t="s">
        <v>1146</v>
      </c>
      <c r="B592" s="276" t="s">
        <v>916</v>
      </c>
      <c r="C592" s="276" t="s">
        <v>923</v>
      </c>
      <c r="D592" s="277"/>
      <c r="E592" s="277"/>
    </row>
    <row r="593" spans="1:5" ht="60" x14ac:dyDescent="0.25">
      <c r="A593" s="282" t="s">
        <v>1147</v>
      </c>
      <c r="B593" s="276" t="s">
        <v>916</v>
      </c>
      <c r="C593" s="276" t="s">
        <v>924</v>
      </c>
      <c r="D593" s="277"/>
      <c r="E593" s="277"/>
    </row>
    <row r="594" spans="1:5" ht="75" x14ac:dyDescent="0.25">
      <c r="A594" s="282" t="s">
        <v>1148</v>
      </c>
      <c r="B594" s="276" t="s">
        <v>916</v>
      </c>
      <c r="C594" s="276" t="s">
        <v>1086</v>
      </c>
      <c r="D594" s="277"/>
      <c r="E594" s="277"/>
    </row>
    <row r="595" spans="1:5" ht="90" x14ac:dyDescent="0.25">
      <c r="A595" s="282" t="s">
        <v>1149</v>
      </c>
      <c r="B595" s="276" t="s">
        <v>916</v>
      </c>
      <c r="C595" s="276" t="s">
        <v>917</v>
      </c>
      <c r="D595" s="277"/>
      <c r="E595" s="277"/>
    </row>
    <row r="596" spans="1:5" ht="60" x14ac:dyDescent="0.25">
      <c r="A596" s="282" t="s">
        <v>1150</v>
      </c>
      <c r="B596" s="276" t="s">
        <v>916</v>
      </c>
      <c r="C596" s="276" t="s">
        <v>1087</v>
      </c>
      <c r="D596" s="277"/>
      <c r="E596" s="277"/>
    </row>
    <row r="597" spans="1:5" ht="30" x14ac:dyDescent="0.25">
      <c r="A597" s="282" t="s">
        <v>1151</v>
      </c>
      <c r="B597" s="276" t="s">
        <v>916</v>
      </c>
      <c r="C597" s="276" t="s">
        <v>2499</v>
      </c>
      <c r="D597" s="277"/>
      <c r="E597" s="277"/>
    </row>
    <row r="598" spans="1:5" ht="75" x14ac:dyDescent="0.25">
      <c r="A598" s="282" t="s">
        <v>1152</v>
      </c>
      <c r="B598" s="276" t="s">
        <v>780</v>
      </c>
      <c r="C598" s="276" t="s">
        <v>926</v>
      </c>
      <c r="D598" s="277"/>
      <c r="E598" s="277"/>
    </row>
    <row r="599" spans="1:5" ht="135" x14ac:dyDescent="0.25">
      <c r="A599" s="282" t="s">
        <v>1153</v>
      </c>
      <c r="B599" s="275" t="s">
        <v>912</v>
      </c>
      <c r="C599" s="276" t="s">
        <v>918</v>
      </c>
      <c r="D599" s="277"/>
      <c r="E599" s="277"/>
    </row>
    <row r="600" spans="1:5" ht="90" x14ac:dyDescent="0.25">
      <c r="A600" s="282" t="s">
        <v>1154</v>
      </c>
      <c r="B600" s="275" t="s">
        <v>755</v>
      </c>
      <c r="C600" s="276" t="s">
        <v>927</v>
      </c>
      <c r="D600" s="277"/>
      <c r="E600" s="277"/>
    </row>
    <row r="601" spans="1:5" ht="60" x14ac:dyDescent="0.25">
      <c r="A601" s="282" t="s">
        <v>1155</v>
      </c>
      <c r="B601" s="275" t="s">
        <v>912</v>
      </c>
      <c r="C601" s="276" t="s">
        <v>928</v>
      </c>
      <c r="D601" s="277"/>
      <c r="E601" s="277"/>
    </row>
    <row r="602" spans="1:5" ht="75" x14ac:dyDescent="0.25">
      <c r="A602" s="282" t="s">
        <v>1156</v>
      </c>
      <c r="B602" s="275" t="s">
        <v>755</v>
      </c>
      <c r="C602" s="276" t="s">
        <v>929</v>
      </c>
      <c r="D602" s="277"/>
      <c r="E602" s="277"/>
    </row>
    <row r="603" spans="1:5" s="291" customFormat="1" x14ac:dyDescent="0.25">
      <c r="A603" s="288"/>
      <c r="B603" s="289"/>
      <c r="C603" s="290" t="s">
        <v>1075</v>
      </c>
      <c r="D603" s="290"/>
      <c r="E603" s="290"/>
    </row>
    <row r="604" spans="1:5" s="291" customFormat="1" x14ac:dyDescent="0.25">
      <c r="A604" s="292"/>
      <c r="B604" s="293"/>
      <c r="C604" s="270"/>
      <c r="D604" s="270"/>
      <c r="E604" s="270"/>
    </row>
    <row r="605" spans="1:5" s="272" customFormat="1" x14ac:dyDescent="0.25">
      <c r="A605" s="268">
        <v>2</v>
      </c>
      <c r="B605" s="269"/>
      <c r="C605" s="270" t="s">
        <v>752</v>
      </c>
      <c r="D605" s="270"/>
      <c r="E605" s="270"/>
    </row>
    <row r="606" spans="1:5" s="272" customFormat="1" x14ac:dyDescent="0.25">
      <c r="A606" s="268" t="s">
        <v>361</v>
      </c>
      <c r="B606" s="269"/>
      <c r="C606" s="270" t="s">
        <v>0</v>
      </c>
      <c r="D606" s="270"/>
      <c r="E606" s="270"/>
    </row>
    <row r="607" spans="1:5" x14ac:dyDescent="0.25">
      <c r="A607" s="274" t="s">
        <v>463</v>
      </c>
      <c r="B607" s="276" t="s">
        <v>462</v>
      </c>
      <c r="C607" s="276" t="s">
        <v>1</v>
      </c>
      <c r="D607" s="277"/>
      <c r="E607" s="276"/>
    </row>
    <row r="608" spans="1:5" x14ac:dyDescent="0.25">
      <c r="A608" s="274" t="s">
        <v>464</v>
      </c>
      <c r="B608" s="276" t="s">
        <v>462</v>
      </c>
      <c r="C608" s="276" t="s">
        <v>2</v>
      </c>
      <c r="D608" s="277"/>
      <c r="E608" s="276"/>
    </row>
    <row r="609" spans="1:5" s="272" customFormat="1" x14ac:dyDescent="0.25">
      <c r="A609" s="268" t="s">
        <v>362</v>
      </c>
      <c r="B609" s="269"/>
      <c r="C609" s="270" t="s">
        <v>3</v>
      </c>
      <c r="D609" s="270"/>
      <c r="E609" s="270"/>
    </row>
    <row r="610" spans="1:5" x14ac:dyDescent="0.25">
      <c r="A610" s="274" t="s">
        <v>465</v>
      </c>
      <c r="B610" s="276" t="s">
        <v>462</v>
      </c>
      <c r="C610" s="276" t="s">
        <v>4</v>
      </c>
      <c r="D610" s="277"/>
      <c r="E610" s="276"/>
    </row>
    <row r="611" spans="1:5" x14ac:dyDescent="0.25">
      <c r="A611" s="274" t="s">
        <v>466</v>
      </c>
      <c r="B611" s="276" t="s">
        <v>462</v>
      </c>
      <c r="C611" s="276" t="s">
        <v>5</v>
      </c>
      <c r="D611" s="277"/>
      <c r="E611" s="276"/>
    </row>
    <row r="612" spans="1:5" x14ac:dyDescent="0.25">
      <c r="A612" s="274" t="s">
        <v>467</v>
      </c>
      <c r="B612" s="276" t="s">
        <v>462</v>
      </c>
      <c r="C612" s="276" t="s">
        <v>6</v>
      </c>
      <c r="D612" s="277"/>
      <c r="E612" s="276"/>
    </row>
    <row r="613" spans="1:5" s="272" customFormat="1" x14ac:dyDescent="0.25">
      <c r="A613" s="268" t="s">
        <v>363</v>
      </c>
      <c r="B613" s="269"/>
      <c r="C613" s="270" t="s">
        <v>7</v>
      </c>
      <c r="D613" s="270"/>
      <c r="E613" s="270"/>
    </row>
    <row r="614" spans="1:5" x14ac:dyDescent="0.25">
      <c r="A614" s="274" t="s">
        <v>468</v>
      </c>
      <c r="B614" s="276" t="s">
        <v>462</v>
      </c>
      <c r="C614" s="276" t="s">
        <v>8</v>
      </c>
      <c r="D614" s="277"/>
      <c r="E614" s="276"/>
    </row>
    <row r="615" spans="1:5" x14ac:dyDescent="0.25">
      <c r="A615" s="274" t="s">
        <v>469</v>
      </c>
      <c r="B615" s="276" t="s">
        <v>462</v>
      </c>
      <c r="C615" s="276" t="s">
        <v>9</v>
      </c>
      <c r="D615" s="277"/>
      <c r="E615" s="276"/>
    </row>
    <row r="616" spans="1:5" x14ac:dyDescent="0.25">
      <c r="A616" s="274" t="s">
        <v>470</v>
      </c>
      <c r="B616" s="276" t="s">
        <v>462</v>
      </c>
      <c r="C616" s="276" t="s">
        <v>10</v>
      </c>
      <c r="D616" s="277"/>
      <c r="E616" s="276"/>
    </row>
    <row r="617" spans="1:5" x14ac:dyDescent="0.25">
      <c r="A617" s="274" t="s">
        <v>471</v>
      </c>
      <c r="B617" s="276" t="s">
        <v>462</v>
      </c>
      <c r="C617" s="276" t="s">
        <v>11</v>
      </c>
      <c r="D617" s="277"/>
      <c r="E617" s="276"/>
    </row>
    <row r="618" spans="1:5" s="272" customFormat="1" x14ac:dyDescent="0.25">
      <c r="A618" s="268" t="s">
        <v>364</v>
      </c>
      <c r="B618" s="269"/>
      <c r="C618" s="270" t="s">
        <v>12</v>
      </c>
      <c r="D618" s="270"/>
      <c r="E618" s="270"/>
    </row>
    <row r="619" spans="1:5" x14ac:dyDescent="0.25">
      <c r="A619" s="274" t="s">
        <v>472</v>
      </c>
      <c r="B619" s="276" t="s">
        <v>462</v>
      </c>
      <c r="C619" s="276" t="s">
        <v>304</v>
      </c>
      <c r="D619" s="277"/>
      <c r="E619" s="276"/>
    </row>
    <row r="620" spans="1:5" x14ac:dyDescent="0.25">
      <c r="A620" s="274" t="s">
        <v>473</v>
      </c>
      <c r="B620" s="276" t="s">
        <v>462</v>
      </c>
      <c r="C620" s="276" t="s">
        <v>305</v>
      </c>
      <c r="D620" s="277"/>
      <c r="E620" s="276"/>
    </row>
    <row r="621" spans="1:5" x14ac:dyDescent="0.25">
      <c r="A621" s="274" t="s">
        <v>474</v>
      </c>
      <c r="B621" s="276" t="s">
        <v>462</v>
      </c>
      <c r="C621" s="276" t="s">
        <v>13</v>
      </c>
      <c r="D621" s="277"/>
      <c r="E621" s="276"/>
    </row>
    <row r="622" spans="1:5" s="272" customFormat="1" x14ac:dyDescent="0.25">
      <c r="A622" s="268" t="s">
        <v>365</v>
      </c>
      <c r="B622" s="269"/>
      <c r="C622" s="270" t="s">
        <v>14</v>
      </c>
      <c r="D622" s="270"/>
      <c r="E622" s="270"/>
    </row>
    <row r="623" spans="1:5" x14ac:dyDescent="0.25">
      <c r="A623" s="274" t="s">
        <v>475</v>
      </c>
      <c r="B623" s="276" t="s">
        <v>462</v>
      </c>
      <c r="C623" s="276" t="s">
        <v>15</v>
      </c>
      <c r="D623" s="277"/>
      <c r="E623" s="276"/>
    </row>
    <row r="624" spans="1:5" x14ac:dyDescent="0.25">
      <c r="A624" s="274" t="s">
        <v>476</v>
      </c>
      <c r="B624" s="276" t="s">
        <v>462</v>
      </c>
      <c r="C624" s="276" t="s">
        <v>16</v>
      </c>
      <c r="D624" s="277"/>
      <c r="E624" s="276"/>
    </row>
    <row r="625" spans="1:5" s="272" customFormat="1" x14ac:dyDescent="0.25">
      <c r="A625" s="268" t="s">
        <v>366</v>
      </c>
      <c r="B625" s="269"/>
      <c r="C625" s="270" t="s">
        <v>17</v>
      </c>
      <c r="D625" s="270"/>
      <c r="E625" s="270"/>
    </row>
    <row r="626" spans="1:5" x14ac:dyDescent="0.25">
      <c r="A626" s="274" t="s">
        <v>477</v>
      </c>
      <c r="B626" s="276" t="s">
        <v>462</v>
      </c>
      <c r="C626" s="276" t="s">
        <v>18</v>
      </c>
      <c r="D626" s="277"/>
      <c r="E626" s="276"/>
    </row>
    <row r="627" spans="1:5" x14ac:dyDescent="0.25">
      <c r="A627" s="274" t="s">
        <v>478</v>
      </c>
      <c r="B627" s="276" t="s">
        <v>462</v>
      </c>
      <c r="C627" s="276" t="s">
        <v>19</v>
      </c>
      <c r="D627" s="277"/>
      <c r="E627" s="276"/>
    </row>
    <row r="628" spans="1:5" x14ac:dyDescent="0.25">
      <c r="A628" s="274" t="s">
        <v>479</v>
      </c>
      <c r="B628" s="276" t="s">
        <v>462</v>
      </c>
      <c r="C628" s="276" t="s">
        <v>20</v>
      </c>
      <c r="D628" s="277"/>
      <c r="E628" s="276"/>
    </row>
    <row r="629" spans="1:5" s="291" customFormat="1" x14ac:dyDescent="0.25">
      <c r="A629" s="274" t="s">
        <v>480</v>
      </c>
      <c r="B629" s="276" t="s">
        <v>462</v>
      </c>
      <c r="C629" s="276" t="s">
        <v>21</v>
      </c>
      <c r="D629" s="277"/>
      <c r="E629" s="276"/>
    </row>
    <row r="630" spans="1:5" x14ac:dyDescent="0.25">
      <c r="A630" s="274" t="s">
        <v>481</v>
      </c>
      <c r="B630" s="276" t="s">
        <v>462</v>
      </c>
      <c r="C630" s="276" t="s">
        <v>22</v>
      </c>
      <c r="D630" s="277"/>
      <c r="E630" s="276"/>
    </row>
    <row r="631" spans="1:5" s="272" customFormat="1" x14ac:dyDescent="0.25">
      <c r="A631" s="268" t="s">
        <v>367</v>
      </c>
      <c r="B631" s="269"/>
      <c r="C631" s="270" t="s">
        <v>23</v>
      </c>
      <c r="D631" s="270"/>
      <c r="E631" s="270"/>
    </row>
    <row r="632" spans="1:5" x14ac:dyDescent="0.25">
      <c r="A632" s="274" t="s">
        <v>482</v>
      </c>
      <c r="B632" s="276" t="s">
        <v>462</v>
      </c>
      <c r="C632" s="276" t="s">
        <v>25</v>
      </c>
      <c r="D632" s="277"/>
      <c r="E632" s="276"/>
    </row>
    <row r="633" spans="1:5" x14ac:dyDescent="0.25">
      <c r="A633" s="274" t="s">
        <v>483</v>
      </c>
      <c r="B633" s="276" t="s">
        <v>462</v>
      </c>
      <c r="C633" s="276" t="s">
        <v>26</v>
      </c>
      <c r="D633" s="277"/>
      <c r="E633" s="276"/>
    </row>
    <row r="634" spans="1:5" s="272" customFormat="1" x14ac:dyDescent="0.25">
      <c r="A634" s="268" t="s">
        <v>368</v>
      </c>
      <c r="B634" s="269"/>
      <c r="C634" s="270" t="s">
        <v>24</v>
      </c>
      <c r="D634" s="270"/>
      <c r="E634" s="270"/>
    </row>
    <row r="635" spans="1:5" x14ac:dyDescent="0.25">
      <c r="A635" s="274" t="s">
        <v>487</v>
      </c>
      <c r="B635" s="276" t="s">
        <v>462</v>
      </c>
      <c r="C635" s="276" t="s">
        <v>27</v>
      </c>
      <c r="D635" s="277"/>
      <c r="E635" s="276"/>
    </row>
    <row r="636" spans="1:5" x14ac:dyDescent="0.25">
      <c r="A636" s="274" t="s">
        <v>488</v>
      </c>
      <c r="B636" s="276" t="s">
        <v>462</v>
      </c>
      <c r="C636" s="276" t="s">
        <v>28</v>
      </c>
      <c r="D636" s="277"/>
      <c r="E636" s="276"/>
    </row>
    <row r="637" spans="1:5" s="272" customFormat="1" x14ac:dyDescent="0.25">
      <c r="A637" s="268" t="s">
        <v>369</v>
      </c>
      <c r="B637" s="269"/>
      <c r="C637" s="270" t="s">
        <v>489</v>
      </c>
      <c r="D637" s="270"/>
      <c r="E637" s="270"/>
    </row>
    <row r="638" spans="1:5" x14ac:dyDescent="0.25">
      <c r="A638" s="274" t="s">
        <v>484</v>
      </c>
      <c r="B638" s="276" t="s">
        <v>462</v>
      </c>
      <c r="C638" s="276" t="s">
        <v>30</v>
      </c>
      <c r="D638" s="277"/>
      <c r="E638" s="276"/>
    </row>
    <row r="639" spans="1:5" ht="30" x14ac:dyDescent="0.25">
      <c r="A639" s="274" t="s">
        <v>485</v>
      </c>
      <c r="B639" s="276" t="s">
        <v>462</v>
      </c>
      <c r="C639" s="276" t="s">
        <v>31</v>
      </c>
      <c r="D639" s="277"/>
      <c r="E639" s="276"/>
    </row>
    <row r="640" spans="1:5" x14ac:dyDescent="0.25">
      <c r="A640" s="274" t="s">
        <v>486</v>
      </c>
      <c r="B640" s="276" t="s">
        <v>462</v>
      </c>
      <c r="C640" s="276" t="s">
        <v>306</v>
      </c>
      <c r="D640" s="277"/>
      <c r="E640" s="276"/>
    </row>
    <row r="641" spans="1:5" x14ac:dyDescent="0.25">
      <c r="A641" s="274" t="s">
        <v>490</v>
      </c>
      <c r="B641" s="276" t="s">
        <v>462</v>
      </c>
      <c r="C641" s="276" t="s">
        <v>46</v>
      </c>
      <c r="D641" s="277"/>
      <c r="E641" s="276"/>
    </row>
    <row r="642" spans="1:5" x14ac:dyDescent="0.25">
      <c r="A642" s="292"/>
      <c r="B642" s="293"/>
      <c r="C642" s="270"/>
      <c r="D642" s="270"/>
      <c r="E642" s="270"/>
    </row>
    <row r="643" spans="1:5" s="272" customFormat="1" x14ac:dyDescent="0.25">
      <c r="A643" s="268">
        <v>3</v>
      </c>
      <c r="B643" s="269"/>
      <c r="C643" s="270" t="s">
        <v>579</v>
      </c>
      <c r="D643" s="270"/>
      <c r="E643" s="270"/>
    </row>
    <row r="644" spans="1:5" s="272" customFormat="1" x14ac:dyDescent="0.25">
      <c r="A644" s="268" t="s">
        <v>493</v>
      </c>
      <c r="B644" s="269"/>
      <c r="C644" s="270" t="s">
        <v>494</v>
      </c>
      <c r="D644" s="270"/>
      <c r="E644" s="270"/>
    </row>
    <row r="645" spans="1:5" ht="30" x14ac:dyDescent="0.25">
      <c r="A645" s="274" t="s">
        <v>491</v>
      </c>
      <c r="B645" s="276" t="s">
        <v>462</v>
      </c>
      <c r="C645" s="276" t="s">
        <v>909</v>
      </c>
      <c r="D645" s="277"/>
      <c r="E645" s="276"/>
    </row>
    <row r="646" spans="1:5" ht="30" x14ac:dyDescent="0.25">
      <c r="A646" s="274" t="s">
        <v>492</v>
      </c>
      <c r="B646" s="276" t="s">
        <v>462</v>
      </c>
      <c r="C646" s="276" t="s">
        <v>910</v>
      </c>
      <c r="D646" s="277"/>
      <c r="E646" s="276"/>
    </row>
    <row r="647" spans="1:5" ht="30" x14ac:dyDescent="0.25">
      <c r="A647" s="274" t="s">
        <v>908</v>
      </c>
      <c r="B647" s="276" t="s">
        <v>462</v>
      </c>
      <c r="C647" s="276" t="s">
        <v>911</v>
      </c>
      <c r="D647" s="277"/>
      <c r="E647" s="276"/>
    </row>
    <row r="648" spans="1:5" s="272" customFormat="1" x14ac:dyDescent="0.25">
      <c r="A648" s="268" t="s">
        <v>495</v>
      </c>
      <c r="B648" s="269"/>
      <c r="C648" s="270" t="s">
        <v>32</v>
      </c>
      <c r="D648" s="270"/>
      <c r="E648" s="270"/>
    </row>
    <row r="649" spans="1:5" x14ac:dyDescent="0.25">
      <c r="A649" s="274" t="s">
        <v>496</v>
      </c>
      <c r="B649" s="276" t="s">
        <v>462</v>
      </c>
      <c r="C649" s="276" t="s">
        <v>2497</v>
      </c>
      <c r="D649" s="277"/>
      <c r="E649" s="276"/>
    </row>
    <row r="650" spans="1:5" x14ac:dyDescent="0.25">
      <c r="A650" s="274" t="s">
        <v>497</v>
      </c>
      <c r="B650" s="276" t="s">
        <v>462</v>
      </c>
      <c r="C650" s="276" t="s">
        <v>33</v>
      </c>
      <c r="D650" s="277"/>
      <c r="E650" s="276"/>
    </row>
    <row r="651" spans="1:5" x14ac:dyDescent="0.25">
      <c r="A651" s="274" t="s">
        <v>498</v>
      </c>
      <c r="B651" s="276" t="s">
        <v>462</v>
      </c>
      <c r="C651" s="276" t="s">
        <v>34</v>
      </c>
      <c r="D651" s="277"/>
      <c r="E651" s="276"/>
    </row>
    <row r="652" spans="1:5" s="272" customFormat="1" x14ac:dyDescent="0.25">
      <c r="A652" s="268" t="s">
        <v>499</v>
      </c>
      <c r="B652" s="269"/>
      <c r="C652" s="270" t="s">
        <v>35</v>
      </c>
      <c r="D652" s="270"/>
      <c r="E652" s="270"/>
    </row>
    <row r="653" spans="1:5" ht="30" x14ac:dyDescent="0.25">
      <c r="A653" s="274" t="s">
        <v>500</v>
      </c>
      <c r="B653" s="276" t="s">
        <v>462</v>
      </c>
      <c r="C653" s="276" t="s">
        <v>945</v>
      </c>
      <c r="D653" s="277"/>
      <c r="E653" s="276"/>
    </row>
    <row r="654" spans="1:5" x14ac:dyDescent="0.25">
      <c r="A654" s="274" t="s">
        <v>501</v>
      </c>
      <c r="B654" s="276" t="s">
        <v>462</v>
      </c>
      <c r="C654" s="276" t="s">
        <v>946</v>
      </c>
      <c r="D654" s="277"/>
      <c r="E654" s="276"/>
    </row>
    <row r="655" spans="1:5" x14ac:dyDescent="0.25">
      <c r="A655" s="274" t="s">
        <v>502</v>
      </c>
      <c r="B655" s="276" t="s">
        <v>462</v>
      </c>
      <c r="C655" s="276" t="s">
        <v>36</v>
      </c>
      <c r="D655" s="277"/>
      <c r="E655" s="276"/>
    </row>
    <row r="656" spans="1:5" ht="30" x14ac:dyDescent="0.25">
      <c r="A656" s="274" t="s">
        <v>503</v>
      </c>
      <c r="B656" s="276" t="s">
        <v>462</v>
      </c>
      <c r="C656" s="276" t="s">
        <v>37</v>
      </c>
      <c r="D656" s="277"/>
      <c r="E656" s="276"/>
    </row>
    <row r="657" spans="1:5" ht="30" x14ac:dyDescent="0.25">
      <c r="A657" s="274" t="s">
        <v>504</v>
      </c>
      <c r="B657" s="276" t="s">
        <v>462</v>
      </c>
      <c r="C657" s="276" t="s">
        <v>947</v>
      </c>
      <c r="D657" s="277"/>
      <c r="E657" s="276"/>
    </row>
    <row r="658" spans="1:5" x14ac:dyDescent="0.25">
      <c r="A658" s="274" t="s">
        <v>505</v>
      </c>
      <c r="B658" s="276" t="s">
        <v>462</v>
      </c>
      <c r="C658" s="276" t="s">
        <v>948</v>
      </c>
      <c r="D658" s="277"/>
      <c r="E658" s="276"/>
    </row>
    <row r="659" spans="1:5" s="272" customFormat="1" x14ac:dyDescent="0.25">
      <c r="A659" s="268" t="s">
        <v>930</v>
      </c>
      <c r="B659" s="269"/>
      <c r="C659" s="270" t="s">
        <v>890</v>
      </c>
      <c r="D659" s="270"/>
      <c r="E659" s="270"/>
    </row>
    <row r="660" spans="1:5" s="272" customFormat="1" x14ac:dyDescent="0.25">
      <c r="A660" s="268" t="s">
        <v>931</v>
      </c>
      <c r="B660" s="269"/>
      <c r="C660" s="270" t="s">
        <v>38</v>
      </c>
      <c r="D660" s="270"/>
      <c r="E660" s="270"/>
    </row>
    <row r="661" spans="1:5" s="260" customFormat="1" x14ac:dyDescent="0.25">
      <c r="A661" s="274" t="s">
        <v>932</v>
      </c>
      <c r="B661" s="276" t="s">
        <v>462</v>
      </c>
      <c r="C661" s="276" t="s">
        <v>39</v>
      </c>
      <c r="D661" s="277"/>
      <c r="E661" s="276"/>
    </row>
    <row r="662" spans="1:5" s="291" customFormat="1" x14ac:dyDescent="0.25">
      <c r="A662" s="274"/>
      <c r="B662" s="276"/>
      <c r="C662" s="294" t="s">
        <v>514</v>
      </c>
      <c r="D662" s="277"/>
      <c r="E662" s="276"/>
    </row>
    <row r="663" spans="1:5" s="291" customFormat="1" x14ac:dyDescent="0.25">
      <c r="A663" s="274"/>
      <c r="B663" s="276"/>
      <c r="C663" s="294" t="s">
        <v>515</v>
      </c>
      <c r="D663" s="277"/>
      <c r="E663" s="276"/>
    </row>
    <row r="664" spans="1:5" s="291" customFormat="1" x14ac:dyDescent="0.25">
      <c r="A664" s="274"/>
      <c r="B664" s="276"/>
      <c r="C664" s="294" t="s">
        <v>516</v>
      </c>
      <c r="D664" s="277"/>
      <c r="E664" s="276"/>
    </row>
    <row r="665" spans="1:5" s="291" customFormat="1" x14ac:dyDescent="0.25">
      <c r="A665" s="274"/>
      <c r="B665" s="276"/>
      <c r="C665" s="294" t="s">
        <v>517</v>
      </c>
      <c r="D665" s="277"/>
      <c r="E665" s="276"/>
    </row>
    <row r="666" spans="1:5" s="291" customFormat="1" x14ac:dyDescent="0.25">
      <c r="A666" s="274"/>
      <c r="B666" s="276"/>
      <c r="C666" s="294" t="s">
        <v>518</v>
      </c>
      <c r="D666" s="277"/>
      <c r="E666" s="276"/>
    </row>
    <row r="667" spans="1:5" s="291" customFormat="1" x14ac:dyDescent="0.25">
      <c r="A667" s="274"/>
      <c r="B667" s="276"/>
      <c r="C667" s="294" t="s">
        <v>519</v>
      </c>
      <c r="D667" s="277"/>
      <c r="E667" s="276"/>
    </row>
    <row r="668" spans="1:5" s="291" customFormat="1" x14ac:dyDescent="0.25">
      <c r="A668" s="274"/>
      <c r="B668" s="276"/>
      <c r="C668" s="294" t="s">
        <v>520</v>
      </c>
      <c r="D668" s="277"/>
      <c r="E668" s="276"/>
    </row>
    <row r="669" spans="1:5" s="291" customFormat="1" x14ac:dyDescent="0.25">
      <c r="A669" s="274"/>
      <c r="B669" s="276"/>
      <c r="C669" s="294" t="s">
        <v>521</v>
      </c>
      <c r="D669" s="277"/>
      <c r="E669" s="276"/>
    </row>
    <row r="670" spans="1:5" s="291" customFormat="1" x14ac:dyDescent="0.25">
      <c r="A670" s="274"/>
      <c r="B670" s="276"/>
      <c r="C670" s="294" t="s">
        <v>522</v>
      </c>
      <c r="D670" s="277"/>
      <c r="E670" s="276"/>
    </row>
    <row r="671" spans="1:5" s="272" customFormat="1" x14ac:dyDescent="0.25">
      <c r="A671" s="282" t="s">
        <v>933</v>
      </c>
      <c r="B671" s="275" t="s">
        <v>462</v>
      </c>
      <c r="C671" s="276" t="s">
        <v>40</v>
      </c>
      <c r="D671" s="276"/>
      <c r="E671" s="276"/>
    </row>
    <row r="672" spans="1:5" s="291" customFormat="1" x14ac:dyDescent="0.25">
      <c r="A672" s="274"/>
      <c r="B672" s="276"/>
      <c r="C672" s="294" t="s">
        <v>514</v>
      </c>
      <c r="D672" s="277"/>
      <c r="E672" s="276"/>
    </row>
    <row r="673" spans="1:5" s="291" customFormat="1" x14ac:dyDescent="0.25">
      <c r="A673" s="274"/>
      <c r="B673" s="276"/>
      <c r="C673" s="294" t="s">
        <v>515</v>
      </c>
      <c r="D673" s="277"/>
      <c r="E673" s="276"/>
    </row>
    <row r="674" spans="1:5" s="291" customFormat="1" x14ac:dyDescent="0.25">
      <c r="A674" s="274"/>
      <c r="B674" s="276"/>
      <c r="C674" s="294" t="s">
        <v>516</v>
      </c>
      <c r="D674" s="277"/>
      <c r="E674" s="276"/>
    </row>
    <row r="675" spans="1:5" s="291" customFormat="1" x14ac:dyDescent="0.25">
      <c r="A675" s="274"/>
      <c r="B675" s="276"/>
      <c r="C675" s="294" t="s">
        <v>517</v>
      </c>
      <c r="D675" s="277"/>
      <c r="E675" s="276"/>
    </row>
    <row r="676" spans="1:5" s="291" customFormat="1" x14ac:dyDescent="0.25">
      <c r="A676" s="274"/>
      <c r="B676" s="276"/>
      <c r="C676" s="294" t="s">
        <v>518</v>
      </c>
      <c r="D676" s="277"/>
      <c r="E676" s="276"/>
    </row>
    <row r="677" spans="1:5" s="291" customFormat="1" x14ac:dyDescent="0.25">
      <c r="A677" s="274"/>
      <c r="B677" s="276"/>
      <c r="C677" s="294" t="s">
        <v>519</v>
      </c>
      <c r="D677" s="277"/>
      <c r="E677" s="276"/>
    </row>
    <row r="678" spans="1:5" s="291" customFormat="1" x14ac:dyDescent="0.25">
      <c r="A678" s="274"/>
      <c r="B678" s="276"/>
      <c r="C678" s="294" t="s">
        <v>520</v>
      </c>
      <c r="D678" s="277"/>
      <c r="E678" s="276"/>
    </row>
    <row r="679" spans="1:5" s="291" customFormat="1" x14ac:dyDescent="0.25">
      <c r="A679" s="274"/>
      <c r="B679" s="276"/>
      <c r="C679" s="294" t="s">
        <v>521</v>
      </c>
      <c r="D679" s="277"/>
      <c r="E679" s="276"/>
    </row>
    <row r="680" spans="1:5" s="291" customFormat="1" x14ac:dyDescent="0.25">
      <c r="A680" s="274"/>
      <c r="B680" s="276"/>
      <c r="C680" s="294" t="s">
        <v>522</v>
      </c>
      <c r="D680" s="277"/>
      <c r="E680" s="276"/>
    </row>
    <row r="681" spans="1:5" s="272" customFormat="1" x14ac:dyDescent="0.25">
      <c r="A681" s="268" t="s">
        <v>934</v>
      </c>
      <c r="B681" s="269"/>
      <c r="C681" s="270" t="s">
        <v>29</v>
      </c>
      <c r="D681" s="270"/>
      <c r="E681" s="270"/>
    </row>
    <row r="682" spans="1:5" s="272" customFormat="1" x14ac:dyDescent="0.25">
      <c r="A682" s="282" t="s">
        <v>935</v>
      </c>
      <c r="B682" s="276" t="s">
        <v>462</v>
      </c>
      <c r="C682" s="276" t="s">
        <v>41</v>
      </c>
      <c r="D682" s="276"/>
      <c r="E682" s="276"/>
    </row>
    <row r="683" spans="1:5" s="291" customFormat="1" x14ac:dyDescent="0.25">
      <c r="A683" s="274"/>
      <c r="B683" s="276"/>
      <c r="C683" s="294" t="s">
        <v>523</v>
      </c>
      <c r="D683" s="277"/>
      <c r="E683" s="276"/>
    </row>
    <row r="684" spans="1:5" s="291" customFormat="1" x14ac:dyDescent="0.25">
      <c r="A684" s="274"/>
      <c r="B684" s="276"/>
      <c r="C684" s="294" t="s">
        <v>524</v>
      </c>
      <c r="D684" s="277"/>
      <c r="E684" s="276"/>
    </row>
    <row r="685" spans="1:5" s="291" customFormat="1" x14ac:dyDescent="0.25">
      <c r="A685" s="274"/>
      <c r="B685" s="276"/>
      <c r="C685" s="294" t="s">
        <v>525</v>
      </c>
      <c r="D685" s="277"/>
      <c r="E685" s="276"/>
    </row>
    <row r="686" spans="1:5" s="291" customFormat="1" x14ac:dyDescent="0.25">
      <c r="A686" s="274"/>
      <c r="B686" s="276"/>
      <c r="C686" s="294" t="s">
        <v>1083</v>
      </c>
      <c r="D686" s="277"/>
      <c r="E686" s="276"/>
    </row>
    <row r="687" spans="1:5" s="291" customFormat="1" x14ac:dyDescent="0.25">
      <c r="A687" s="274"/>
      <c r="B687" s="276"/>
      <c r="C687" s="294" t="s">
        <v>526</v>
      </c>
      <c r="D687" s="277"/>
      <c r="E687" s="276"/>
    </row>
    <row r="688" spans="1:5" s="291" customFormat="1" x14ac:dyDescent="0.25">
      <c r="A688" s="274"/>
      <c r="B688" s="276"/>
      <c r="C688" s="294" t="s">
        <v>519</v>
      </c>
      <c r="D688" s="277"/>
      <c r="E688" s="276"/>
    </row>
    <row r="689" spans="1:5" s="291" customFormat="1" x14ac:dyDescent="0.25">
      <c r="A689" s="274"/>
      <c r="B689" s="276"/>
      <c r="C689" s="294" t="s">
        <v>520</v>
      </c>
      <c r="D689" s="277"/>
      <c r="E689" s="276"/>
    </row>
    <row r="690" spans="1:5" s="291" customFormat="1" x14ac:dyDescent="0.25">
      <c r="A690" s="274"/>
      <c r="B690" s="276"/>
      <c r="C690" s="294" t="s">
        <v>521</v>
      </c>
      <c r="D690" s="277"/>
      <c r="E690" s="276"/>
    </row>
    <row r="691" spans="1:5" s="291" customFormat="1" x14ac:dyDescent="0.25">
      <c r="A691" s="274"/>
      <c r="B691" s="276"/>
      <c r="C691" s="294" t="s">
        <v>522</v>
      </c>
      <c r="D691" s="277"/>
      <c r="E691" s="276"/>
    </row>
    <row r="692" spans="1:5" s="272" customFormat="1" x14ac:dyDescent="0.25">
      <c r="A692" s="282" t="s">
        <v>937</v>
      </c>
      <c r="B692" s="276" t="s">
        <v>462</v>
      </c>
      <c r="C692" s="276" t="s">
        <v>42</v>
      </c>
      <c r="D692" s="276"/>
      <c r="E692" s="276"/>
    </row>
    <row r="693" spans="1:5" s="291" customFormat="1" x14ac:dyDescent="0.25">
      <c r="A693" s="274"/>
      <c r="B693" s="276"/>
      <c r="C693" s="294" t="s">
        <v>527</v>
      </c>
      <c r="D693" s="277"/>
      <c r="E693" s="276"/>
    </row>
    <row r="694" spans="1:5" s="291" customFormat="1" x14ac:dyDescent="0.25">
      <c r="A694" s="274"/>
      <c r="B694" s="276"/>
      <c r="C694" s="294" t="s">
        <v>528</v>
      </c>
      <c r="D694" s="277"/>
      <c r="E694" s="276"/>
    </row>
    <row r="695" spans="1:5" s="291" customFormat="1" x14ac:dyDescent="0.25">
      <c r="A695" s="274"/>
      <c r="B695" s="276"/>
      <c r="C695" s="294" t="s">
        <v>529</v>
      </c>
      <c r="D695" s="277"/>
      <c r="E695" s="276"/>
    </row>
    <row r="696" spans="1:5" s="291" customFormat="1" x14ac:dyDescent="0.25">
      <c r="A696" s="274"/>
      <c r="B696" s="276"/>
      <c r="C696" s="294" t="s">
        <v>530</v>
      </c>
      <c r="D696" s="277"/>
      <c r="E696" s="276"/>
    </row>
    <row r="697" spans="1:5" s="291" customFormat="1" x14ac:dyDescent="0.25">
      <c r="A697" s="274"/>
      <c r="B697" s="276"/>
      <c r="C697" s="294" t="s">
        <v>531</v>
      </c>
      <c r="D697" s="277"/>
      <c r="E697" s="276"/>
    </row>
    <row r="698" spans="1:5" s="291" customFormat="1" x14ac:dyDescent="0.25">
      <c r="A698" s="274"/>
      <c r="B698" s="276"/>
      <c r="C698" s="294" t="s">
        <v>522</v>
      </c>
      <c r="D698" s="277"/>
      <c r="E698" s="276"/>
    </row>
    <row r="699" spans="1:5" s="272" customFormat="1" x14ac:dyDescent="0.25">
      <c r="A699" s="282" t="s">
        <v>938</v>
      </c>
      <c r="B699" s="276" t="s">
        <v>462</v>
      </c>
      <c r="C699" s="276" t="s">
        <v>43</v>
      </c>
      <c r="D699" s="276"/>
      <c r="E699" s="276"/>
    </row>
    <row r="700" spans="1:5" s="291" customFormat="1" x14ac:dyDescent="0.25">
      <c r="A700" s="274"/>
      <c r="B700" s="276"/>
      <c r="C700" s="294" t="s">
        <v>532</v>
      </c>
      <c r="D700" s="277"/>
      <c r="E700" s="276"/>
    </row>
    <row r="701" spans="1:5" s="291" customFormat="1" x14ac:dyDescent="0.25">
      <c r="A701" s="274"/>
      <c r="B701" s="276"/>
      <c r="C701" s="294" t="s">
        <v>533</v>
      </c>
      <c r="D701" s="277"/>
      <c r="E701" s="276"/>
    </row>
    <row r="702" spans="1:5" s="291" customFormat="1" x14ac:dyDescent="0.25">
      <c r="A702" s="274"/>
      <c r="B702" s="276"/>
      <c r="C702" s="294" t="s">
        <v>534</v>
      </c>
      <c r="D702" s="277"/>
      <c r="E702" s="276"/>
    </row>
    <row r="703" spans="1:5" s="291" customFormat="1" x14ac:dyDescent="0.25">
      <c r="A703" s="274"/>
      <c r="B703" s="276"/>
      <c r="C703" s="294" t="s">
        <v>522</v>
      </c>
      <c r="D703" s="277"/>
      <c r="E703" s="276"/>
    </row>
    <row r="704" spans="1:5" s="272" customFormat="1" x14ac:dyDescent="0.25">
      <c r="A704" s="282" t="s">
        <v>936</v>
      </c>
      <c r="B704" s="276" t="s">
        <v>462</v>
      </c>
      <c r="C704" s="276" t="s">
        <v>44</v>
      </c>
      <c r="D704" s="276"/>
      <c r="E704" s="276"/>
    </row>
    <row r="705" spans="1:5" s="291" customFormat="1" x14ac:dyDescent="0.25">
      <c r="A705" s="274"/>
      <c r="B705" s="276"/>
      <c r="C705" s="294" t="s">
        <v>535</v>
      </c>
      <c r="D705" s="277"/>
      <c r="E705" s="276"/>
    </row>
    <row r="706" spans="1:5" s="291" customFormat="1" x14ac:dyDescent="0.25">
      <c r="A706" s="274"/>
      <c r="B706" s="276"/>
      <c r="C706" s="294" t="s">
        <v>536</v>
      </c>
      <c r="D706" s="277"/>
      <c r="E706" s="276"/>
    </row>
    <row r="707" spans="1:5" s="291" customFormat="1" x14ac:dyDescent="0.25">
      <c r="A707" s="274"/>
      <c r="B707" s="276"/>
      <c r="C707" s="294" t="s">
        <v>537</v>
      </c>
      <c r="D707" s="277"/>
      <c r="E707" s="276"/>
    </row>
    <row r="708" spans="1:5" s="291" customFormat="1" x14ac:dyDescent="0.25">
      <c r="A708" s="274"/>
      <c r="B708" s="276"/>
      <c r="C708" s="294" t="s">
        <v>538</v>
      </c>
      <c r="D708" s="277"/>
      <c r="E708" s="276"/>
    </row>
    <row r="709" spans="1:5" s="291" customFormat="1" x14ac:dyDescent="0.25">
      <c r="A709" s="274"/>
      <c r="B709" s="276"/>
      <c r="C709" s="294" t="s">
        <v>520</v>
      </c>
      <c r="D709" s="277"/>
      <c r="E709" s="276"/>
    </row>
    <row r="710" spans="1:5" s="291" customFormat="1" x14ac:dyDescent="0.25">
      <c r="A710" s="274"/>
      <c r="B710" s="276"/>
      <c r="C710" s="294" t="s">
        <v>539</v>
      </c>
      <c r="D710" s="277"/>
      <c r="E710" s="276"/>
    </row>
    <row r="711" spans="1:5" s="291" customFormat="1" x14ac:dyDescent="0.25">
      <c r="A711" s="274"/>
      <c r="B711" s="276"/>
      <c r="C711" s="294" t="s">
        <v>540</v>
      </c>
      <c r="D711" s="277"/>
      <c r="E711" s="276"/>
    </row>
    <row r="712" spans="1:5" s="291" customFormat="1" x14ac:dyDescent="0.25">
      <c r="A712" s="274"/>
      <c r="B712" s="276"/>
      <c r="C712" s="294" t="s">
        <v>541</v>
      </c>
      <c r="D712" s="277"/>
      <c r="E712" s="276"/>
    </row>
    <row r="713" spans="1:5" s="291" customFormat="1" x14ac:dyDescent="0.25">
      <c r="A713" s="274"/>
      <c r="B713" s="276"/>
      <c r="C713" s="294" t="s">
        <v>522</v>
      </c>
      <c r="D713" s="277"/>
      <c r="E713" s="276"/>
    </row>
    <row r="714" spans="1:5" s="260" customFormat="1" x14ac:dyDescent="0.25">
      <c r="A714" s="282" t="s">
        <v>939</v>
      </c>
      <c r="B714" s="276" t="s">
        <v>462</v>
      </c>
      <c r="C714" s="276" t="s">
        <v>45</v>
      </c>
      <c r="D714" s="276"/>
      <c r="E714" s="276"/>
    </row>
    <row r="715" spans="1:5" s="291" customFormat="1" x14ac:dyDescent="0.25">
      <c r="A715" s="274"/>
      <c r="B715" s="276"/>
      <c r="C715" s="294" t="s">
        <v>542</v>
      </c>
      <c r="D715" s="277"/>
      <c r="E715" s="276"/>
    </row>
    <row r="716" spans="1:5" s="291" customFormat="1" x14ac:dyDescent="0.25">
      <c r="A716" s="274"/>
      <c r="B716" s="276"/>
      <c r="C716" s="294" t="s">
        <v>543</v>
      </c>
      <c r="D716" s="277"/>
      <c r="E716" s="276"/>
    </row>
    <row r="717" spans="1:5" s="291" customFormat="1" x14ac:dyDescent="0.25">
      <c r="A717" s="274"/>
      <c r="B717" s="276"/>
      <c r="C717" s="294" t="s">
        <v>522</v>
      </c>
      <c r="D717" s="277"/>
      <c r="E717" s="276"/>
    </row>
    <row r="718" spans="1:5" s="260" customFormat="1" x14ac:dyDescent="0.25">
      <c r="A718" s="282" t="s">
        <v>940</v>
      </c>
      <c r="B718" s="276" t="s">
        <v>462</v>
      </c>
      <c r="C718" s="276" t="s">
        <v>562</v>
      </c>
      <c r="D718" s="276"/>
      <c r="E718" s="276"/>
    </row>
    <row r="719" spans="1:5" x14ac:dyDescent="0.25">
      <c r="A719" s="274"/>
      <c r="B719" s="276"/>
      <c r="C719" s="295" t="s">
        <v>47</v>
      </c>
      <c r="D719" s="276"/>
      <c r="E719" s="295"/>
    </row>
    <row r="720" spans="1:5" x14ac:dyDescent="0.25">
      <c r="A720" s="274"/>
      <c r="B720" s="276"/>
      <c r="C720" s="276" t="s">
        <v>544</v>
      </c>
      <c r="D720" s="277"/>
      <c r="E720" s="276"/>
    </row>
    <row r="721" spans="1:5" s="291" customFormat="1" x14ac:dyDescent="0.25">
      <c r="A721" s="274"/>
      <c r="B721" s="276"/>
      <c r="C721" s="276" t="s">
        <v>545</v>
      </c>
      <c r="D721" s="277"/>
      <c r="E721" s="276"/>
    </row>
    <row r="722" spans="1:5" s="291" customFormat="1" x14ac:dyDescent="0.25">
      <c r="A722" s="274"/>
      <c r="B722" s="276"/>
      <c r="C722" s="276" t="s">
        <v>546</v>
      </c>
      <c r="D722" s="277"/>
      <c r="E722" s="276"/>
    </row>
    <row r="723" spans="1:5" s="291" customFormat="1" x14ac:dyDescent="0.25">
      <c r="A723" s="274"/>
      <c r="B723" s="276"/>
      <c r="C723" s="276" t="s">
        <v>522</v>
      </c>
      <c r="D723" s="277"/>
      <c r="E723" s="276"/>
    </row>
    <row r="724" spans="1:5" s="291" customFormat="1" x14ac:dyDescent="0.25">
      <c r="A724" s="274"/>
      <c r="B724" s="276"/>
      <c r="C724" s="295" t="s">
        <v>48</v>
      </c>
      <c r="D724" s="276"/>
      <c r="E724" s="295"/>
    </row>
    <row r="725" spans="1:5" s="291" customFormat="1" x14ac:dyDescent="0.25">
      <c r="A725" s="274"/>
      <c r="B725" s="276"/>
      <c r="C725" s="276" t="s">
        <v>547</v>
      </c>
      <c r="D725" s="277"/>
      <c r="E725" s="276"/>
    </row>
    <row r="726" spans="1:5" s="291" customFormat="1" x14ac:dyDescent="0.25">
      <c r="A726" s="274"/>
      <c r="B726" s="276"/>
      <c r="C726" s="276" t="s">
        <v>548</v>
      </c>
      <c r="D726" s="277"/>
      <c r="E726" s="276"/>
    </row>
    <row r="727" spans="1:5" s="291" customFormat="1" x14ac:dyDescent="0.25">
      <c r="A727" s="274"/>
      <c r="B727" s="276"/>
      <c r="C727" s="276" t="s">
        <v>545</v>
      </c>
      <c r="D727" s="277"/>
      <c r="E727" s="276"/>
    </row>
    <row r="728" spans="1:5" s="291" customFormat="1" x14ac:dyDescent="0.25">
      <c r="A728" s="274"/>
      <c r="B728" s="276"/>
      <c r="C728" s="276" t="s">
        <v>522</v>
      </c>
      <c r="D728" s="277"/>
      <c r="E728" s="276"/>
    </row>
    <row r="729" spans="1:5" s="291" customFormat="1" x14ac:dyDescent="0.25">
      <c r="A729" s="274"/>
      <c r="B729" s="276"/>
      <c r="C729" s="275"/>
      <c r="D729" s="277"/>
      <c r="E729" s="275"/>
    </row>
    <row r="730" spans="1:5" s="272" customFormat="1" x14ac:dyDescent="0.25">
      <c r="A730" s="268" t="s">
        <v>941</v>
      </c>
      <c r="B730" s="269"/>
      <c r="C730" s="270" t="s">
        <v>49</v>
      </c>
      <c r="D730" s="270"/>
      <c r="E730" s="270"/>
    </row>
    <row r="731" spans="1:5" s="260" customFormat="1" x14ac:dyDescent="0.25">
      <c r="A731" s="274" t="s">
        <v>942</v>
      </c>
      <c r="B731" s="276" t="s">
        <v>462</v>
      </c>
      <c r="C731" s="276" t="s">
        <v>50</v>
      </c>
      <c r="D731" s="276"/>
      <c r="E731" s="276"/>
    </row>
    <row r="732" spans="1:5" s="291" customFormat="1" x14ac:dyDescent="0.25">
      <c r="A732" s="274"/>
      <c r="B732" s="276"/>
      <c r="C732" s="294" t="s">
        <v>549</v>
      </c>
      <c r="D732" s="277"/>
      <c r="E732" s="276"/>
    </row>
    <row r="733" spans="1:5" s="291" customFormat="1" x14ac:dyDescent="0.25">
      <c r="A733" s="274"/>
      <c r="B733" s="276"/>
      <c r="C733" s="294" t="s">
        <v>550</v>
      </c>
      <c r="D733" s="277"/>
      <c r="E733" s="276"/>
    </row>
    <row r="734" spans="1:5" s="291" customFormat="1" x14ac:dyDescent="0.25">
      <c r="A734" s="274"/>
      <c r="B734" s="276"/>
      <c r="C734" s="294" t="s">
        <v>551</v>
      </c>
      <c r="D734" s="277"/>
      <c r="E734" s="276"/>
    </row>
    <row r="735" spans="1:5" s="291" customFormat="1" x14ac:dyDescent="0.25">
      <c r="A735" s="274"/>
      <c r="B735" s="276"/>
      <c r="C735" s="294" t="s">
        <v>522</v>
      </c>
      <c r="D735" s="277"/>
      <c r="E735" s="276"/>
    </row>
    <row r="736" spans="1:5" s="272" customFormat="1" x14ac:dyDescent="0.25">
      <c r="A736" s="274" t="s">
        <v>943</v>
      </c>
      <c r="B736" s="276" t="s">
        <v>462</v>
      </c>
      <c r="C736" s="276" t="s">
        <v>51</v>
      </c>
      <c r="D736" s="276"/>
      <c r="E736" s="276"/>
    </row>
    <row r="737" spans="1:5" s="291" customFormat="1" x14ac:dyDescent="0.25">
      <c r="A737" s="274"/>
      <c r="B737" s="276"/>
      <c r="C737" s="294" t="s">
        <v>552</v>
      </c>
      <c r="D737" s="277"/>
      <c r="E737" s="276"/>
    </row>
    <row r="738" spans="1:5" s="291" customFormat="1" x14ac:dyDescent="0.25">
      <c r="A738" s="274"/>
      <c r="B738" s="276"/>
      <c r="C738" s="294" t="s">
        <v>553</v>
      </c>
      <c r="D738" s="277"/>
      <c r="E738" s="276"/>
    </row>
    <row r="739" spans="1:5" s="291" customFormat="1" x14ac:dyDescent="0.25">
      <c r="A739" s="274"/>
      <c r="B739" s="276"/>
      <c r="C739" s="294" t="s">
        <v>554</v>
      </c>
      <c r="D739" s="277"/>
      <c r="E739" s="276"/>
    </row>
    <row r="740" spans="1:5" s="291" customFormat="1" x14ac:dyDescent="0.25">
      <c r="A740" s="274"/>
      <c r="B740" s="276"/>
      <c r="C740" s="294" t="s">
        <v>522</v>
      </c>
      <c r="D740" s="277"/>
      <c r="E740" s="276"/>
    </row>
    <row r="741" spans="1:5" s="272" customFormat="1" x14ac:dyDescent="0.25">
      <c r="A741" s="268" t="s">
        <v>944</v>
      </c>
      <c r="B741" s="269"/>
      <c r="C741" s="270" t="s">
        <v>32</v>
      </c>
      <c r="D741" s="270"/>
      <c r="E741" s="270"/>
    </row>
    <row r="742" spans="1:5" s="260" customFormat="1" x14ac:dyDescent="0.25">
      <c r="A742" s="282" t="s">
        <v>1162</v>
      </c>
      <c r="B742" s="276" t="s">
        <v>462</v>
      </c>
      <c r="C742" s="276" t="s">
        <v>52</v>
      </c>
      <c r="D742" s="276"/>
      <c r="E742" s="276"/>
    </row>
    <row r="743" spans="1:5" s="291" customFormat="1" x14ac:dyDescent="0.25">
      <c r="A743" s="274"/>
      <c r="B743" s="276"/>
      <c r="C743" s="294" t="s">
        <v>555</v>
      </c>
      <c r="D743" s="277"/>
      <c r="E743" s="276"/>
    </row>
    <row r="744" spans="1:5" s="291" customFormat="1" x14ac:dyDescent="0.25">
      <c r="A744" s="274"/>
      <c r="B744" s="276"/>
      <c r="C744" s="294" t="s">
        <v>556</v>
      </c>
      <c r="D744" s="277"/>
      <c r="E744" s="276"/>
    </row>
    <row r="745" spans="1:5" s="291" customFormat="1" x14ac:dyDescent="0.25">
      <c r="A745" s="274"/>
      <c r="B745" s="276"/>
      <c r="C745" s="294" t="s">
        <v>557</v>
      </c>
      <c r="D745" s="277"/>
      <c r="E745" s="276"/>
    </row>
    <row r="746" spans="1:5" s="291" customFormat="1" x14ac:dyDescent="0.25">
      <c r="A746" s="274"/>
      <c r="B746" s="276"/>
      <c r="C746" s="294" t="s">
        <v>558</v>
      </c>
      <c r="D746" s="277"/>
      <c r="E746" s="276"/>
    </row>
    <row r="747" spans="1:5" s="291" customFormat="1" x14ac:dyDescent="0.25">
      <c r="A747" s="274"/>
      <c r="B747" s="276"/>
      <c r="C747" s="294" t="s">
        <v>559</v>
      </c>
      <c r="D747" s="277"/>
      <c r="E747" s="276"/>
    </row>
    <row r="748" spans="1:5" s="291" customFormat="1" x14ac:dyDescent="0.25">
      <c r="A748" s="274"/>
      <c r="B748" s="276"/>
      <c r="C748" s="294" t="s">
        <v>560</v>
      </c>
      <c r="D748" s="277"/>
      <c r="E748" s="276"/>
    </row>
    <row r="749" spans="1:5" s="291" customFormat="1" x14ac:dyDescent="0.25">
      <c r="A749" s="274"/>
      <c r="B749" s="276"/>
      <c r="C749" s="294" t="s">
        <v>561</v>
      </c>
      <c r="D749" s="277"/>
      <c r="E749" s="276"/>
    </row>
    <row r="750" spans="1:5" s="291" customFormat="1" ht="30" x14ac:dyDescent="0.25">
      <c r="A750" s="274"/>
      <c r="B750" s="276"/>
      <c r="C750" s="294" t="s">
        <v>1082</v>
      </c>
      <c r="D750" s="277"/>
      <c r="E750" s="276"/>
    </row>
    <row r="751" spans="1:5" s="291" customFormat="1" x14ac:dyDescent="0.25">
      <c r="A751" s="288"/>
      <c r="B751" s="289"/>
      <c r="C751" s="290" t="s">
        <v>2344</v>
      </c>
      <c r="D751" s="289"/>
      <c r="E751" s="289"/>
    </row>
    <row r="752" spans="1:5" s="291" customFormat="1" x14ac:dyDescent="0.25">
      <c r="A752" s="292"/>
      <c r="B752" s="293"/>
      <c r="C752" s="270"/>
      <c r="D752" s="293"/>
      <c r="E752" s="293"/>
    </row>
    <row r="753" spans="1:5" s="272" customFormat="1" x14ac:dyDescent="0.25">
      <c r="A753" s="268">
        <v>4</v>
      </c>
      <c r="B753" s="269"/>
      <c r="C753" s="270" t="s">
        <v>563</v>
      </c>
      <c r="D753" s="270"/>
      <c r="E753" s="270"/>
    </row>
    <row r="754" spans="1:5" ht="45" x14ac:dyDescent="0.25">
      <c r="A754" s="274" t="s">
        <v>580</v>
      </c>
      <c r="B754" s="276" t="s">
        <v>462</v>
      </c>
      <c r="C754" s="276" t="s">
        <v>53</v>
      </c>
      <c r="D754" s="277"/>
      <c r="E754" s="276"/>
    </row>
    <row r="755" spans="1:5" s="272" customFormat="1" x14ac:dyDescent="0.25">
      <c r="A755" s="268" t="s">
        <v>581</v>
      </c>
      <c r="B755" s="269"/>
      <c r="C755" s="270" t="s">
        <v>54</v>
      </c>
      <c r="D755" s="270"/>
      <c r="E755" s="270"/>
    </row>
    <row r="756" spans="1:5" x14ac:dyDescent="0.25">
      <c r="A756" s="274" t="s">
        <v>582</v>
      </c>
      <c r="B756" s="276" t="s">
        <v>462</v>
      </c>
      <c r="C756" s="276" t="s">
        <v>55</v>
      </c>
      <c r="D756" s="277"/>
      <c r="E756" s="276"/>
    </row>
    <row r="757" spans="1:5" x14ac:dyDescent="0.25">
      <c r="A757" s="274" t="s">
        <v>583</v>
      </c>
      <c r="B757" s="276" t="s">
        <v>462</v>
      </c>
      <c r="C757" s="276" t="s">
        <v>56</v>
      </c>
      <c r="D757" s="277"/>
      <c r="E757" s="276"/>
    </row>
    <row r="758" spans="1:5" x14ac:dyDescent="0.25">
      <c r="A758" s="274" t="s">
        <v>584</v>
      </c>
      <c r="B758" s="276" t="s">
        <v>462</v>
      </c>
      <c r="C758" s="276" t="s">
        <v>57</v>
      </c>
      <c r="D758" s="277"/>
      <c r="E758" s="276"/>
    </row>
    <row r="759" spans="1:5" x14ac:dyDescent="0.25">
      <c r="A759" s="274" t="s">
        <v>585</v>
      </c>
      <c r="B759" s="276" t="s">
        <v>462</v>
      </c>
      <c r="C759" s="276" t="s">
        <v>608</v>
      </c>
      <c r="D759" s="277"/>
      <c r="E759" s="276"/>
    </row>
    <row r="760" spans="1:5" s="272" customFormat="1" x14ac:dyDescent="0.25">
      <c r="A760" s="268" t="s">
        <v>586</v>
      </c>
      <c r="B760" s="269"/>
      <c r="C760" s="270" t="s">
        <v>58</v>
      </c>
      <c r="D760" s="270"/>
      <c r="E760" s="270"/>
    </row>
    <row r="761" spans="1:5" x14ac:dyDescent="0.25">
      <c r="A761" s="274" t="s">
        <v>609</v>
      </c>
      <c r="B761" s="276" t="s">
        <v>462</v>
      </c>
      <c r="C761" s="276" t="s">
        <v>59</v>
      </c>
      <c r="D761" s="277"/>
      <c r="E761" s="276"/>
    </row>
    <row r="762" spans="1:5" x14ac:dyDescent="0.25">
      <c r="A762" s="274" t="s">
        <v>610</v>
      </c>
      <c r="B762" s="276" t="s">
        <v>462</v>
      </c>
      <c r="C762" s="276" t="s">
        <v>60</v>
      </c>
      <c r="D762" s="277"/>
      <c r="E762" s="276"/>
    </row>
    <row r="763" spans="1:5" x14ac:dyDescent="0.25">
      <c r="A763" s="274" t="s">
        <v>611</v>
      </c>
      <c r="B763" s="276" t="s">
        <v>462</v>
      </c>
      <c r="C763" s="276" t="s">
        <v>61</v>
      </c>
      <c r="D763" s="277"/>
      <c r="E763" s="276"/>
    </row>
    <row r="764" spans="1:5" x14ac:dyDescent="0.25">
      <c r="A764" s="274" t="s">
        <v>612</v>
      </c>
      <c r="B764" s="276" t="s">
        <v>462</v>
      </c>
      <c r="C764" s="276" t="s">
        <v>62</v>
      </c>
      <c r="D764" s="277"/>
      <c r="E764" s="276"/>
    </row>
    <row r="765" spans="1:5" ht="30" x14ac:dyDescent="0.25">
      <c r="A765" s="274" t="s">
        <v>587</v>
      </c>
      <c r="B765" s="276" t="s">
        <v>462</v>
      </c>
      <c r="C765" s="276" t="s">
        <v>329</v>
      </c>
      <c r="D765" s="277"/>
      <c r="E765" s="276"/>
    </row>
    <row r="766" spans="1:5" x14ac:dyDescent="0.25">
      <c r="A766" s="274" t="s">
        <v>588</v>
      </c>
      <c r="B766" s="276" t="s">
        <v>462</v>
      </c>
      <c r="C766" s="276" t="s">
        <v>63</v>
      </c>
      <c r="D766" s="277"/>
      <c r="E766" s="276"/>
    </row>
    <row r="767" spans="1:5" x14ac:dyDescent="0.25">
      <c r="A767" s="274" t="s">
        <v>589</v>
      </c>
      <c r="B767" s="276" t="s">
        <v>462</v>
      </c>
      <c r="C767" s="276" t="s">
        <v>64</v>
      </c>
      <c r="D767" s="277"/>
      <c r="E767" s="276"/>
    </row>
    <row r="768" spans="1:5" x14ac:dyDescent="0.25">
      <c r="A768" s="274" t="s">
        <v>590</v>
      </c>
      <c r="B768" s="276" t="s">
        <v>462</v>
      </c>
      <c r="C768" s="276" t="s">
        <v>65</v>
      </c>
      <c r="D768" s="277"/>
      <c r="E768" s="276"/>
    </row>
    <row r="769" spans="1:5" x14ac:dyDescent="0.25">
      <c r="A769" s="274" t="s">
        <v>591</v>
      </c>
      <c r="B769" s="276" t="s">
        <v>462</v>
      </c>
      <c r="C769" s="276" t="s">
        <v>66</v>
      </c>
      <c r="D769" s="277"/>
      <c r="E769" s="276"/>
    </row>
    <row r="770" spans="1:5" s="272" customFormat="1" x14ac:dyDescent="0.25">
      <c r="A770" s="268" t="s">
        <v>592</v>
      </c>
      <c r="B770" s="269"/>
      <c r="C770" s="270" t="s">
        <v>67</v>
      </c>
      <c r="D770" s="270"/>
      <c r="E770" s="270"/>
    </row>
    <row r="771" spans="1:5" x14ac:dyDescent="0.25">
      <c r="A771" s="274" t="s">
        <v>613</v>
      </c>
      <c r="B771" s="276" t="s">
        <v>462</v>
      </c>
      <c r="C771" s="276" t="s">
        <v>68</v>
      </c>
      <c r="D771" s="277"/>
      <c r="E771" s="276"/>
    </row>
    <row r="772" spans="1:5" x14ac:dyDescent="0.25">
      <c r="A772" s="274" t="s">
        <v>614</v>
      </c>
      <c r="B772" s="276" t="s">
        <v>462</v>
      </c>
      <c r="C772" s="276" t="s">
        <v>330</v>
      </c>
      <c r="D772" s="277"/>
      <c r="E772" s="276"/>
    </row>
    <row r="773" spans="1:5" x14ac:dyDescent="0.25">
      <c r="A773" s="274" t="s">
        <v>615</v>
      </c>
      <c r="B773" s="276" t="s">
        <v>462</v>
      </c>
      <c r="C773" s="276" t="s">
        <v>69</v>
      </c>
      <c r="D773" s="277"/>
      <c r="E773" s="276"/>
    </row>
    <row r="774" spans="1:5" x14ac:dyDescent="0.25">
      <c r="A774" s="274" t="s">
        <v>616</v>
      </c>
      <c r="B774" s="276" t="s">
        <v>462</v>
      </c>
      <c r="C774" s="276" t="s">
        <v>70</v>
      </c>
      <c r="D774" s="277"/>
      <c r="E774" s="276"/>
    </row>
    <row r="775" spans="1:5" x14ac:dyDescent="0.25">
      <c r="A775" s="274" t="s">
        <v>617</v>
      </c>
      <c r="B775" s="276" t="s">
        <v>462</v>
      </c>
      <c r="C775" s="276" t="s">
        <v>71</v>
      </c>
      <c r="D775" s="277"/>
      <c r="E775" s="276"/>
    </row>
    <row r="776" spans="1:5" x14ac:dyDescent="0.25">
      <c r="A776" s="274" t="s">
        <v>618</v>
      </c>
      <c r="B776" s="276" t="s">
        <v>462</v>
      </c>
      <c r="C776" s="276" t="s">
        <v>72</v>
      </c>
      <c r="D776" s="277"/>
      <c r="E776" s="276"/>
    </row>
    <row r="777" spans="1:5" x14ac:dyDescent="0.25">
      <c r="A777" s="274" t="s">
        <v>619</v>
      </c>
      <c r="B777" s="276" t="s">
        <v>462</v>
      </c>
      <c r="C777" s="276" t="s">
        <v>73</v>
      </c>
      <c r="D777" s="277"/>
      <c r="E777" s="276"/>
    </row>
    <row r="778" spans="1:5" x14ac:dyDescent="0.25">
      <c r="A778" s="274" t="s">
        <v>620</v>
      </c>
      <c r="B778" s="276" t="s">
        <v>462</v>
      </c>
      <c r="C778" s="276" t="s">
        <v>74</v>
      </c>
      <c r="D778" s="277"/>
      <c r="E778" s="276"/>
    </row>
    <row r="779" spans="1:5" x14ac:dyDescent="0.25">
      <c r="A779" s="274" t="s">
        <v>621</v>
      </c>
      <c r="B779" s="276" t="s">
        <v>462</v>
      </c>
      <c r="C779" s="276" t="s">
        <v>331</v>
      </c>
      <c r="D779" s="277"/>
      <c r="E779" s="276"/>
    </row>
    <row r="780" spans="1:5" x14ac:dyDescent="0.25">
      <c r="A780" s="274" t="s">
        <v>622</v>
      </c>
      <c r="B780" s="276" t="s">
        <v>462</v>
      </c>
      <c r="C780" s="276" t="s">
        <v>75</v>
      </c>
      <c r="D780" s="277"/>
      <c r="E780" s="276"/>
    </row>
    <row r="781" spans="1:5" x14ac:dyDescent="0.25">
      <c r="A781" s="274" t="s">
        <v>593</v>
      </c>
      <c r="B781" s="276" t="s">
        <v>462</v>
      </c>
      <c r="C781" s="276" t="s">
        <v>76</v>
      </c>
      <c r="D781" s="277"/>
      <c r="E781" s="276"/>
    </row>
    <row r="782" spans="1:5" x14ac:dyDescent="0.25">
      <c r="A782" s="274" t="s">
        <v>594</v>
      </c>
      <c r="B782" s="276" t="s">
        <v>462</v>
      </c>
      <c r="C782" s="276" t="s">
        <v>77</v>
      </c>
      <c r="D782" s="277"/>
      <c r="E782" s="276"/>
    </row>
    <row r="783" spans="1:5" ht="30" x14ac:dyDescent="0.25">
      <c r="A783" s="274" t="s">
        <v>595</v>
      </c>
      <c r="B783" s="276" t="s">
        <v>462</v>
      </c>
      <c r="C783" s="276" t="s">
        <v>332</v>
      </c>
      <c r="D783" s="277"/>
      <c r="E783" s="276"/>
    </row>
    <row r="784" spans="1:5" x14ac:dyDescent="0.25">
      <c r="A784" s="274" t="s">
        <v>596</v>
      </c>
      <c r="B784" s="276" t="s">
        <v>462</v>
      </c>
      <c r="C784" s="276" t="s">
        <v>78</v>
      </c>
      <c r="D784" s="277"/>
      <c r="E784" s="276"/>
    </row>
    <row r="785" spans="1:5" x14ac:dyDescent="0.25">
      <c r="A785" s="274" t="s">
        <v>597</v>
      </c>
      <c r="B785" s="276" t="s">
        <v>462</v>
      </c>
      <c r="C785" s="276" t="s">
        <v>79</v>
      </c>
      <c r="D785" s="277"/>
      <c r="E785" s="276"/>
    </row>
    <row r="786" spans="1:5" s="260" customFormat="1" x14ac:dyDescent="0.25">
      <c r="A786" s="276" t="s">
        <v>598</v>
      </c>
      <c r="B786" s="276" t="s">
        <v>462</v>
      </c>
      <c r="C786" s="276" t="s">
        <v>80</v>
      </c>
      <c r="D786" s="276"/>
      <c r="E786" s="276"/>
    </row>
    <row r="787" spans="1:5" s="291" customFormat="1" x14ac:dyDescent="0.25">
      <c r="A787" s="274"/>
      <c r="B787" s="275"/>
      <c r="C787" s="296" t="s">
        <v>2434</v>
      </c>
      <c r="D787" s="277"/>
      <c r="E787" s="276"/>
    </row>
    <row r="788" spans="1:5" s="291" customFormat="1" x14ac:dyDescent="0.25">
      <c r="A788" s="274"/>
      <c r="B788" s="275"/>
      <c r="C788" s="296" t="s">
        <v>2435</v>
      </c>
      <c r="D788" s="277"/>
      <c r="E788" s="276"/>
    </row>
    <row r="789" spans="1:5" s="291" customFormat="1" x14ac:dyDescent="0.25">
      <c r="A789" s="274"/>
      <c r="B789" s="275"/>
      <c r="C789" s="296" t="s">
        <v>2436</v>
      </c>
      <c r="D789" s="277"/>
      <c r="E789" s="276"/>
    </row>
    <row r="790" spans="1:5" s="291" customFormat="1" x14ac:dyDescent="0.25">
      <c r="A790" s="274"/>
      <c r="B790" s="275"/>
      <c r="C790" s="296" t="s">
        <v>2437</v>
      </c>
      <c r="D790" s="277"/>
      <c r="E790" s="276"/>
    </row>
    <row r="791" spans="1:5" x14ac:dyDescent="0.25">
      <c r="A791" s="274" t="s">
        <v>599</v>
      </c>
      <c r="B791" s="276" t="s">
        <v>462</v>
      </c>
      <c r="C791" s="276" t="s">
        <v>81</v>
      </c>
      <c r="D791" s="277"/>
      <c r="E791" s="276"/>
    </row>
    <row r="792" spans="1:5" x14ac:dyDescent="0.25">
      <c r="A792" s="274" t="s">
        <v>600</v>
      </c>
      <c r="B792" s="276" t="s">
        <v>462</v>
      </c>
      <c r="C792" s="276" t="s">
        <v>82</v>
      </c>
      <c r="D792" s="277"/>
      <c r="E792" s="276"/>
    </row>
    <row r="793" spans="1:5" x14ac:dyDescent="0.25">
      <c r="A793" s="274" t="s">
        <v>601</v>
      </c>
      <c r="B793" s="276" t="s">
        <v>462</v>
      </c>
      <c r="C793" s="276" t="s">
        <v>83</v>
      </c>
      <c r="D793" s="277"/>
      <c r="E793" s="276"/>
    </row>
    <row r="794" spans="1:5" x14ac:dyDescent="0.25">
      <c r="A794" s="274" t="s">
        <v>602</v>
      </c>
      <c r="B794" s="276" t="s">
        <v>462</v>
      </c>
      <c r="C794" s="276" t="s">
        <v>84</v>
      </c>
      <c r="D794" s="277"/>
      <c r="E794" s="276"/>
    </row>
    <row r="795" spans="1:5" x14ac:dyDescent="0.25">
      <c r="A795" s="274" t="s">
        <v>603</v>
      </c>
      <c r="B795" s="276" t="s">
        <v>462</v>
      </c>
      <c r="C795" s="276" t="s">
        <v>85</v>
      </c>
      <c r="D795" s="277"/>
      <c r="E795" s="276"/>
    </row>
    <row r="796" spans="1:5" x14ac:dyDescent="0.25">
      <c r="A796" s="274" t="s">
        <v>604</v>
      </c>
      <c r="B796" s="276" t="s">
        <v>462</v>
      </c>
      <c r="C796" s="276" t="s">
        <v>86</v>
      </c>
      <c r="D796" s="277"/>
      <c r="E796" s="276"/>
    </row>
    <row r="797" spans="1:5" x14ac:dyDescent="0.25">
      <c r="A797" s="274" t="s">
        <v>605</v>
      </c>
      <c r="B797" s="276" t="s">
        <v>462</v>
      </c>
      <c r="C797" s="276" t="s">
        <v>87</v>
      </c>
      <c r="D797" s="277"/>
      <c r="E797" s="276"/>
    </row>
    <row r="798" spans="1:5" x14ac:dyDescent="0.25">
      <c r="A798" s="274" t="s">
        <v>606</v>
      </c>
      <c r="B798" s="276" t="s">
        <v>462</v>
      </c>
      <c r="C798" s="276" t="s">
        <v>88</v>
      </c>
      <c r="D798" s="277"/>
      <c r="E798" s="276"/>
    </row>
    <row r="799" spans="1:5" ht="30" x14ac:dyDescent="0.25">
      <c r="A799" s="274" t="s">
        <v>607</v>
      </c>
      <c r="B799" s="276" t="s">
        <v>462</v>
      </c>
      <c r="C799" s="276" t="s">
        <v>89</v>
      </c>
      <c r="D799" s="277"/>
      <c r="E799" s="276"/>
    </row>
    <row r="800" spans="1:5" s="291" customFormat="1" x14ac:dyDescent="0.25">
      <c r="A800" s="292"/>
      <c r="B800" s="293"/>
      <c r="C800" s="270"/>
      <c r="D800" s="293"/>
      <c r="E800" s="293"/>
    </row>
    <row r="801" spans="1:5" s="272" customFormat="1" x14ac:dyDescent="0.25">
      <c r="A801" s="268">
        <v>5</v>
      </c>
      <c r="B801" s="269"/>
      <c r="C801" s="270" t="s">
        <v>564</v>
      </c>
      <c r="D801" s="270"/>
      <c r="E801" s="270"/>
    </row>
    <row r="802" spans="1:5" s="272" customFormat="1" x14ac:dyDescent="0.25">
      <c r="A802" s="273" t="s">
        <v>623</v>
      </c>
      <c r="B802" s="269"/>
      <c r="C802" s="270" t="s">
        <v>90</v>
      </c>
      <c r="D802" s="270"/>
      <c r="E802" s="270"/>
    </row>
    <row r="803" spans="1:5" ht="30" x14ac:dyDescent="0.25">
      <c r="A803" s="274" t="s">
        <v>624</v>
      </c>
      <c r="B803" s="276" t="s">
        <v>462</v>
      </c>
      <c r="C803" s="276" t="s">
        <v>91</v>
      </c>
      <c r="D803" s="277"/>
      <c r="E803" s="276"/>
    </row>
    <row r="804" spans="1:5" x14ac:dyDescent="0.25">
      <c r="A804" s="274" t="s">
        <v>625</v>
      </c>
      <c r="B804" s="276" t="s">
        <v>462</v>
      </c>
      <c r="C804" s="276" t="s">
        <v>92</v>
      </c>
      <c r="D804" s="277"/>
      <c r="E804" s="276"/>
    </row>
    <row r="805" spans="1:5" x14ac:dyDescent="0.25">
      <c r="A805" s="274" t="s">
        <v>626</v>
      </c>
      <c r="B805" s="276" t="s">
        <v>462</v>
      </c>
      <c r="C805" s="276" t="s">
        <v>93</v>
      </c>
      <c r="D805" s="277"/>
      <c r="E805" s="276"/>
    </row>
    <row r="806" spans="1:5" x14ac:dyDescent="0.25">
      <c r="A806" s="274" t="s">
        <v>627</v>
      </c>
      <c r="B806" s="276" t="s">
        <v>462</v>
      </c>
      <c r="C806" s="276" t="s">
        <v>94</v>
      </c>
      <c r="D806" s="277"/>
      <c r="E806" s="276"/>
    </row>
    <row r="807" spans="1:5" s="260" customFormat="1" x14ac:dyDescent="0.25">
      <c r="A807" s="273" t="s">
        <v>628</v>
      </c>
      <c r="B807" s="269"/>
      <c r="C807" s="270" t="s">
        <v>95</v>
      </c>
      <c r="D807" s="270"/>
      <c r="E807" s="270"/>
    </row>
    <row r="808" spans="1:5" x14ac:dyDescent="0.25">
      <c r="A808" s="274" t="s">
        <v>629</v>
      </c>
      <c r="B808" s="276" t="s">
        <v>462</v>
      </c>
      <c r="C808" s="276" t="s">
        <v>96</v>
      </c>
      <c r="D808" s="277"/>
      <c r="E808" s="276"/>
    </row>
    <row r="809" spans="1:5" x14ac:dyDescent="0.25">
      <c r="A809" s="274" t="s">
        <v>630</v>
      </c>
      <c r="B809" s="276" t="s">
        <v>462</v>
      </c>
      <c r="C809" s="276" t="s">
        <v>97</v>
      </c>
      <c r="D809" s="277"/>
      <c r="E809" s="276"/>
    </row>
    <row r="810" spans="1:5" x14ac:dyDescent="0.25">
      <c r="A810" s="274" t="s">
        <v>631</v>
      </c>
      <c r="B810" s="276" t="s">
        <v>462</v>
      </c>
      <c r="C810" s="276" t="s">
        <v>879</v>
      </c>
      <c r="D810" s="277"/>
      <c r="E810" s="276"/>
    </row>
    <row r="811" spans="1:5" x14ac:dyDescent="0.25">
      <c r="A811" s="274" t="s">
        <v>632</v>
      </c>
      <c r="B811" s="276" t="s">
        <v>462</v>
      </c>
      <c r="C811" s="276" t="s">
        <v>98</v>
      </c>
      <c r="D811" s="277"/>
      <c r="E811" s="276"/>
    </row>
    <row r="812" spans="1:5" s="260" customFormat="1" x14ac:dyDescent="0.25">
      <c r="A812" s="273" t="s">
        <v>633</v>
      </c>
      <c r="B812" s="269"/>
      <c r="C812" s="270" t="s">
        <v>99</v>
      </c>
      <c r="D812" s="270"/>
      <c r="E812" s="270"/>
    </row>
    <row r="813" spans="1:5" ht="30" x14ac:dyDescent="0.25">
      <c r="A813" s="274" t="s">
        <v>634</v>
      </c>
      <c r="B813" s="276" t="s">
        <v>462</v>
      </c>
      <c r="C813" s="276" t="s">
        <v>100</v>
      </c>
      <c r="D813" s="277"/>
      <c r="E813" s="276"/>
    </row>
    <row r="814" spans="1:5" x14ac:dyDescent="0.25">
      <c r="A814" s="274" t="s">
        <v>635</v>
      </c>
      <c r="B814" s="276" t="s">
        <v>462</v>
      </c>
      <c r="C814" s="276" t="s">
        <v>101</v>
      </c>
      <c r="D814" s="277"/>
      <c r="E814" s="276"/>
    </row>
    <row r="815" spans="1:5" ht="30" x14ac:dyDescent="0.25">
      <c r="A815" s="274" t="s">
        <v>636</v>
      </c>
      <c r="B815" s="276" t="s">
        <v>462</v>
      </c>
      <c r="C815" s="276" t="s">
        <v>102</v>
      </c>
      <c r="D815" s="277"/>
      <c r="E815" s="276"/>
    </row>
    <row r="816" spans="1:5" ht="30" x14ac:dyDescent="0.25">
      <c r="A816" s="274" t="s">
        <v>637</v>
      </c>
      <c r="B816" s="276" t="s">
        <v>462</v>
      </c>
      <c r="C816" s="276" t="s">
        <v>103</v>
      </c>
      <c r="D816" s="277"/>
      <c r="E816" s="276"/>
    </row>
    <row r="817" spans="1:5" ht="30" x14ac:dyDescent="0.25">
      <c r="A817" s="274" t="s">
        <v>638</v>
      </c>
      <c r="B817" s="276" t="s">
        <v>462</v>
      </c>
      <c r="C817" s="276" t="s">
        <v>104</v>
      </c>
      <c r="D817" s="277"/>
      <c r="E817" s="276"/>
    </row>
    <row r="818" spans="1:5" x14ac:dyDescent="0.25">
      <c r="A818" s="274" t="s">
        <v>639</v>
      </c>
      <c r="B818" s="276" t="s">
        <v>462</v>
      </c>
      <c r="C818" s="276" t="s">
        <v>105</v>
      </c>
      <c r="D818" s="277"/>
      <c r="E818" s="276"/>
    </row>
    <row r="819" spans="1:5" s="272" customFormat="1" x14ac:dyDescent="0.25">
      <c r="A819" s="268" t="s">
        <v>640</v>
      </c>
      <c r="B819" s="269"/>
      <c r="C819" s="270" t="s">
        <v>106</v>
      </c>
      <c r="D819" s="270"/>
      <c r="E819" s="270"/>
    </row>
    <row r="820" spans="1:5" x14ac:dyDescent="0.25">
      <c r="A820" s="274" t="s">
        <v>641</v>
      </c>
      <c r="B820" s="276" t="s">
        <v>462</v>
      </c>
      <c r="C820" s="276" t="s">
        <v>107</v>
      </c>
      <c r="D820" s="277"/>
      <c r="E820" s="276"/>
    </row>
    <row r="821" spans="1:5" x14ac:dyDescent="0.25">
      <c r="A821" s="274" t="s">
        <v>642</v>
      </c>
      <c r="B821" s="276" t="s">
        <v>462</v>
      </c>
      <c r="C821" s="276" t="s">
        <v>108</v>
      </c>
      <c r="D821" s="277"/>
      <c r="E821" s="276"/>
    </row>
    <row r="822" spans="1:5" x14ac:dyDescent="0.25">
      <c r="A822" s="274" t="s">
        <v>643</v>
      </c>
      <c r="B822" s="276" t="s">
        <v>462</v>
      </c>
      <c r="C822" s="276" t="s">
        <v>109</v>
      </c>
      <c r="D822" s="277"/>
      <c r="E822" s="276"/>
    </row>
    <row r="823" spans="1:5" x14ac:dyDescent="0.25">
      <c r="A823" s="274" t="s">
        <v>644</v>
      </c>
      <c r="B823" s="276" t="s">
        <v>462</v>
      </c>
      <c r="C823" s="276" t="s">
        <v>110</v>
      </c>
      <c r="D823" s="277"/>
      <c r="E823" s="276"/>
    </row>
    <row r="824" spans="1:5" x14ac:dyDescent="0.25">
      <c r="A824" s="274" t="s">
        <v>645</v>
      </c>
      <c r="B824" s="276" t="s">
        <v>462</v>
      </c>
      <c r="C824" s="276" t="s">
        <v>111</v>
      </c>
      <c r="D824" s="277"/>
      <c r="E824" s="276"/>
    </row>
    <row r="825" spans="1:5" ht="30" x14ac:dyDescent="0.25">
      <c r="A825" s="274" t="s">
        <v>646</v>
      </c>
      <c r="B825" s="276" t="s">
        <v>462</v>
      </c>
      <c r="C825" s="276" t="s">
        <v>112</v>
      </c>
      <c r="D825" s="277"/>
      <c r="E825" s="276"/>
    </row>
    <row r="826" spans="1:5" s="272" customFormat="1" x14ac:dyDescent="0.25">
      <c r="A826" s="268" t="s">
        <v>647</v>
      </c>
      <c r="B826" s="270"/>
      <c r="C826" s="270" t="s">
        <v>113</v>
      </c>
      <c r="D826" s="270"/>
      <c r="E826" s="270"/>
    </row>
    <row r="827" spans="1:5" x14ac:dyDescent="0.25">
      <c r="A827" s="274" t="s">
        <v>648</v>
      </c>
      <c r="B827" s="276" t="s">
        <v>462</v>
      </c>
      <c r="C827" s="276" t="s">
        <v>114</v>
      </c>
      <c r="D827" s="277"/>
      <c r="E827" s="276"/>
    </row>
    <row r="828" spans="1:5" x14ac:dyDescent="0.25">
      <c r="A828" s="274" t="s">
        <v>649</v>
      </c>
      <c r="B828" s="276" t="s">
        <v>462</v>
      </c>
      <c r="C828" s="276" t="s">
        <v>115</v>
      </c>
      <c r="D828" s="277"/>
      <c r="E828" s="276"/>
    </row>
    <row r="829" spans="1:5" x14ac:dyDescent="0.25">
      <c r="A829" s="274" t="s">
        <v>650</v>
      </c>
      <c r="B829" s="276" t="s">
        <v>462</v>
      </c>
      <c r="C829" s="276" t="s">
        <v>116</v>
      </c>
      <c r="D829" s="277"/>
      <c r="E829" s="276"/>
    </row>
    <row r="830" spans="1:5" x14ac:dyDescent="0.25">
      <c r="A830" s="274" t="s">
        <v>651</v>
      </c>
      <c r="B830" s="276" t="s">
        <v>462</v>
      </c>
      <c r="C830" s="276" t="s">
        <v>117</v>
      </c>
      <c r="D830" s="277"/>
      <c r="E830" s="276"/>
    </row>
    <row r="831" spans="1:5" x14ac:dyDescent="0.25">
      <c r="A831" s="274" t="s">
        <v>652</v>
      </c>
      <c r="B831" s="276" t="s">
        <v>462</v>
      </c>
      <c r="C831" s="276" t="s">
        <v>118</v>
      </c>
      <c r="D831" s="277"/>
      <c r="E831" s="276"/>
    </row>
    <row r="832" spans="1:5" x14ac:dyDescent="0.25">
      <c r="A832" s="274" t="s">
        <v>653</v>
      </c>
      <c r="B832" s="276" t="s">
        <v>462</v>
      </c>
      <c r="C832" s="276" t="s">
        <v>119</v>
      </c>
      <c r="D832" s="277"/>
      <c r="E832" s="276"/>
    </row>
    <row r="833" spans="1:5" x14ac:dyDescent="0.25">
      <c r="A833" s="274" t="s">
        <v>654</v>
      </c>
      <c r="B833" s="276" t="s">
        <v>462</v>
      </c>
      <c r="C833" s="276" t="s">
        <v>120</v>
      </c>
      <c r="D833" s="277"/>
      <c r="E833" s="276"/>
    </row>
    <row r="834" spans="1:5" s="260" customFormat="1" x14ac:dyDescent="0.25">
      <c r="A834" s="273" t="s">
        <v>655</v>
      </c>
      <c r="B834" s="269"/>
      <c r="C834" s="270" t="s">
        <v>121</v>
      </c>
      <c r="D834" s="270"/>
      <c r="E834" s="270"/>
    </row>
    <row r="835" spans="1:5" x14ac:dyDescent="0.25">
      <c r="A835" s="274" t="s">
        <v>656</v>
      </c>
      <c r="B835" s="276" t="s">
        <v>462</v>
      </c>
      <c r="C835" s="276" t="s">
        <v>122</v>
      </c>
      <c r="D835" s="277"/>
      <c r="E835" s="276"/>
    </row>
    <row r="836" spans="1:5" s="272" customFormat="1" x14ac:dyDescent="0.25">
      <c r="A836" s="268" t="s">
        <v>657</v>
      </c>
      <c r="B836" s="269"/>
      <c r="C836" s="270" t="s">
        <v>123</v>
      </c>
      <c r="D836" s="270"/>
      <c r="E836" s="270"/>
    </row>
    <row r="837" spans="1:5" ht="30" x14ac:dyDescent="0.25">
      <c r="A837" s="274" t="s">
        <v>658</v>
      </c>
      <c r="B837" s="276" t="s">
        <v>462</v>
      </c>
      <c r="C837" s="276" t="s">
        <v>124</v>
      </c>
      <c r="D837" s="277"/>
      <c r="E837" s="276"/>
    </row>
    <row r="838" spans="1:5" ht="30" x14ac:dyDescent="0.25">
      <c r="A838" s="274" t="s">
        <v>891</v>
      </c>
      <c r="B838" s="276" t="s">
        <v>462</v>
      </c>
      <c r="C838" s="276" t="s">
        <v>125</v>
      </c>
      <c r="D838" s="277"/>
      <c r="E838" s="276"/>
    </row>
    <row r="839" spans="1:5" s="272" customFormat="1" x14ac:dyDescent="0.25">
      <c r="A839" s="273" t="s">
        <v>712</v>
      </c>
      <c r="B839" s="269"/>
      <c r="C839" s="270" t="s">
        <v>126</v>
      </c>
      <c r="D839" s="270"/>
      <c r="E839" s="270"/>
    </row>
    <row r="840" spans="1:5" ht="30" x14ac:dyDescent="0.25">
      <c r="A840" s="274" t="s">
        <v>892</v>
      </c>
      <c r="B840" s="276" t="s">
        <v>462</v>
      </c>
      <c r="C840" s="276" t="s">
        <v>127</v>
      </c>
      <c r="D840" s="277"/>
      <c r="E840" s="276"/>
    </row>
    <row r="841" spans="1:5" s="272" customFormat="1" x14ac:dyDescent="0.25">
      <c r="A841" s="273" t="s">
        <v>659</v>
      </c>
      <c r="B841" s="269"/>
      <c r="C841" s="270" t="s">
        <v>128</v>
      </c>
      <c r="D841" s="270"/>
      <c r="E841" s="270"/>
    </row>
    <row r="842" spans="1:5" ht="30" x14ac:dyDescent="0.25">
      <c r="A842" s="274" t="s">
        <v>660</v>
      </c>
      <c r="B842" s="276" t="s">
        <v>462</v>
      </c>
      <c r="C842" s="276" t="s">
        <v>129</v>
      </c>
      <c r="D842" s="277"/>
      <c r="E842" s="276"/>
    </row>
    <row r="843" spans="1:5" x14ac:dyDescent="0.25">
      <c r="A843" s="274" t="s">
        <v>893</v>
      </c>
      <c r="B843" s="276" t="s">
        <v>462</v>
      </c>
      <c r="C843" s="276" t="s">
        <v>130</v>
      </c>
      <c r="D843" s="277"/>
      <c r="E843" s="276"/>
    </row>
    <row r="844" spans="1:5" s="291" customFormat="1" x14ac:dyDescent="0.25">
      <c r="A844" s="297"/>
      <c r="B844" s="298"/>
      <c r="C844" s="290" t="s">
        <v>1078</v>
      </c>
      <c r="D844" s="298"/>
      <c r="E844" s="298"/>
    </row>
    <row r="845" spans="1:5" x14ac:dyDescent="0.25">
      <c r="A845" s="299"/>
      <c r="B845" s="293"/>
      <c r="C845" s="300"/>
      <c r="D845" s="300"/>
      <c r="E845" s="300"/>
    </row>
    <row r="846" spans="1:5" s="272" customFormat="1" x14ac:dyDescent="0.25">
      <c r="A846" s="268">
        <v>6</v>
      </c>
      <c r="B846" s="269"/>
      <c r="C846" s="269" t="s">
        <v>1080</v>
      </c>
      <c r="D846" s="269"/>
      <c r="E846" s="269"/>
    </row>
    <row r="847" spans="1:5" ht="30" x14ac:dyDescent="0.25">
      <c r="A847" s="274" t="s">
        <v>661</v>
      </c>
      <c r="B847" s="276" t="s">
        <v>462</v>
      </c>
      <c r="C847" s="276" t="s">
        <v>131</v>
      </c>
      <c r="D847" s="277"/>
      <c r="E847" s="276"/>
    </row>
    <row r="848" spans="1:5" x14ac:dyDescent="0.25">
      <c r="A848" s="274" t="s">
        <v>713</v>
      </c>
      <c r="B848" s="276" t="s">
        <v>462</v>
      </c>
      <c r="C848" s="276" t="s">
        <v>132</v>
      </c>
      <c r="D848" s="277"/>
      <c r="E848" s="276"/>
    </row>
    <row r="849" spans="1:5" x14ac:dyDescent="0.25">
      <c r="A849" s="274" t="s">
        <v>714</v>
      </c>
      <c r="B849" s="276" t="s">
        <v>462</v>
      </c>
      <c r="C849" s="276" t="s">
        <v>133</v>
      </c>
      <c r="D849" s="277"/>
      <c r="E849" s="276"/>
    </row>
    <row r="850" spans="1:5" x14ac:dyDescent="0.25">
      <c r="A850" s="274" t="s">
        <v>662</v>
      </c>
      <c r="B850" s="276" t="s">
        <v>462</v>
      </c>
      <c r="C850" s="276" t="s">
        <v>134</v>
      </c>
      <c r="D850" s="277"/>
      <c r="E850" s="276"/>
    </row>
    <row r="851" spans="1:5" x14ac:dyDescent="0.25">
      <c r="A851" s="274" t="s">
        <v>663</v>
      </c>
      <c r="B851" s="276" t="s">
        <v>462</v>
      </c>
      <c r="C851" s="276" t="s">
        <v>135</v>
      </c>
      <c r="D851" s="277"/>
      <c r="E851" s="276"/>
    </row>
    <row r="852" spans="1:5" x14ac:dyDescent="0.25">
      <c r="A852" s="274" t="s">
        <v>664</v>
      </c>
      <c r="B852" s="276" t="s">
        <v>462</v>
      </c>
      <c r="C852" s="276" t="s">
        <v>136</v>
      </c>
      <c r="D852" s="277"/>
      <c r="E852" s="276"/>
    </row>
    <row r="853" spans="1:5" ht="30" x14ac:dyDescent="0.25">
      <c r="A853" s="274" t="s">
        <v>665</v>
      </c>
      <c r="B853" s="276" t="s">
        <v>462</v>
      </c>
      <c r="C853" s="276" t="s">
        <v>307</v>
      </c>
      <c r="D853" s="277"/>
      <c r="E853" s="276"/>
    </row>
    <row r="854" spans="1:5" x14ac:dyDescent="0.25">
      <c r="A854" s="274" t="s">
        <v>666</v>
      </c>
      <c r="B854" s="276" t="s">
        <v>462</v>
      </c>
      <c r="C854" s="276" t="s">
        <v>137</v>
      </c>
      <c r="D854" s="277"/>
      <c r="E854" s="276"/>
    </row>
    <row r="855" spans="1:5" x14ac:dyDescent="0.25">
      <c r="A855" s="274" t="s">
        <v>667</v>
      </c>
      <c r="B855" s="276" t="s">
        <v>462</v>
      </c>
      <c r="C855" s="276" t="s">
        <v>138</v>
      </c>
      <c r="D855" s="277"/>
      <c r="E855" s="276"/>
    </row>
    <row r="856" spans="1:5" x14ac:dyDescent="0.25">
      <c r="A856" s="274" t="s">
        <v>668</v>
      </c>
      <c r="B856" s="276" t="s">
        <v>462</v>
      </c>
      <c r="C856" s="276" t="s">
        <v>139</v>
      </c>
      <c r="D856" s="277"/>
      <c r="E856" s="276"/>
    </row>
    <row r="857" spans="1:5" ht="45" x14ac:dyDescent="0.25">
      <c r="A857" s="274" t="s">
        <v>669</v>
      </c>
      <c r="B857" s="276" t="s">
        <v>462</v>
      </c>
      <c r="C857" s="276" t="s">
        <v>326</v>
      </c>
      <c r="D857" s="277"/>
      <c r="E857" s="276"/>
    </row>
    <row r="858" spans="1:5" x14ac:dyDescent="0.25">
      <c r="A858" s="274" t="s">
        <v>670</v>
      </c>
      <c r="B858" s="276" t="s">
        <v>462</v>
      </c>
      <c r="C858" s="276" t="s">
        <v>140</v>
      </c>
      <c r="D858" s="277"/>
      <c r="E858" s="276"/>
    </row>
    <row r="859" spans="1:5" x14ac:dyDescent="0.25">
      <c r="A859" s="274" t="s">
        <v>671</v>
      </c>
      <c r="B859" s="276" t="s">
        <v>462</v>
      </c>
      <c r="C859" s="276" t="s">
        <v>141</v>
      </c>
      <c r="D859" s="277"/>
      <c r="E859" s="276"/>
    </row>
    <row r="860" spans="1:5" x14ac:dyDescent="0.25">
      <c r="A860" s="274" t="s">
        <v>672</v>
      </c>
      <c r="B860" s="276" t="s">
        <v>462</v>
      </c>
      <c r="C860" s="276" t="s">
        <v>142</v>
      </c>
      <c r="D860" s="277"/>
      <c r="E860" s="276"/>
    </row>
    <row r="861" spans="1:5" x14ac:dyDescent="0.25">
      <c r="A861" s="274" t="s">
        <v>673</v>
      </c>
      <c r="B861" s="276" t="s">
        <v>462</v>
      </c>
      <c r="C861" s="276" t="s">
        <v>143</v>
      </c>
      <c r="D861" s="277"/>
      <c r="E861" s="276"/>
    </row>
    <row r="862" spans="1:5" s="272" customFormat="1" x14ac:dyDescent="0.25">
      <c r="A862" s="273" t="s">
        <v>674</v>
      </c>
      <c r="B862" s="269"/>
      <c r="C862" s="270" t="s">
        <v>144</v>
      </c>
      <c r="D862" s="270"/>
      <c r="E862" s="270"/>
    </row>
    <row r="863" spans="1:5" ht="45" x14ac:dyDescent="0.25">
      <c r="A863" s="274" t="s">
        <v>675</v>
      </c>
      <c r="B863" s="276" t="s">
        <v>462</v>
      </c>
      <c r="C863" s="276" t="s">
        <v>145</v>
      </c>
      <c r="D863" s="277"/>
      <c r="E863" s="276"/>
    </row>
    <row r="864" spans="1:5" x14ac:dyDescent="0.25">
      <c r="A864" s="274" t="s">
        <v>676</v>
      </c>
      <c r="B864" s="276" t="s">
        <v>462</v>
      </c>
      <c r="C864" s="276" t="s">
        <v>146</v>
      </c>
      <c r="D864" s="277"/>
      <c r="E864" s="276"/>
    </row>
    <row r="865" spans="1:5" ht="30" x14ac:dyDescent="0.25">
      <c r="A865" s="274" t="s">
        <v>677</v>
      </c>
      <c r="B865" s="276" t="s">
        <v>462</v>
      </c>
      <c r="C865" s="276" t="s">
        <v>147</v>
      </c>
      <c r="D865" s="277"/>
      <c r="E865" s="276"/>
    </row>
    <row r="866" spans="1:5" ht="30" x14ac:dyDescent="0.25">
      <c r="A866" s="274" t="s">
        <v>678</v>
      </c>
      <c r="B866" s="276" t="s">
        <v>462</v>
      </c>
      <c r="C866" s="276" t="s">
        <v>308</v>
      </c>
      <c r="D866" s="277"/>
      <c r="E866" s="276"/>
    </row>
    <row r="867" spans="1:5" x14ac:dyDescent="0.25">
      <c r="A867" s="274" t="s">
        <v>679</v>
      </c>
      <c r="B867" s="276" t="s">
        <v>462</v>
      </c>
      <c r="C867" s="276" t="s">
        <v>309</v>
      </c>
      <c r="D867" s="277"/>
      <c r="E867" s="276"/>
    </row>
    <row r="868" spans="1:5" ht="30" x14ac:dyDescent="0.25">
      <c r="A868" s="274" t="s">
        <v>680</v>
      </c>
      <c r="B868" s="276" t="s">
        <v>462</v>
      </c>
      <c r="C868" s="276" t="s">
        <v>310</v>
      </c>
      <c r="D868" s="277"/>
      <c r="E868" s="276"/>
    </row>
    <row r="869" spans="1:5" ht="45" x14ac:dyDescent="0.25">
      <c r="A869" s="274" t="s">
        <v>681</v>
      </c>
      <c r="B869" s="276" t="s">
        <v>462</v>
      </c>
      <c r="C869" s="276" t="s">
        <v>327</v>
      </c>
      <c r="D869" s="277"/>
      <c r="E869" s="276"/>
    </row>
    <row r="870" spans="1:5" x14ac:dyDescent="0.25">
      <c r="A870" s="274" t="s">
        <v>682</v>
      </c>
      <c r="B870" s="276" t="s">
        <v>462</v>
      </c>
      <c r="C870" s="276" t="s">
        <v>148</v>
      </c>
      <c r="D870" s="277"/>
      <c r="E870" s="276"/>
    </row>
    <row r="871" spans="1:5" x14ac:dyDescent="0.25">
      <c r="A871" s="274" t="s">
        <v>683</v>
      </c>
      <c r="B871" s="276" t="s">
        <v>462</v>
      </c>
      <c r="C871" s="276" t="s">
        <v>149</v>
      </c>
      <c r="D871" s="277"/>
      <c r="E871" s="276"/>
    </row>
    <row r="872" spans="1:5" ht="30" x14ac:dyDescent="0.25">
      <c r="A872" s="274" t="s">
        <v>684</v>
      </c>
      <c r="B872" s="276" t="s">
        <v>462</v>
      </c>
      <c r="C872" s="276" t="s">
        <v>150</v>
      </c>
      <c r="D872" s="277"/>
      <c r="E872" s="276"/>
    </row>
    <row r="873" spans="1:5" ht="30" x14ac:dyDescent="0.25">
      <c r="A873" s="274" t="s">
        <v>685</v>
      </c>
      <c r="B873" s="276" t="s">
        <v>462</v>
      </c>
      <c r="C873" s="276" t="s">
        <v>151</v>
      </c>
      <c r="D873" s="277"/>
      <c r="E873" s="276"/>
    </row>
    <row r="874" spans="1:5" s="291" customFormat="1" x14ac:dyDescent="0.25">
      <c r="A874" s="299"/>
      <c r="B874" s="300"/>
      <c r="C874" s="270"/>
      <c r="D874" s="300"/>
      <c r="E874" s="300"/>
    </row>
    <row r="875" spans="1:5" s="272" customFormat="1" x14ac:dyDescent="0.25">
      <c r="A875" s="268">
        <v>7</v>
      </c>
      <c r="B875" s="269"/>
      <c r="C875" s="269" t="s">
        <v>903</v>
      </c>
      <c r="D875" s="269"/>
      <c r="E875" s="269"/>
    </row>
    <row r="876" spans="1:5" x14ac:dyDescent="0.25">
      <c r="A876" s="274" t="s">
        <v>357</v>
      </c>
      <c r="B876" s="276" t="s">
        <v>462</v>
      </c>
      <c r="C876" s="276" t="s">
        <v>152</v>
      </c>
      <c r="D876" s="277"/>
      <c r="E876" s="276"/>
    </row>
    <row r="877" spans="1:5" x14ac:dyDescent="0.25">
      <c r="A877" s="274" t="s">
        <v>686</v>
      </c>
      <c r="B877" s="276" t="s">
        <v>462</v>
      </c>
      <c r="C877" s="276" t="s">
        <v>153</v>
      </c>
      <c r="D877" s="277"/>
      <c r="E877" s="276"/>
    </row>
    <row r="878" spans="1:5" x14ac:dyDescent="0.25">
      <c r="A878" s="274" t="s">
        <v>687</v>
      </c>
      <c r="B878" s="276" t="s">
        <v>462</v>
      </c>
      <c r="C878" s="276" t="s">
        <v>154</v>
      </c>
      <c r="D878" s="277"/>
      <c r="E878" s="276"/>
    </row>
    <row r="879" spans="1:5" s="291" customFormat="1" x14ac:dyDescent="0.25">
      <c r="A879" s="274" t="s">
        <v>688</v>
      </c>
      <c r="B879" s="276" t="s">
        <v>462</v>
      </c>
      <c r="C879" s="276" t="s">
        <v>155</v>
      </c>
      <c r="D879" s="277"/>
      <c r="E879" s="276"/>
    </row>
    <row r="880" spans="1:5" x14ac:dyDescent="0.25">
      <c r="A880" s="274" t="s">
        <v>689</v>
      </c>
      <c r="B880" s="276" t="s">
        <v>462</v>
      </c>
      <c r="C880" s="276" t="s">
        <v>156</v>
      </c>
      <c r="D880" s="277"/>
      <c r="E880" s="276"/>
    </row>
    <row r="881" spans="1:5" x14ac:dyDescent="0.25">
      <c r="A881" s="274" t="s">
        <v>690</v>
      </c>
      <c r="B881" s="276" t="s">
        <v>462</v>
      </c>
      <c r="C881" s="276" t="s">
        <v>157</v>
      </c>
      <c r="D881" s="277"/>
      <c r="E881" s="276"/>
    </row>
    <row r="882" spans="1:5" x14ac:dyDescent="0.25">
      <c r="A882" s="274" t="s">
        <v>691</v>
      </c>
      <c r="B882" s="276" t="s">
        <v>462</v>
      </c>
      <c r="C882" s="276" t="s">
        <v>158</v>
      </c>
      <c r="D882" s="277"/>
      <c r="E882" s="276"/>
    </row>
    <row r="883" spans="1:5" x14ac:dyDescent="0.25">
      <c r="A883" s="274" t="s">
        <v>692</v>
      </c>
      <c r="B883" s="276" t="s">
        <v>462</v>
      </c>
      <c r="C883" s="276" t="s">
        <v>159</v>
      </c>
      <c r="D883" s="277"/>
      <c r="E883" s="276"/>
    </row>
    <row r="884" spans="1:5" s="291" customFormat="1" x14ac:dyDescent="0.25">
      <c r="A884" s="297"/>
      <c r="B884" s="298"/>
      <c r="C884" s="290" t="s">
        <v>1079</v>
      </c>
      <c r="D884" s="298"/>
      <c r="E884" s="298"/>
    </row>
    <row r="885" spans="1:5" s="291" customFormat="1" x14ac:dyDescent="0.25">
      <c r="A885" s="299"/>
      <c r="B885" s="300"/>
      <c r="C885" s="270"/>
      <c r="D885" s="300"/>
      <c r="E885" s="300"/>
    </row>
    <row r="886" spans="1:5" s="272" customFormat="1" x14ac:dyDescent="0.25">
      <c r="A886" s="268" t="s">
        <v>576</v>
      </c>
      <c r="B886" s="269"/>
      <c r="C886" s="269" t="s">
        <v>577</v>
      </c>
      <c r="D886" s="269"/>
      <c r="E886" s="269"/>
    </row>
    <row r="887" spans="1:5" s="272" customFormat="1" x14ac:dyDescent="0.25">
      <c r="A887" s="268" t="s">
        <v>578</v>
      </c>
      <c r="B887" s="269"/>
      <c r="C887" s="269" t="s">
        <v>894</v>
      </c>
      <c r="D887" s="269"/>
      <c r="E887" s="269"/>
    </row>
    <row r="888" spans="1:5" ht="30" x14ac:dyDescent="0.25">
      <c r="A888" s="274" t="s">
        <v>212</v>
      </c>
      <c r="B888" s="276" t="s">
        <v>462</v>
      </c>
      <c r="C888" s="276" t="s">
        <v>328</v>
      </c>
      <c r="D888" s="277"/>
      <c r="E888" s="276"/>
    </row>
    <row r="889" spans="1:5" x14ac:dyDescent="0.25">
      <c r="A889" s="274" t="s">
        <v>213</v>
      </c>
      <c r="B889" s="276" t="s">
        <v>462</v>
      </c>
      <c r="C889" s="276" t="s">
        <v>753</v>
      </c>
      <c r="D889" s="277"/>
      <c r="E889" s="276"/>
    </row>
    <row r="890" spans="1:5" ht="30" x14ac:dyDescent="0.25">
      <c r="A890" s="274" t="s">
        <v>214</v>
      </c>
      <c r="B890" s="276" t="s">
        <v>462</v>
      </c>
      <c r="C890" s="276" t="s">
        <v>160</v>
      </c>
      <c r="D890" s="277"/>
      <c r="E890" s="276"/>
    </row>
    <row r="891" spans="1:5" x14ac:dyDescent="0.25">
      <c r="A891" s="274" t="s">
        <v>215</v>
      </c>
      <c r="B891" s="276" t="s">
        <v>462</v>
      </c>
      <c r="C891" s="276" t="s">
        <v>276</v>
      </c>
      <c r="D891" s="277"/>
      <c r="E891" s="276"/>
    </row>
    <row r="892" spans="1:5" x14ac:dyDescent="0.25">
      <c r="A892" s="274" t="s">
        <v>216</v>
      </c>
      <c r="B892" s="276" t="s">
        <v>462</v>
      </c>
      <c r="C892" s="276" t="s">
        <v>277</v>
      </c>
      <c r="D892" s="277"/>
      <c r="E892" s="276"/>
    </row>
    <row r="893" spans="1:5" x14ac:dyDescent="0.25">
      <c r="A893" s="274" t="s">
        <v>217</v>
      </c>
      <c r="B893" s="276" t="s">
        <v>462</v>
      </c>
      <c r="C893" s="276" t="s">
        <v>161</v>
      </c>
      <c r="D893" s="277"/>
      <c r="E893" s="276"/>
    </row>
    <row r="894" spans="1:5" s="291" customFormat="1" x14ac:dyDescent="0.25">
      <c r="A894" s="274" t="s">
        <v>218</v>
      </c>
      <c r="B894" s="276" t="s">
        <v>462</v>
      </c>
      <c r="C894" s="276" t="s">
        <v>162</v>
      </c>
      <c r="D894" s="277"/>
      <c r="E894" s="276"/>
    </row>
    <row r="895" spans="1:5" x14ac:dyDescent="0.25">
      <c r="A895" s="274" t="s">
        <v>219</v>
      </c>
      <c r="B895" s="276" t="s">
        <v>462</v>
      </c>
      <c r="C895" s="276" t="s">
        <v>278</v>
      </c>
      <c r="D895" s="277"/>
      <c r="E895" s="276"/>
    </row>
    <row r="896" spans="1:5" x14ac:dyDescent="0.25">
      <c r="A896" s="274" t="s">
        <v>220</v>
      </c>
      <c r="B896" s="276" t="s">
        <v>462</v>
      </c>
      <c r="C896" s="276" t="s">
        <v>311</v>
      </c>
      <c r="D896" s="277"/>
      <c r="E896" s="276"/>
    </row>
    <row r="897" spans="1:5" x14ac:dyDescent="0.25">
      <c r="A897" s="274" t="s">
        <v>895</v>
      </c>
      <c r="B897" s="276" t="s">
        <v>462</v>
      </c>
      <c r="C897" s="276" t="s">
        <v>163</v>
      </c>
      <c r="D897" s="277"/>
      <c r="E897" s="276"/>
    </row>
    <row r="898" spans="1:5" ht="30" x14ac:dyDescent="0.25">
      <c r="A898" s="274" t="s">
        <v>221</v>
      </c>
      <c r="B898" s="276" t="s">
        <v>462</v>
      </c>
      <c r="C898" s="276" t="s">
        <v>164</v>
      </c>
      <c r="D898" s="277"/>
      <c r="E898" s="276"/>
    </row>
    <row r="899" spans="1:5" x14ac:dyDescent="0.25">
      <c r="A899" s="274" t="s">
        <v>222</v>
      </c>
      <c r="B899" s="276" t="s">
        <v>462</v>
      </c>
      <c r="C899" s="276" t="s">
        <v>165</v>
      </c>
      <c r="D899" s="277"/>
      <c r="E899" s="276"/>
    </row>
    <row r="900" spans="1:5" x14ac:dyDescent="0.25">
      <c r="A900" s="274" t="s">
        <v>223</v>
      </c>
      <c r="B900" s="276" t="s">
        <v>462</v>
      </c>
      <c r="C900" s="276" t="s">
        <v>166</v>
      </c>
      <c r="D900" s="277"/>
      <c r="E900" s="276"/>
    </row>
    <row r="901" spans="1:5" x14ac:dyDescent="0.25">
      <c r="A901" s="274" t="s">
        <v>1077</v>
      </c>
      <c r="B901" s="276" t="s">
        <v>462</v>
      </c>
      <c r="C901" s="276" t="s">
        <v>167</v>
      </c>
      <c r="D901" s="277"/>
      <c r="E901" s="276"/>
    </row>
    <row r="902" spans="1:5" s="272" customFormat="1" x14ac:dyDescent="0.25">
      <c r="A902" s="268" t="s">
        <v>715</v>
      </c>
      <c r="B902" s="269"/>
      <c r="C902" s="269" t="s">
        <v>565</v>
      </c>
      <c r="D902" s="269"/>
      <c r="E902" s="269"/>
    </row>
    <row r="903" spans="1:5" x14ac:dyDescent="0.25">
      <c r="A903" s="274" t="s">
        <v>716</v>
      </c>
      <c r="B903" s="276" t="s">
        <v>462</v>
      </c>
      <c r="C903" s="276" t="s">
        <v>168</v>
      </c>
      <c r="D903" s="277"/>
      <c r="E903" s="276"/>
    </row>
    <row r="904" spans="1:5" ht="30" x14ac:dyDescent="0.25">
      <c r="A904" s="274" t="s">
        <v>717</v>
      </c>
      <c r="B904" s="276" t="s">
        <v>462</v>
      </c>
      <c r="C904" s="276" t="s">
        <v>279</v>
      </c>
      <c r="D904" s="277"/>
      <c r="E904" s="276"/>
    </row>
    <row r="905" spans="1:5" ht="30" x14ac:dyDescent="0.25">
      <c r="A905" s="274" t="s">
        <v>718</v>
      </c>
      <c r="B905" s="276" t="s">
        <v>462</v>
      </c>
      <c r="C905" s="276" t="s">
        <v>169</v>
      </c>
      <c r="D905" s="277"/>
      <c r="E905" s="276"/>
    </row>
    <row r="906" spans="1:5" x14ac:dyDescent="0.25">
      <c r="A906" s="274" t="s">
        <v>719</v>
      </c>
      <c r="B906" s="276" t="s">
        <v>462</v>
      </c>
      <c r="C906" s="276" t="s">
        <v>754</v>
      </c>
      <c r="D906" s="277"/>
      <c r="E906" s="276"/>
    </row>
    <row r="907" spans="1:5" ht="30" x14ac:dyDescent="0.25">
      <c r="A907" s="274" t="s">
        <v>720</v>
      </c>
      <c r="B907" s="276" t="s">
        <v>462</v>
      </c>
      <c r="C907" s="276" t="s">
        <v>170</v>
      </c>
      <c r="D907" s="277"/>
      <c r="E907" s="276"/>
    </row>
    <row r="908" spans="1:5" x14ac:dyDescent="0.25">
      <c r="A908" s="274" t="s">
        <v>721</v>
      </c>
      <c r="B908" s="276" t="s">
        <v>462</v>
      </c>
      <c r="C908" s="276" t="s">
        <v>171</v>
      </c>
      <c r="D908" s="277"/>
      <c r="E908" s="276"/>
    </row>
    <row r="909" spans="1:5" s="272" customFormat="1" x14ac:dyDescent="0.25">
      <c r="A909" s="268" t="s">
        <v>722</v>
      </c>
      <c r="B909" s="269"/>
      <c r="C909" s="269" t="s">
        <v>566</v>
      </c>
      <c r="D909" s="269"/>
      <c r="E909" s="269"/>
    </row>
    <row r="910" spans="1:5" x14ac:dyDescent="0.25">
      <c r="A910" s="274" t="s">
        <v>224</v>
      </c>
      <c r="B910" s="276" t="s">
        <v>462</v>
      </c>
      <c r="C910" s="276" t="s">
        <v>172</v>
      </c>
      <c r="D910" s="277"/>
      <c r="E910" s="276"/>
    </row>
    <row r="911" spans="1:5" x14ac:dyDescent="0.25">
      <c r="A911" s="274" t="s">
        <v>225</v>
      </c>
      <c r="B911" s="276" t="s">
        <v>462</v>
      </c>
      <c r="C911" s="276" t="s">
        <v>173</v>
      </c>
      <c r="D911" s="277"/>
      <c r="E911" s="276"/>
    </row>
    <row r="912" spans="1:5" x14ac:dyDescent="0.25">
      <c r="A912" s="274" t="s">
        <v>226</v>
      </c>
      <c r="B912" s="276" t="s">
        <v>462</v>
      </c>
      <c r="C912" s="276" t="s">
        <v>312</v>
      </c>
      <c r="D912" s="277"/>
      <c r="E912" s="276"/>
    </row>
    <row r="913" spans="1:5" ht="30" x14ac:dyDescent="0.25">
      <c r="A913" s="274" t="s">
        <v>227</v>
      </c>
      <c r="B913" s="276" t="s">
        <v>462</v>
      </c>
      <c r="C913" s="276" t="s">
        <v>313</v>
      </c>
      <c r="D913" s="277"/>
      <c r="E913" s="276"/>
    </row>
    <row r="914" spans="1:5" x14ac:dyDescent="0.25">
      <c r="A914" s="274" t="s">
        <v>228</v>
      </c>
      <c r="B914" s="276" t="s">
        <v>462</v>
      </c>
      <c r="C914" s="276" t="s">
        <v>314</v>
      </c>
      <c r="D914" s="277"/>
      <c r="E914" s="276"/>
    </row>
    <row r="915" spans="1:5" x14ac:dyDescent="0.25">
      <c r="A915" s="274" t="s">
        <v>229</v>
      </c>
      <c r="B915" s="276" t="s">
        <v>462</v>
      </c>
      <c r="C915" s="276" t="s">
        <v>174</v>
      </c>
      <c r="D915" s="277"/>
      <c r="E915" s="276"/>
    </row>
    <row r="916" spans="1:5" x14ac:dyDescent="0.25">
      <c r="A916" s="274" t="s">
        <v>723</v>
      </c>
      <c r="B916" s="276" t="s">
        <v>462</v>
      </c>
      <c r="C916" s="276" t="s">
        <v>175</v>
      </c>
      <c r="D916" s="277"/>
      <c r="E916" s="276"/>
    </row>
    <row r="917" spans="1:5" x14ac:dyDescent="0.25">
      <c r="A917" s="274" t="s">
        <v>724</v>
      </c>
      <c r="B917" s="276" t="s">
        <v>462</v>
      </c>
      <c r="C917" s="276" t="s">
        <v>176</v>
      </c>
      <c r="D917" s="277"/>
      <c r="E917" s="276"/>
    </row>
    <row r="918" spans="1:5" s="260" customFormat="1" x14ac:dyDescent="0.25">
      <c r="A918" s="268" t="s">
        <v>725</v>
      </c>
      <c r="B918" s="269"/>
      <c r="C918" s="269" t="s">
        <v>704</v>
      </c>
      <c r="D918" s="269"/>
      <c r="E918" s="269"/>
    </row>
    <row r="919" spans="1:5" x14ac:dyDescent="0.25">
      <c r="A919" s="274" t="s">
        <v>230</v>
      </c>
      <c r="B919" s="276" t="s">
        <v>462</v>
      </c>
      <c r="C919" s="276" t="s">
        <v>693</v>
      </c>
      <c r="D919" s="277"/>
      <c r="E919" s="276"/>
    </row>
    <row r="920" spans="1:5" x14ac:dyDescent="0.25">
      <c r="A920" s="274" t="s">
        <v>231</v>
      </c>
      <c r="B920" s="276" t="s">
        <v>462</v>
      </c>
      <c r="C920" s="276" t="s">
        <v>694</v>
      </c>
      <c r="D920" s="277"/>
      <c r="E920" s="276"/>
    </row>
    <row r="921" spans="1:5" x14ac:dyDescent="0.25">
      <c r="A921" s="274" t="s">
        <v>232</v>
      </c>
      <c r="B921" s="276" t="s">
        <v>462</v>
      </c>
      <c r="C921" s="276" t="s">
        <v>695</v>
      </c>
      <c r="D921" s="277"/>
      <c r="E921" s="276"/>
    </row>
    <row r="922" spans="1:5" x14ac:dyDescent="0.25">
      <c r="A922" s="274" t="s">
        <v>233</v>
      </c>
      <c r="B922" s="276" t="s">
        <v>462</v>
      </c>
      <c r="C922" s="276" t="s">
        <v>696</v>
      </c>
      <c r="D922" s="277"/>
      <c r="E922" s="276"/>
    </row>
    <row r="923" spans="1:5" x14ac:dyDescent="0.25">
      <c r="A923" s="274" t="s">
        <v>234</v>
      </c>
      <c r="B923" s="276" t="s">
        <v>462</v>
      </c>
      <c r="C923" s="276" t="s">
        <v>697</v>
      </c>
      <c r="D923" s="277"/>
      <c r="E923" s="276"/>
    </row>
    <row r="924" spans="1:5" x14ac:dyDescent="0.25">
      <c r="A924" s="274" t="s">
        <v>235</v>
      </c>
      <c r="B924" s="276" t="s">
        <v>462</v>
      </c>
      <c r="C924" s="276" t="s">
        <v>698</v>
      </c>
      <c r="D924" s="277"/>
      <c r="E924" s="276"/>
    </row>
    <row r="925" spans="1:5" x14ac:dyDescent="0.25">
      <c r="A925" s="274" t="s">
        <v>236</v>
      </c>
      <c r="B925" s="276" t="s">
        <v>462</v>
      </c>
      <c r="C925" s="276" t="s">
        <v>699</v>
      </c>
      <c r="D925" s="277"/>
      <c r="E925" s="276"/>
    </row>
    <row r="926" spans="1:5" x14ac:dyDescent="0.25">
      <c r="A926" s="274" t="s">
        <v>237</v>
      </c>
      <c r="B926" s="276" t="s">
        <v>462</v>
      </c>
      <c r="C926" s="276" t="s">
        <v>700</v>
      </c>
      <c r="D926" s="277"/>
      <c r="E926" s="276"/>
    </row>
    <row r="927" spans="1:5" x14ac:dyDescent="0.25">
      <c r="A927" s="274" t="s">
        <v>726</v>
      </c>
      <c r="B927" s="276" t="s">
        <v>462</v>
      </c>
      <c r="C927" s="276" t="s">
        <v>701</v>
      </c>
      <c r="D927" s="277"/>
      <c r="E927" s="276"/>
    </row>
    <row r="928" spans="1:5" x14ac:dyDescent="0.25">
      <c r="A928" s="274" t="s">
        <v>727</v>
      </c>
      <c r="B928" s="276" t="s">
        <v>462</v>
      </c>
      <c r="C928" s="276" t="s">
        <v>702</v>
      </c>
      <c r="D928" s="277"/>
      <c r="E928" s="276"/>
    </row>
    <row r="929" spans="1:5" x14ac:dyDescent="0.25">
      <c r="A929" s="274" t="s">
        <v>728</v>
      </c>
      <c r="B929" s="276" t="s">
        <v>462</v>
      </c>
      <c r="C929" s="276" t="s">
        <v>703</v>
      </c>
      <c r="D929" s="277"/>
      <c r="E929" s="276"/>
    </row>
    <row r="930" spans="1:5" s="272" customFormat="1" x14ac:dyDescent="0.25">
      <c r="A930" s="268" t="s">
        <v>567</v>
      </c>
      <c r="B930" s="269"/>
      <c r="C930" s="269" t="s">
        <v>706</v>
      </c>
      <c r="D930" s="269"/>
      <c r="E930" s="269"/>
    </row>
    <row r="931" spans="1:5" x14ac:dyDescent="0.25">
      <c r="A931" s="274" t="s">
        <v>238</v>
      </c>
      <c r="B931" s="276" t="s">
        <v>462</v>
      </c>
      <c r="C931" s="276" t="s">
        <v>177</v>
      </c>
      <c r="D931" s="277"/>
      <c r="E931" s="276"/>
    </row>
    <row r="932" spans="1:5" ht="30" x14ac:dyDescent="0.25">
      <c r="A932" s="274" t="s">
        <v>239</v>
      </c>
      <c r="B932" s="276" t="s">
        <v>462</v>
      </c>
      <c r="C932" s="276" t="s">
        <v>2501</v>
      </c>
      <c r="D932" s="277"/>
      <c r="E932" s="276"/>
    </row>
    <row r="933" spans="1:5" x14ac:dyDescent="0.25">
      <c r="A933" s="274" t="s">
        <v>240</v>
      </c>
      <c r="B933" s="276" t="s">
        <v>462</v>
      </c>
      <c r="C933" s="276" t="s">
        <v>178</v>
      </c>
      <c r="D933" s="277"/>
      <c r="E933" s="276"/>
    </row>
    <row r="934" spans="1:5" x14ac:dyDescent="0.25">
      <c r="A934" s="274" t="s">
        <v>241</v>
      </c>
      <c r="B934" s="276" t="s">
        <v>462</v>
      </c>
      <c r="C934" s="276" t="s">
        <v>179</v>
      </c>
      <c r="D934" s="277"/>
      <c r="E934" s="276"/>
    </row>
    <row r="935" spans="1:5" s="272" customFormat="1" x14ac:dyDescent="0.25">
      <c r="A935" s="268" t="s">
        <v>705</v>
      </c>
      <c r="B935" s="269"/>
      <c r="C935" s="269" t="s">
        <v>570</v>
      </c>
      <c r="D935" s="269"/>
      <c r="E935" s="269"/>
    </row>
    <row r="936" spans="1:5" x14ac:dyDescent="0.25">
      <c r="A936" s="274" t="s">
        <v>242</v>
      </c>
      <c r="B936" s="276" t="s">
        <v>462</v>
      </c>
      <c r="C936" s="276" t="s">
        <v>180</v>
      </c>
      <c r="D936" s="277"/>
      <c r="E936" s="276"/>
    </row>
    <row r="937" spans="1:5" x14ac:dyDescent="0.25">
      <c r="A937" s="274" t="s">
        <v>243</v>
      </c>
      <c r="B937" s="276" t="s">
        <v>462</v>
      </c>
      <c r="C937" s="276" t="s">
        <v>181</v>
      </c>
      <c r="D937" s="277"/>
      <c r="E937" s="276"/>
    </row>
    <row r="938" spans="1:5" x14ac:dyDescent="0.25">
      <c r="A938" s="274" t="s">
        <v>244</v>
      </c>
      <c r="B938" s="276" t="s">
        <v>462</v>
      </c>
      <c r="C938" s="276" t="s">
        <v>316</v>
      </c>
      <c r="D938" s="277"/>
      <c r="E938" s="276"/>
    </row>
    <row r="939" spans="1:5" s="272" customFormat="1" x14ac:dyDescent="0.25">
      <c r="A939" s="268" t="s">
        <v>729</v>
      </c>
      <c r="B939" s="269"/>
      <c r="C939" s="269" t="s">
        <v>1081</v>
      </c>
      <c r="D939" s="269"/>
      <c r="E939" s="269"/>
    </row>
    <row r="940" spans="1:5" x14ac:dyDescent="0.25">
      <c r="A940" s="274" t="s">
        <v>245</v>
      </c>
      <c r="B940" s="276" t="s">
        <v>462</v>
      </c>
      <c r="C940" s="276" t="s">
        <v>182</v>
      </c>
      <c r="D940" s="277"/>
      <c r="E940" s="276"/>
    </row>
    <row r="941" spans="1:5" x14ac:dyDescent="0.25">
      <c r="A941" s="274" t="s">
        <v>707</v>
      </c>
      <c r="B941" s="276" t="s">
        <v>462</v>
      </c>
      <c r="C941" s="276" t="s">
        <v>183</v>
      </c>
      <c r="D941" s="277"/>
      <c r="E941" s="276"/>
    </row>
    <row r="942" spans="1:5" ht="30" x14ac:dyDescent="0.25">
      <c r="A942" s="274" t="s">
        <v>708</v>
      </c>
      <c r="B942" s="276" t="s">
        <v>462</v>
      </c>
      <c r="C942" s="276" t="s">
        <v>333</v>
      </c>
      <c r="D942" s="277"/>
      <c r="E942" s="276"/>
    </row>
    <row r="943" spans="1:5" x14ac:dyDescent="0.25">
      <c r="A943" s="274" t="s">
        <v>730</v>
      </c>
      <c r="B943" s="276" t="s">
        <v>462</v>
      </c>
      <c r="C943" s="276" t="s">
        <v>317</v>
      </c>
      <c r="D943" s="277"/>
      <c r="E943" s="276"/>
    </row>
    <row r="944" spans="1:5" x14ac:dyDescent="0.25">
      <c r="A944" s="274" t="s">
        <v>731</v>
      </c>
      <c r="B944" s="276" t="s">
        <v>462</v>
      </c>
      <c r="C944" s="276" t="s">
        <v>184</v>
      </c>
      <c r="D944" s="277"/>
      <c r="E944" s="276"/>
    </row>
    <row r="945" spans="1:5" x14ac:dyDescent="0.25">
      <c r="A945" s="274" t="s">
        <v>732</v>
      </c>
      <c r="B945" s="276" t="s">
        <v>462</v>
      </c>
      <c r="C945" s="276" t="s">
        <v>185</v>
      </c>
      <c r="D945" s="277"/>
      <c r="E945" s="276"/>
    </row>
    <row r="946" spans="1:5" s="272" customFormat="1" x14ac:dyDescent="0.25">
      <c r="A946" s="268" t="s">
        <v>733</v>
      </c>
      <c r="B946" s="269"/>
      <c r="C946" s="269" t="s">
        <v>572</v>
      </c>
      <c r="D946" s="269"/>
      <c r="E946" s="269"/>
    </row>
    <row r="947" spans="1:5" ht="30" x14ac:dyDescent="0.25">
      <c r="A947" s="274" t="s">
        <v>246</v>
      </c>
      <c r="B947" s="276" t="s">
        <v>462</v>
      </c>
      <c r="C947" s="276" t="s">
        <v>318</v>
      </c>
      <c r="D947" s="277"/>
      <c r="E947" s="276"/>
    </row>
    <row r="948" spans="1:5" x14ac:dyDescent="0.25">
      <c r="A948" s="274" t="s">
        <v>247</v>
      </c>
      <c r="B948" s="276" t="s">
        <v>462</v>
      </c>
      <c r="C948" s="276" t="s">
        <v>319</v>
      </c>
      <c r="D948" s="277"/>
      <c r="E948" s="276"/>
    </row>
    <row r="949" spans="1:5" ht="30" x14ac:dyDescent="0.25">
      <c r="A949" s="274" t="s">
        <v>248</v>
      </c>
      <c r="B949" s="276" t="s">
        <v>462</v>
      </c>
      <c r="C949" s="276" t="s">
        <v>320</v>
      </c>
      <c r="D949" s="277"/>
      <c r="E949" s="276"/>
    </row>
    <row r="950" spans="1:5" s="272" customFormat="1" x14ac:dyDescent="0.25">
      <c r="A950" s="268" t="s">
        <v>571</v>
      </c>
      <c r="B950" s="269"/>
      <c r="C950" s="269" t="s">
        <v>2438</v>
      </c>
      <c r="D950" s="269"/>
      <c r="E950" s="269"/>
    </row>
    <row r="951" spans="1:5" x14ac:dyDescent="0.25">
      <c r="A951" s="274" t="s">
        <v>249</v>
      </c>
      <c r="B951" s="276" t="s">
        <v>462</v>
      </c>
      <c r="C951" s="276" t="s">
        <v>321</v>
      </c>
      <c r="D951" s="277"/>
      <c r="E951" s="276"/>
    </row>
    <row r="952" spans="1:5" ht="30" x14ac:dyDescent="0.25">
      <c r="A952" s="274" t="s">
        <v>250</v>
      </c>
      <c r="B952" s="276" t="s">
        <v>462</v>
      </c>
      <c r="C952" s="276" t="s">
        <v>186</v>
      </c>
      <c r="D952" s="277"/>
      <c r="E952" s="276"/>
    </row>
    <row r="953" spans="1:5" x14ac:dyDescent="0.25">
      <c r="A953" s="274" t="s">
        <v>251</v>
      </c>
      <c r="B953" s="276" t="s">
        <v>462</v>
      </c>
      <c r="C953" s="276" t="s">
        <v>187</v>
      </c>
      <c r="D953" s="277"/>
      <c r="E953" s="276"/>
    </row>
    <row r="954" spans="1:5" x14ac:dyDescent="0.25">
      <c r="A954" s="274" t="s">
        <v>734</v>
      </c>
      <c r="B954" s="276" t="s">
        <v>462</v>
      </c>
      <c r="C954" s="276" t="s">
        <v>324</v>
      </c>
      <c r="D954" s="277"/>
      <c r="E954" s="276"/>
    </row>
    <row r="955" spans="1:5" s="272" customFormat="1" x14ac:dyDescent="0.25">
      <c r="A955" s="268" t="s">
        <v>573</v>
      </c>
      <c r="B955" s="269"/>
      <c r="C955" s="269" t="s">
        <v>575</v>
      </c>
      <c r="D955" s="269"/>
      <c r="E955" s="269"/>
    </row>
    <row r="956" spans="1:5" x14ac:dyDescent="0.25">
      <c r="A956" s="274" t="s">
        <v>252</v>
      </c>
      <c r="B956" s="276" t="s">
        <v>462</v>
      </c>
      <c r="C956" s="276" t="s">
        <v>188</v>
      </c>
      <c r="D956" s="277"/>
      <c r="E956" s="276"/>
    </row>
    <row r="957" spans="1:5" x14ac:dyDescent="0.25">
      <c r="A957" s="274" t="s">
        <v>253</v>
      </c>
      <c r="B957" s="276" t="s">
        <v>462</v>
      </c>
      <c r="C957" s="276" t="s">
        <v>322</v>
      </c>
      <c r="D957" s="277"/>
      <c r="E957" s="276"/>
    </row>
    <row r="958" spans="1:5" x14ac:dyDescent="0.25">
      <c r="A958" s="274" t="s">
        <v>254</v>
      </c>
      <c r="B958" s="276" t="s">
        <v>462</v>
      </c>
      <c r="C958" s="276" t="s">
        <v>334</v>
      </c>
      <c r="D958" s="277"/>
      <c r="E958" s="276"/>
    </row>
    <row r="959" spans="1:5" x14ac:dyDescent="0.25">
      <c r="A959" s="274" t="s">
        <v>255</v>
      </c>
      <c r="B959" s="276" t="s">
        <v>462</v>
      </c>
      <c r="C959" s="276" t="s">
        <v>335</v>
      </c>
      <c r="D959" s="277"/>
      <c r="E959" s="276"/>
    </row>
    <row r="960" spans="1:5" x14ac:dyDescent="0.25">
      <c r="A960" s="274" t="s">
        <v>735</v>
      </c>
      <c r="B960" s="276" t="s">
        <v>462</v>
      </c>
      <c r="C960" s="276" t="s">
        <v>189</v>
      </c>
      <c r="D960" s="277"/>
      <c r="E960" s="276"/>
    </row>
    <row r="961" spans="1:5" x14ac:dyDescent="0.25">
      <c r="A961" s="274" t="s">
        <v>736</v>
      </c>
      <c r="B961" s="276" t="s">
        <v>462</v>
      </c>
      <c r="C961" s="276" t="s">
        <v>190</v>
      </c>
      <c r="D961" s="277"/>
      <c r="E961" s="276"/>
    </row>
    <row r="962" spans="1:5" x14ac:dyDescent="0.25">
      <c r="A962" s="274" t="s">
        <v>737</v>
      </c>
      <c r="B962" s="276" t="s">
        <v>462</v>
      </c>
      <c r="C962" s="276" t="s">
        <v>191</v>
      </c>
      <c r="D962" s="277"/>
      <c r="E962" s="276"/>
    </row>
    <row r="963" spans="1:5" ht="30" x14ac:dyDescent="0.25">
      <c r="A963" s="274" t="s">
        <v>738</v>
      </c>
      <c r="B963" s="276" t="s">
        <v>462</v>
      </c>
      <c r="C963" s="276" t="s">
        <v>192</v>
      </c>
      <c r="D963" s="277"/>
      <c r="E963" s="276"/>
    </row>
    <row r="964" spans="1:5" s="272" customFormat="1" x14ac:dyDescent="0.25">
      <c r="A964" s="268" t="s">
        <v>739</v>
      </c>
      <c r="B964" s="269"/>
      <c r="C964" s="269" t="s">
        <v>743</v>
      </c>
      <c r="D964" s="269"/>
      <c r="E964" s="269"/>
    </row>
    <row r="965" spans="1:5" x14ac:dyDescent="0.25">
      <c r="A965" s="274" t="s">
        <v>256</v>
      </c>
      <c r="B965" s="276" t="s">
        <v>462</v>
      </c>
      <c r="C965" s="276" t="s">
        <v>336</v>
      </c>
      <c r="D965" s="277"/>
      <c r="E965" s="276"/>
    </row>
    <row r="966" spans="1:5" ht="30" x14ac:dyDescent="0.25">
      <c r="A966" s="274" t="s">
        <v>257</v>
      </c>
      <c r="B966" s="276" t="s">
        <v>462</v>
      </c>
      <c r="C966" s="276" t="s">
        <v>193</v>
      </c>
      <c r="D966" s="277"/>
      <c r="E966" s="276"/>
    </row>
    <row r="967" spans="1:5" ht="30" x14ac:dyDescent="0.25">
      <c r="A967" s="274" t="s">
        <v>258</v>
      </c>
      <c r="B967" s="276" t="s">
        <v>462</v>
      </c>
      <c r="C967" s="276" t="s">
        <v>194</v>
      </c>
      <c r="D967" s="277"/>
      <c r="E967" s="276"/>
    </row>
    <row r="968" spans="1:5" x14ac:dyDescent="0.25">
      <c r="A968" s="274" t="s">
        <v>259</v>
      </c>
      <c r="B968" s="276" t="s">
        <v>462</v>
      </c>
      <c r="C968" s="276" t="s">
        <v>195</v>
      </c>
      <c r="D968" s="277"/>
      <c r="E968" s="276"/>
    </row>
    <row r="969" spans="1:5" s="272" customFormat="1" x14ac:dyDescent="0.25">
      <c r="A969" s="268" t="s">
        <v>740</v>
      </c>
      <c r="B969" s="269"/>
      <c r="C969" s="269" t="s">
        <v>568</v>
      </c>
      <c r="D969" s="269"/>
      <c r="E969" s="269"/>
    </row>
    <row r="970" spans="1:5" x14ac:dyDescent="0.25">
      <c r="A970" s="274" t="s">
        <v>260</v>
      </c>
      <c r="B970" s="276" t="s">
        <v>462</v>
      </c>
      <c r="C970" s="276" t="s">
        <v>196</v>
      </c>
      <c r="D970" s="277"/>
      <c r="E970" s="276"/>
    </row>
    <row r="971" spans="1:5" x14ac:dyDescent="0.25">
      <c r="A971" s="274" t="s">
        <v>261</v>
      </c>
      <c r="B971" s="276" t="s">
        <v>462</v>
      </c>
      <c r="C971" s="276" t="s">
        <v>197</v>
      </c>
      <c r="D971" s="277"/>
      <c r="E971" s="276"/>
    </row>
    <row r="972" spans="1:5" ht="30" x14ac:dyDescent="0.25">
      <c r="A972" s="274" t="s">
        <v>262</v>
      </c>
      <c r="B972" s="276" t="s">
        <v>462</v>
      </c>
      <c r="C972" s="276" t="s">
        <v>323</v>
      </c>
      <c r="D972" s="277"/>
      <c r="E972" s="276"/>
    </row>
    <row r="973" spans="1:5" s="291" customFormat="1" x14ac:dyDescent="0.25">
      <c r="A973" s="297"/>
      <c r="B973" s="298"/>
      <c r="C973" s="290" t="s">
        <v>1074</v>
      </c>
      <c r="D973" s="298"/>
      <c r="E973" s="298"/>
    </row>
    <row r="974" spans="1:5" s="291" customFormat="1" x14ac:dyDescent="0.25">
      <c r="A974" s="299"/>
      <c r="B974" s="300"/>
      <c r="C974" s="270"/>
      <c r="D974" s="300"/>
      <c r="E974" s="300"/>
    </row>
    <row r="975" spans="1:5" s="272" customFormat="1" x14ac:dyDescent="0.25">
      <c r="A975" s="268" t="s">
        <v>569</v>
      </c>
      <c r="B975" s="269"/>
      <c r="C975" s="269" t="s">
        <v>744</v>
      </c>
      <c r="D975" s="269"/>
      <c r="E975" s="269"/>
    </row>
    <row r="976" spans="1:5" s="272" customFormat="1" ht="30" x14ac:dyDescent="0.25">
      <c r="A976" s="273" t="s">
        <v>741</v>
      </c>
      <c r="B976" s="270"/>
      <c r="C976" s="270" t="s">
        <v>742</v>
      </c>
      <c r="D976" s="270"/>
      <c r="E976" s="270"/>
    </row>
    <row r="977" spans="1:5" x14ac:dyDescent="0.25">
      <c r="A977" s="274" t="s">
        <v>337</v>
      </c>
      <c r="B977" s="276" t="s">
        <v>462</v>
      </c>
      <c r="C977" s="276" t="s">
        <v>198</v>
      </c>
      <c r="D977" s="277"/>
      <c r="E977" s="276"/>
    </row>
    <row r="978" spans="1:5" x14ac:dyDescent="0.25">
      <c r="A978" s="274" t="s">
        <v>896</v>
      </c>
      <c r="B978" s="276" t="s">
        <v>462</v>
      </c>
      <c r="C978" s="276" t="s">
        <v>199</v>
      </c>
      <c r="D978" s="277"/>
      <c r="E978" s="276"/>
    </row>
    <row r="979" spans="1:5" x14ac:dyDescent="0.25">
      <c r="A979" s="274" t="s">
        <v>338</v>
      </c>
      <c r="B979" s="276" t="s">
        <v>462</v>
      </c>
      <c r="C979" s="276" t="s">
        <v>200</v>
      </c>
      <c r="D979" s="277"/>
      <c r="E979" s="276"/>
    </row>
    <row r="980" spans="1:5" x14ac:dyDescent="0.25">
      <c r="A980" s="274" t="s">
        <v>897</v>
      </c>
      <c r="B980" s="276" t="s">
        <v>462</v>
      </c>
      <c r="C980" s="276" t="s">
        <v>201</v>
      </c>
      <c r="D980" s="277"/>
      <c r="E980" s="276"/>
    </row>
    <row r="981" spans="1:5" x14ac:dyDescent="0.25">
      <c r="A981" s="274" t="s">
        <v>898</v>
      </c>
      <c r="B981" s="276" t="s">
        <v>462</v>
      </c>
      <c r="C981" s="276" t="s">
        <v>202</v>
      </c>
      <c r="D981" s="277"/>
      <c r="E981" s="276"/>
    </row>
    <row r="982" spans="1:5" x14ac:dyDescent="0.25">
      <c r="A982" s="274" t="s">
        <v>899</v>
      </c>
      <c r="B982" s="276" t="s">
        <v>462</v>
      </c>
      <c r="C982" s="276" t="s">
        <v>203</v>
      </c>
      <c r="D982" s="277"/>
      <c r="E982" s="276"/>
    </row>
    <row r="983" spans="1:5" x14ac:dyDescent="0.25">
      <c r="A983" s="274" t="s">
        <v>900</v>
      </c>
      <c r="B983" s="276" t="s">
        <v>462</v>
      </c>
      <c r="C983" s="276" t="s">
        <v>204</v>
      </c>
      <c r="D983" s="277"/>
      <c r="E983" s="276"/>
    </row>
    <row r="984" spans="1:5" x14ac:dyDescent="0.25">
      <c r="A984" s="274" t="s">
        <v>901</v>
      </c>
      <c r="B984" s="276" t="s">
        <v>462</v>
      </c>
      <c r="C984" s="276" t="s">
        <v>205</v>
      </c>
      <c r="D984" s="277"/>
      <c r="E984" s="276"/>
    </row>
    <row r="985" spans="1:5" x14ac:dyDescent="0.25">
      <c r="A985" s="274" t="s">
        <v>902</v>
      </c>
      <c r="B985" s="276" t="s">
        <v>462</v>
      </c>
      <c r="C985" s="276" t="s">
        <v>206</v>
      </c>
      <c r="D985" s="277"/>
      <c r="E985" s="276"/>
    </row>
    <row r="986" spans="1:5" s="260" customFormat="1" x14ac:dyDescent="0.25">
      <c r="A986" s="273" t="s">
        <v>745</v>
      </c>
      <c r="B986" s="270" t="s">
        <v>462</v>
      </c>
      <c r="C986" s="270" t="s">
        <v>746</v>
      </c>
      <c r="D986" s="270"/>
      <c r="E986" s="270"/>
    </row>
    <row r="987" spans="1:5" x14ac:dyDescent="0.25">
      <c r="A987" s="274" t="s">
        <v>339</v>
      </c>
      <c r="B987" s="276" t="s">
        <v>462</v>
      </c>
      <c r="C987" s="276" t="s">
        <v>207</v>
      </c>
      <c r="D987" s="277"/>
      <c r="E987" s="276"/>
    </row>
    <row r="988" spans="1:5" x14ac:dyDescent="0.25">
      <c r="A988" s="274" t="s">
        <v>340</v>
      </c>
      <c r="B988" s="276" t="s">
        <v>462</v>
      </c>
      <c r="C988" s="276" t="s">
        <v>208</v>
      </c>
      <c r="D988" s="277"/>
      <c r="E988" s="276"/>
    </row>
    <row r="989" spans="1:5" x14ac:dyDescent="0.25">
      <c r="A989" s="274" t="s">
        <v>341</v>
      </c>
      <c r="B989" s="276" t="s">
        <v>462</v>
      </c>
      <c r="C989" s="276" t="s">
        <v>206</v>
      </c>
      <c r="D989" s="277"/>
      <c r="E989" s="276"/>
    </row>
    <row r="990" spans="1:5" x14ac:dyDescent="0.25">
      <c r="A990" s="274" t="s">
        <v>338</v>
      </c>
      <c r="B990" s="276" t="s">
        <v>462</v>
      </c>
      <c r="C990" s="276" t="s">
        <v>747</v>
      </c>
      <c r="D990" s="277"/>
      <c r="E990" s="276"/>
    </row>
    <row r="991" spans="1:5" x14ac:dyDescent="0.25">
      <c r="A991" s="274" t="s">
        <v>342</v>
      </c>
      <c r="B991" s="276" t="s">
        <v>462</v>
      </c>
      <c r="C991" s="276" t="s">
        <v>209</v>
      </c>
      <c r="D991" s="277"/>
      <c r="E991" s="276"/>
    </row>
    <row r="992" spans="1:5" x14ac:dyDescent="0.25">
      <c r="A992" s="274" t="s">
        <v>343</v>
      </c>
      <c r="B992" s="276" t="s">
        <v>462</v>
      </c>
      <c r="C992" s="276" t="s">
        <v>210</v>
      </c>
      <c r="D992" s="277"/>
      <c r="E992" s="276"/>
    </row>
    <row r="993" spans="1:5" ht="30" x14ac:dyDescent="0.25">
      <c r="A993" s="274" t="s">
        <v>344</v>
      </c>
      <c r="B993" s="276" t="s">
        <v>462</v>
      </c>
      <c r="C993" s="276" t="s">
        <v>325</v>
      </c>
      <c r="D993" s="277"/>
      <c r="E993" s="276"/>
    </row>
    <row r="994" spans="1:5" ht="30" x14ac:dyDescent="0.25">
      <c r="A994" s="274" t="s">
        <v>345</v>
      </c>
      <c r="B994" s="276" t="s">
        <v>462</v>
      </c>
      <c r="C994" s="276" t="s">
        <v>211</v>
      </c>
      <c r="D994" s="277"/>
      <c r="E994" s="276"/>
    </row>
    <row r="995" spans="1:5" s="291" customFormat="1" x14ac:dyDescent="0.25">
      <c r="A995" s="297"/>
      <c r="B995" s="298"/>
      <c r="C995" s="290" t="s">
        <v>1073</v>
      </c>
      <c r="D995" s="298"/>
      <c r="E995" s="298"/>
    </row>
    <row r="996" spans="1:5" s="260" customFormat="1" x14ac:dyDescent="0.25">
      <c r="A996" s="301"/>
      <c r="B996" s="302"/>
      <c r="C996" s="302" t="s">
        <v>1076</v>
      </c>
      <c r="D996" s="302"/>
      <c r="E996" s="302"/>
    </row>
    <row r="997" spans="1:5" x14ac:dyDescent="0.25">
      <c r="A997" s="303"/>
    </row>
  </sheetData>
  <mergeCells count="6">
    <mergeCell ref="A1:E1"/>
    <mergeCell ref="A2:A3"/>
    <mergeCell ref="B2:B3"/>
    <mergeCell ref="C2:C3"/>
    <mergeCell ref="D2:D3"/>
    <mergeCell ref="E2:E3"/>
  </mergeCells>
  <dataValidations count="2">
    <dataValidation type="list" allowBlank="1" showInputMessage="1" showErrorMessage="1" sqref="D52:D54">
      <formula1>Yes_No</formula1>
    </dataValidation>
    <dataValidation type="list" allowBlank="1" showInputMessage="1" showErrorMessage="1" errorTitle="Invalid Response" error="Please, click on the little arrow button in the lower right corner of this cell and select an option from the drowdown list. " sqref="D25:D32 D34:D39 D41:D42 D44:D45 D47:D48 D50:D51 D56:D58 D60:D63 D65:D69 D71:D82 D84:D85 D87:D92 D94:D97 D99 D101:D104 D106:D110 D112:D117 D119 D121 D123:D124 D126:D127 D129:D130 D132 D134:D135 D137 D139:D152 D155:D158 D160:D166 D168:D173 D175:D184 D186:D207 D210:D215 D217:D218 D220 D222 D224:D225 D227 D229:D233 D236 D239:D249 D252:D269 D271 D273 D275:D276 D278:D284 D286:D312 D314:D321 D323:D346 D348:D357 D359:D369 D372:D376 D378:D385 D387:D390 D392:D397 D399:D418 D420:D437 D439:D446 D449 D451:D460 D463:D464 D466:D468 D470:D476 D478 D480:D488 D491:D495 D497:D513 D515:D519 D522:D530 D532:D547 D550:D552 D554:D559 D562:D566 D568:D570 D572:D580 D583:D602 D607:D608 D610:D612 D614:D617 D619:D621 D623:D624 D626:D630 D632:D633 D635:D636 D638:D641 D645:D647 D649:D651 D653:D658 D662:D670 D672:D680 D683:D691 D693:D698 D700:D703 D705:D713 D715:D717 D20:D22 D732:D735 D737:D740 D743:D750 D754 D756:D759 D761:D769 D771:D785 D787:D799 D803:D806 D808:D811 D813:D818 D820:D825 D827:D833 D835 D837:D838 D840 D842:D843 D847:D861 D863:D873 D876:D883 D888:D901 D903:D908 D910:D917 D919:D929 D931:D934 D936:D938 D940:D945 D947:D949 D951:D954 D956:D963 D965:D968 D970:D972 D977:D985 D987:D994 D7:D11 D18 D13:D16 D720:D723 D725:D729">
      <formula1>Yes_No</formula1>
    </dataValidation>
  </dataValidations>
  <printOptions horizontalCentered="1"/>
  <pageMargins left="0.5" right="0.4" top="0.5" bottom="0.5" header="0.25" footer="0.25"/>
  <pageSetup paperSize="9" scale="50" fitToHeight="0" orientation="portrait" r:id="rId1"/>
  <ignoredErrors>
    <ignoredError sqref="A5" numberStoredAsText="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Q997"/>
  <sheetViews>
    <sheetView showZeros="0" topLeftCell="A66" zoomScaleNormal="100" zoomScalePageLayoutView="78" workbookViewId="0">
      <selection activeCell="C46" sqref="C46"/>
    </sheetView>
  </sheetViews>
  <sheetFormatPr defaultColWidth="78.140625" defaultRowHeight="12.75" x14ac:dyDescent="0.25"/>
  <cols>
    <col min="1" max="1" width="18.42578125" style="184" bestFit="1" customWidth="1"/>
    <col min="2" max="2" width="13.140625" style="130" customWidth="1"/>
    <col min="3" max="3" width="72" style="130" customWidth="1"/>
    <col min="4" max="4" width="10.7109375" style="37" bestFit="1" customWidth="1"/>
    <col min="5" max="5" width="34.28515625" style="183" customWidth="1"/>
    <col min="6" max="6" width="5.7109375" style="175" customWidth="1"/>
    <col min="7" max="68" width="5.7109375" style="124" customWidth="1"/>
    <col min="69" max="16384" width="78.140625" style="130"/>
  </cols>
  <sheetData>
    <row r="1" spans="1:69" s="33" customFormat="1" x14ac:dyDescent="0.25">
      <c r="A1" s="206" t="s">
        <v>904</v>
      </c>
      <c r="B1" s="207"/>
      <c r="C1" s="207"/>
      <c r="D1" s="207"/>
      <c r="E1" s="208"/>
      <c r="F1" s="221" t="s">
        <v>294</v>
      </c>
      <c r="G1" s="222"/>
      <c r="H1" s="222"/>
      <c r="I1" s="222"/>
      <c r="J1" s="222"/>
      <c r="K1" s="222"/>
      <c r="L1" s="222"/>
      <c r="M1" s="85"/>
      <c r="N1" s="227" t="s">
        <v>905</v>
      </c>
      <c r="O1" s="227"/>
      <c r="P1" s="227"/>
      <c r="Q1" s="227"/>
      <c r="R1" s="227"/>
      <c r="S1" s="227"/>
      <c r="T1" s="85"/>
      <c r="U1" s="220" t="s">
        <v>303</v>
      </c>
      <c r="V1" s="220"/>
      <c r="W1" s="220"/>
      <c r="X1" s="220"/>
      <c r="Y1" s="220"/>
      <c r="Z1" s="220"/>
      <c r="AA1" s="86"/>
      <c r="AB1" s="219" t="s">
        <v>297</v>
      </c>
      <c r="AC1" s="219"/>
      <c r="AD1" s="219"/>
      <c r="AE1" s="219"/>
      <c r="AF1" s="219"/>
      <c r="AG1" s="219"/>
      <c r="AH1" s="85"/>
      <c r="AI1" s="218" t="s">
        <v>298</v>
      </c>
      <c r="AJ1" s="218"/>
      <c r="AK1" s="218"/>
      <c r="AL1" s="218"/>
      <c r="AM1" s="218"/>
      <c r="AN1" s="218"/>
      <c r="AO1" s="85"/>
      <c r="AP1" s="218" t="s">
        <v>299</v>
      </c>
      <c r="AQ1" s="218"/>
      <c r="AR1" s="218"/>
      <c r="AS1" s="218"/>
      <c r="AT1" s="218"/>
      <c r="AU1" s="218"/>
      <c r="AV1" s="85"/>
      <c r="AW1" s="217" t="s">
        <v>300</v>
      </c>
      <c r="AX1" s="217"/>
      <c r="AY1" s="217"/>
      <c r="AZ1" s="217"/>
      <c r="BA1" s="217"/>
      <c r="BB1" s="217"/>
      <c r="BC1" s="85"/>
      <c r="BD1" s="216" t="s">
        <v>301</v>
      </c>
      <c r="BE1" s="216"/>
      <c r="BF1" s="216"/>
      <c r="BG1" s="216"/>
      <c r="BH1" s="216"/>
      <c r="BI1" s="216"/>
      <c r="BJ1" s="85"/>
      <c r="BK1" s="214" t="s">
        <v>302</v>
      </c>
      <c r="BL1" s="214"/>
      <c r="BM1" s="214"/>
      <c r="BN1" s="214"/>
      <c r="BO1" s="214"/>
      <c r="BP1" s="215"/>
      <c r="BQ1" s="87"/>
    </row>
    <row r="2" spans="1:69" s="33" customFormat="1" ht="33.75" customHeight="1" x14ac:dyDescent="0.25">
      <c r="A2" s="211" t="s">
        <v>709</v>
      </c>
      <c r="B2" s="202" t="s">
        <v>710</v>
      </c>
      <c r="C2" s="202" t="s">
        <v>711</v>
      </c>
      <c r="D2" s="202" t="s">
        <v>2432</v>
      </c>
      <c r="E2" s="202" t="s">
        <v>2433</v>
      </c>
      <c r="F2" s="228" t="s">
        <v>296</v>
      </c>
      <c r="G2" s="230" t="s">
        <v>297</v>
      </c>
      <c r="H2" s="209" t="s">
        <v>298</v>
      </c>
      <c r="I2" s="209" t="s">
        <v>299</v>
      </c>
      <c r="J2" s="224" t="s">
        <v>300</v>
      </c>
      <c r="K2" s="225" t="s">
        <v>301</v>
      </c>
      <c r="L2" s="226" t="s">
        <v>302</v>
      </c>
      <c r="M2" s="88"/>
      <c r="N2" s="204" t="s">
        <v>284</v>
      </c>
      <c r="O2" s="204" t="s">
        <v>285</v>
      </c>
      <c r="P2" s="204" t="s">
        <v>286</v>
      </c>
      <c r="Q2" s="204" t="s">
        <v>287</v>
      </c>
      <c r="R2" s="204" t="s">
        <v>280</v>
      </c>
      <c r="S2" s="204" t="s">
        <v>288</v>
      </c>
      <c r="T2" s="89"/>
      <c r="U2" s="223" t="s">
        <v>284</v>
      </c>
      <c r="V2" s="223" t="s">
        <v>285</v>
      </c>
      <c r="W2" s="223" t="s">
        <v>286</v>
      </c>
      <c r="X2" s="223" t="s">
        <v>287</v>
      </c>
      <c r="Y2" s="223" t="s">
        <v>280</v>
      </c>
      <c r="Z2" s="223" t="s">
        <v>288</v>
      </c>
      <c r="AA2" s="90"/>
      <c r="AB2" s="223" t="s">
        <v>284</v>
      </c>
      <c r="AC2" s="223" t="s">
        <v>285</v>
      </c>
      <c r="AD2" s="223" t="s">
        <v>286</v>
      </c>
      <c r="AE2" s="223" t="s">
        <v>287</v>
      </c>
      <c r="AF2" s="223" t="s">
        <v>280</v>
      </c>
      <c r="AG2" s="223" t="s">
        <v>288</v>
      </c>
      <c r="AH2" s="90"/>
      <c r="AI2" s="223" t="s">
        <v>284</v>
      </c>
      <c r="AJ2" s="223" t="s">
        <v>285</v>
      </c>
      <c r="AK2" s="223" t="s">
        <v>286</v>
      </c>
      <c r="AL2" s="223" t="s">
        <v>287</v>
      </c>
      <c r="AM2" s="223" t="s">
        <v>280</v>
      </c>
      <c r="AN2" s="223" t="s">
        <v>288</v>
      </c>
      <c r="AO2" s="90"/>
      <c r="AP2" s="223" t="s">
        <v>284</v>
      </c>
      <c r="AQ2" s="223" t="s">
        <v>285</v>
      </c>
      <c r="AR2" s="223" t="s">
        <v>286</v>
      </c>
      <c r="AS2" s="223" t="s">
        <v>287</v>
      </c>
      <c r="AT2" s="223" t="s">
        <v>280</v>
      </c>
      <c r="AU2" s="223" t="s">
        <v>288</v>
      </c>
      <c r="AV2" s="90"/>
      <c r="AW2" s="223" t="s">
        <v>284</v>
      </c>
      <c r="AX2" s="223" t="s">
        <v>285</v>
      </c>
      <c r="AY2" s="223" t="s">
        <v>286</v>
      </c>
      <c r="AZ2" s="223" t="s">
        <v>287</v>
      </c>
      <c r="BA2" s="223" t="s">
        <v>280</v>
      </c>
      <c r="BB2" s="223" t="s">
        <v>288</v>
      </c>
      <c r="BC2" s="90"/>
      <c r="BD2" s="223" t="s">
        <v>284</v>
      </c>
      <c r="BE2" s="223" t="s">
        <v>285</v>
      </c>
      <c r="BF2" s="223" t="s">
        <v>286</v>
      </c>
      <c r="BG2" s="223" t="s">
        <v>287</v>
      </c>
      <c r="BH2" s="223" t="s">
        <v>280</v>
      </c>
      <c r="BI2" s="223" t="s">
        <v>288</v>
      </c>
      <c r="BJ2" s="90"/>
      <c r="BK2" s="223" t="s">
        <v>284</v>
      </c>
      <c r="BL2" s="223" t="s">
        <v>285</v>
      </c>
      <c r="BM2" s="223" t="s">
        <v>286</v>
      </c>
      <c r="BN2" s="223" t="s">
        <v>287</v>
      </c>
      <c r="BO2" s="223" t="s">
        <v>280</v>
      </c>
      <c r="BP2" s="231" t="s">
        <v>288</v>
      </c>
      <c r="BQ2" s="87"/>
    </row>
    <row r="3" spans="1:69" s="33" customFormat="1" ht="50.25" customHeight="1" thickBot="1" x14ac:dyDescent="0.3">
      <c r="A3" s="212"/>
      <c r="B3" s="213"/>
      <c r="C3" s="213"/>
      <c r="D3" s="203"/>
      <c r="E3" s="203"/>
      <c r="F3" s="229"/>
      <c r="G3" s="210"/>
      <c r="H3" s="210"/>
      <c r="I3" s="210"/>
      <c r="J3" s="210"/>
      <c r="K3" s="210"/>
      <c r="L3" s="210"/>
      <c r="M3" s="91"/>
      <c r="N3" s="205"/>
      <c r="O3" s="205"/>
      <c r="P3" s="205"/>
      <c r="Q3" s="205"/>
      <c r="R3" s="205"/>
      <c r="S3" s="205"/>
      <c r="T3" s="92"/>
      <c r="U3" s="210"/>
      <c r="V3" s="210"/>
      <c r="W3" s="210"/>
      <c r="X3" s="210"/>
      <c r="Y3" s="210"/>
      <c r="Z3" s="210"/>
      <c r="AA3" s="93"/>
      <c r="AB3" s="210"/>
      <c r="AC3" s="210"/>
      <c r="AD3" s="210"/>
      <c r="AE3" s="210"/>
      <c r="AF3" s="210"/>
      <c r="AG3" s="210"/>
      <c r="AH3" s="93"/>
      <c r="AI3" s="210"/>
      <c r="AJ3" s="210"/>
      <c r="AK3" s="210"/>
      <c r="AL3" s="210"/>
      <c r="AM3" s="210"/>
      <c r="AN3" s="210"/>
      <c r="AO3" s="93"/>
      <c r="AP3" s="210"/>
      <c r="AQ3" s="210"/>
      <c r="AR3" s="210"/>
      <c r="AS3" s="210"/>
      <c r="AT3" s="210"/>
      <c r="AU3" s="210"/>
      <c r="AV3" s="93"/>
      <c r="AW3" s="210"/>
      <c r="AX3" s="210"/>
      <c r="AY3" s="210"/>
      <c r="AZ3" s="210"/>
      <c r="BA3" s="210"/>
      <c r="BB3" s="210"/>
      <c r="BC3" s="93"/>
      <c r="BD3" s="210"/>
      <c r="BE3" s="210"/>
      <c r="BF3" s="210"/>
      <c r="BG3" s="210"/>
      <c r="BH3" s="210"/>
      <c r="BI3" s="210"/>
      <c r="BJ3" s="93"/>
      <c r="BK3" s="210"/>
      <c r="BL3" s="210"/>
      <c r="BM3" s="210"/>
      <c r="BN3" s="210"/>
      <c r="BO3" s="210"/>
      <c r="BP3" s="232"/>
      <c r="BQ3" s="87"/>
    </row>
    <row r="4" spans="1:69" s="102" customFormat="1" x14ac:dyDescent="0.25">
      <c r="A4" s="94">
        <v>1</v>
      </c>
      <c r="B4" s="95"/>
      <c r="C4" s="96" t="s">
        <v>506</v>
      </c>
      <c r="D4" s="35"/>
      <c r="E4" s="97"/>
      <c r="F4" s="98"/>
      <c r="G4" s="99"/>
      <c r="H4" s="99"/>
      <c r="I4" s="99"/>
      <c r="J4" s="99"/>
      <c r="K4" s="99"/>
      <c r="L4" s="99"/>
      <c r="M4" s="99"/>
      <c r="N4" s="99"/>
      <c r="O4" s="99"/>
      <c r="P4" s="99"/>
      <c r="Q4" s="99"/>
      <c r="R4" s="99"/>
      <c r="S4" s="99"/>
      <c r="T4" s="99"/>
      <c r="U4" s="99"/>
      <c r="V4" s="100"/>
      <c r="W4" s="100"/>
      <c r="X4" s="100"/>
      <c r="Y4" s="100"/>
      <c r="Z4" s="100"/>
      <c r="AA4" s="100"/>
      <c r="AB4" s="100"/>
      <c r="AC4" s="100"/>
      <c r="AD4" s="101"/>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row>
    <row r="5" spans="1:69" s="102" customFormat="1" x14ac:dyDescent="0.25">
      <c r="A5" s="32" t="s">
        <v>507</v>
      </c>
      <c r="B5" s="33"/>
      <c r="C5" s="33" t="s">
        <v>508</v>
      </c>
      <c r="D5" s="35"/>
      <c r="E5" s="103"/>
      <c r="F5" s="104"/>
      <c r="G5" s="105"/>
      <c r="H5" s="105"/>
      <c r="I5" s="105"/>
      <c r="J5" s="105"/>
      <c r="K5" s="105"/>
      <c r="L5" s="105"/>
      <c r="M5" s="105"/>
      <c r="N5" s="105"/>
      <c r="O5" s="105"/>
      <c r="P5" s="105"/>
      <c r="Q5" s="105"/>
      <c r="R5" s="105"/>
      <c r="S5" s="105"/>
      <c r="T5" s="105"/>
      <c r="U5" s="105"/>
      <c r="V5" s="35"/>
      <c r="W5" s="35"/>
      <c r="X5" s="35"/>
      <c r="Y5" s="35"/>
      <c r="Z5" s="35"/>
      <c r="AA5" s="35"/>
      <c r="AB5" s="35"/>
      <c r="AC5" s="35"/>
      <c r="AD5" s="106"/>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5"/>
      <c r="BN5" s="35"/>
      <c r="BO5" s="35"/>
      <c r="BP5" s="35"/>
    </row>
    <row r="6" spans="1:69" s="102" customFormat="1" x14ac:dyDescent="0.25">
      <c r="A6" s="36" t="s">
        <v>346</v>
      </c>
      <c r="B6" s="33"/>
      <c r="C6" s="33" t="s">
        <v>751</v>
      </c>
      <c r="D6" s="33"/>
      <c r="E6" s="107"/>
      <c r="F6" s="108"/>
      <c r="G6" s="109"/>
      <c r="H6" s="109"/>
      <c r="I6" s="109"/>
      <c r="J6" s="109"/>
      <c r="K6" s="109"/>
      <c r="L6" s="109"/>
      <c r="M6" s="109"/>
      <c r="N6" s="109"/>
      <c r="O6" s="109"/>
      <c r="P6" s="109"/>
      <c r="Q6" s="109"/>
      <c r="R6" s="109"/>
      <c r="S6" s="109"/>
      <c r="T6" s="109"/>
      <c r="U6" s="109"/>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row>
    <row r="7" spans="1:69" x14ac:dyDescent="0.25">
      <c r="A7" s="110" t="s">
        <v>347</v>
      </c>
      <c r="B7" s="111" t="s">
        <v>462</v>
      </c>
      <c r="C7" s="112" t="s">
        <v>263</v>
      </c>
      <c r="D7" s="112"/>
      <c r="E7" s="113"/>
      <c r="F7" s="114">
        <v>1</v>
      </c>
      <c r="G7" s="115">
        <v>2</v>
      </c>
      <c r="H7" s="116">
        <v>3</v>
      </c>
      <c r="I7" s="116">
        <v>4</v>
      </c>
      <c r="J7" s="117">
        <v>3</v>
      </c>
      <c r="K7" s="118">
        <v>2</v>
      </c>
      <c r="L7" s="119">
        <v>1</v>
      </c>
      <c r="M7" s="120"/>
      <c r="N7" s="121">
        <v>1</v>
      </c>
      <c r="O7" s="121">
        <v>2</v>
      </c>
      <c r="P7" s="121">
        <v>3</v>
      </c>
      <c r="Q7" s="121">
        <v>4</v>
      </c>
      <c r="R7" s="121">
        <v>5</v>
      </c>
      <c r="S7" s="121">
        <v>6</v>
      </c>
      <c r="T7" s="120"/>
      <c r="U7" s="122">
        <f t="shared" ref="U7:Z7" si="0">$F7*N7</f>
        <v>1</v>
      </c>
      <c r="V7" s="123">
        <f t="shared" si="0"/>
        <v>2</v>
      </c>
      <c r="W7" s="123">
        <f t="shared" si="0"/>
        <v>3</v>
      </c>
      <c r="X7" s="123">
        <f t="shared" si="0"/>
        <v>4</v>
      </c>
      <c r="Y7" s="123">
        <f t="shared" si="0"/>
        <v>5</v>
      </c>
      <c r="Z7" s="123">
        <f t="shared" si="0"/>
        <v>6</v>
      </c>
      <c r="AB7" s="125">
        <f>$G7*N7</f>
        <v>2</v>
      </c>
      <c r="AC7" s="125">
        <f t="shared" ref="AC7:AG7" si="1">$G7*O7</f>
        <v>4</v>
      </c>
      <c r="AD7" s="125">
        <f t="shared" si="1"/>
        <v>6</v>
      </c>
      <c r="AE7" s="125">
        <f t="shared" si="1"/>
        <v>8</v>
      </c>
      <c r="AF7" s="125">
        <f t="shared" si="1"/>
        <v>10</v>
      </c>
      <c r="AG7" s="125">
        <f t="shared" si="1"/>
        <v>12</v>
      </c>
      <c r="AI7" s="126">
        <f>$H7*N7</f>
        <v>3</v>
      </c>
      <c r="AJ7" s="126">
        <f t="shared" ref="AJ7:AN7" si="2">$H7*O7</f>
        <v>6</v>
      </c>
      <c r="AK7" s="126">
        <f t="shared" si="2"/>
        <v>9</v>
      </c>
      <c r="AL7" s="126">
        <f t="shared" si="2"/>
        <v>12</v>
      </c>
      <c r="AM7" s="126">
        <f t="shared" si="2"/>
        <v>15</v>
      </c>
      <c r="AN7" s="126">
        <f t="shared" si="2"/>
        <v>18</v>
      </c>
      <c r="AP7" s="126">
        <f>$I7*N7</f>
        <v>4</v>
      </c>
      <c r="AQ7" s="126">
        <f t="shared" ref="AQ7:AU7" si="3">$I7*O7</f>
        <v>8</v>
      </c>
      <c r="AR7" s="126">
        <f t="shared" si="3"/>
        <v>12</v>
      </c>
      <c r="AS7" s="126">
        <f t="shared" si="3"/>
        <v>16</v>
      </c>
      <c r="AT7" s="126">
        <f t="shared" si="3"/>
        <v>20</v>
      </c>
      <c r="AU7" s="126">
        <f t="shared" si="3"/>
        <v>24</v>
      </c>
      <c r="AW7" s="127">
        <f>$J7*N7</f>
        <v>3</v>
      </c>
      <c r="AX7" s="127">
        <f t="shared" ref="AX7:BB7" si="4">$J7*O7</f>
        <v>6</v>
      </c>
      <c r="AY7" s="127">
        <f t="shared" si="4"/>
        <v>9</v>
      </c>
      <c r="AZ7" s="127">
        <f t="shared" si="4"/>
        <v>12</v>
      </c>
      <c r="BA7" s="127">
        <f t="shared" si="4"/>
        <v>15</v>
      </c>
      <c r="BB7" s="127">
        <f t="shared" si="4"/>
        <v>18</v>
      </c>
      <c r="BD7" s="128">
        <f>$K7*N7</f>
        <v>2</v>
      </c>
      <c r="BE7" s="128">
        <f t="shared" ref="BE7:BI7" si="5">$K7*O7</f>
        <v>4</v>
      </c>
      <c r="BF7" s="128">
        <f t="shared" si="5"/>
        <v>6</v>
      </c>
      <c r="BG7" s="128">
        <f t="shared" si="5"/>
        <v>8</v>
      </c>
      <c r="BH7" s="128">
        <f t="shared" si="5"/>
        <v>10</v>
      </c>
      <c r="BI7" s="128">
        <f t="shared" si="5"/>
        <v>12</v>
      </c>
      <c r="BK7" s="129">
        <f>$L7*N7</f>
        <v>1</v>
      </c>
      <c r="BL7" s="129">
        <f t="shared" ref="BL7:BP7" si="6">$L7*O7</f>
        <v>2</v>
      </c>
      <c r="BM7" s="129">
        <f t="shared" si="6"/>
        <v>3</v>
      </c>
      <c r="BN7" s="129">
        <f t="shared" si="6"/>
        <v>4</v>
      </c>
      <c r="BO7" s="129">
        <f t="shared" si="6"/>
        <v>5</v>
      </c>
      <c r="BP7" s="129">
        <f t="shared" si="6"/>
        <v>6</v>
      </c>
    </row>
    <row r="8" spans="1:69" ht="25.5" x14ac:dyDescent="0.25">
      <c r="A8" s="110" t="s">
        <v>348</v>
      </c>
      <c r="B8" s="111" t="s">
        <v>462</v>
      </c>
      <c r="C8" s="112" t="s">
        <v>264</v>
      </c>
      <c r="D8" s="112"/>
      <c r="E8" s="113"/>
      <c r="F8" s="114"/>
      <c r="G8" s="115"/>
      <c r="H8" s="116"/>
      <c r="I8" s="116"/>
      <c r="J8" s="117"/>
      <c r="K8" s="118"/>
      <c r="L8" s="119"/>
      <c r="M8" s="120"/>
      <c r="N8" s="121"/>
      <c r="O8" s="121"/>
      <c r="P8" s="121"/>
      <c r="Q8" s="121">
        <v>4</v>
      </c>
      <c r="R8" s="121"/>
      <c r="S8" s="121"/>
      <c r="T8" s="120"/>
      <c r="U8" s="122">
        <f t="shared" ref="U8:U11" si="7">$F8*N8</f>
        <v>0</v>
      </c>
      <c r="V8" s="123">
        <f t="shared" ref="V8:V11" si="8">$F8*O8</f>
        <v>0</v>
      </c>
      <c r="W8" s="123">
        <f t="shared" ref="W8:W11" si="9">$F8*P8</f>
        <v>0</v>
      </c>
      <c r="X8" s="123">
        <f t="shared" ref="X8:X11" si="10">$F8*Q8</f>
        <v>0</v>
      </c>
      <c r="Y8" s="123">
        <f t="shared" ref="Y8:Y11" si="11">$F8*R8</f>
        <v>0</v>
      </c>
      <c r="Z8" s="123">
        <f t="shared" ref="Z8:Z11" si="12">$F8*S8</f>
        <v>0</v>
      </c>
      <c r="AB8" s="125">
        <f t="shared" ref="AB8:AB11" si="13">$G8*N8</f>
        <v>0</v>
      </c>
      <c r="AC8" s="125">
        <f t="shared" ref="AC8:AC11" si="14">$G8*O8</f>
        <v>0</v>
      </c>
      <c r="AD8" s="125">
        <f t="shared" ref="AD8:AD11" si="15">$G8*P8</f>
        <v>0</v>
      </c>
      <c r="AE8" s="125">
        <f t="shared" ref="AE8:AE11" si="16">$G8*Q8</f>
        <v>0</v>
      </c>
      <c r="AF8" s="125">
        <f t="shared" ref="AF8:AF11" si="17">$G8*R8</f>
        <v>0</v>
      </c>
      <c r="AG8" s="125">
        <f t="shared" ref="AG8:AG11" si="18">$G8*S8</f>
        <v>0</v>
      </c>
      <c r="AI8" s="126">
        <f t="shared" ref="AI8:AI11" si="19">$H8*N8</f>
        <v>0</v>
      </c>
      <c r="AJ8" s="126">
        <f t="shared" ref="AJ8:AJ11" si="20">$H8*O8</f>
        <v>0</v>
      </c>
      <c r="AK8" s="126">
        <f t="shared" ref="AK8:AK11" si="21">$H8*P8</f>
        <v>0</v>
      </c>
      <c r="AL8" s="126">
        <f t="shared" ref="AL8:AL11" si="22">$H8*Q8</f>
        <v>0</v>
      </c>
      <c r="AM8" s="126">
        <f t="shared" ref="AM8:AM11" si="23">$H8*R8</f>
        <v>0</v>
      </c>
      <c r="AN8" s="126">
        <f t="shared" ref="AN8:AN11" si="24">$H8*S8</f>
        <v>0</v>
      </c>
      <c r="AP8" s="126">
        <f t="shared" ref="AP8:AP11" si="25">$I8*N8</f>
        <v>0</v>
      </c>
      <c r="AQ8" s="126">
        <f t="shared" ref="AQ8:AQ11" si="26">$I8*O8</f>
        <v>0</v>
      </c>
      <c r="AR8" s="126">
        <f t="shared" ref="AR8:AR11" si="27">$I8*P8</f>
        <v>0</v>
      </c>
      <c r="AS8" s="126">
        <f t="shared" ref="AS8:AS11" si="28">$I8*Q8</f>
        <v>0</v>
      </c>
      <c r="AT8" s="126">
        <f t="shared" ref="AT8:AT11" si="29">$I8*R8</f>
        <v>0</v>
      </c>
      <c r="AU8" s="126">
        <f t="shared" ref="AU8:AU11" si="30">$I8*S8</f>
        <v>0</v>
      </c>
      <c r="AW8" s="127">
        <f t="shared" ref="AW8:AW11" si="31">$J8*N8</f>
        <v>0</v>
      </c>
      <c r="AX8" s="127">
        <f t="shared" ref="AX8:AX11" si="32">$J8*O8</f>
        <v>0</v>
      </c>
      <c r="AY8" s="127">
        <f t="shared" ref="AY8:AY11" si="33">$J8*P8</f>
        <v>0</v>
      </c>
      <c r="AZ8" s="127">
        <f t="shared" ref="AZ8:AZ11" si="34">$J8*Q8</f>
        <v>0</v>
      </c>
      <c r="BA8" s="127">
        <f t="shared" ref="BA8:BA11" si="35">$J8*R8</f>
        <v>0</v>
      </c>
      <c r="BB8" s="127">
        <f t="shared" ref="BB8:BB11" si="36">$J8*S8</f>
        <v>0</v>
      </c>
      <c r="BD8" s="128">
        <f t="shared" ref="BD8:BD11" si="37">$K8*N8</f>
        <v>0</v>
      </c>
      <c r="BE8" s="128">
        <f t="shared" ref="BE8:BE11" si="38">$K8*O8</f>
        <v>0</v>
      </c>
      <c r="BF8" s="128">
        <f t="shared" ref="BF8:BF11" si="39">$K8*P8</f>
        <v>0</v>
      </c>
      <c r="BG8" s="128">
        <f t="shared" ref="BG8:BG11" si="40">$K8*Q8</f>
        <v>0</v>
      </c>
      <c r="BH8" s="128">
        <f t="shared" ref="BH8:BH11" si="41">$K8*R8</f>
        <v>0</v>
      </c>
      <c r="BI8" s="128">
        <f t="shared" ref="BI8:BI11" si="42">$K8*S8</f>
        <v>0</v>
      </c>
      <c r="BK8" s="129">
        <f t="shared" ref="BK8:BK11" si="43">$L8*N8</f>
        <v>0</v>
      </c>
      <c r="BL8" s="129">
        <f t="shared" ref="BL8:BL11" si="44">$L8*O8</f>
        <v>0</v>
      </c>
      <c r="BM8" s="129">
        <f t="shared" ref="BM8:BM11" si="45">$L8*P8</f>
        <v>0</v>
      </c>
      <c r="BN8" s="129">
        <f t="shared" ref="BN8:BN11" si="46">$L8*Q8</f>
        <v>0</v>
      </c>
      <c r="BO8" s="129">
        <f t="shared" ref="BO8:BO11" si="47">$L8*R8</f>
        <v>0</v>
      </c>
      <c r="BP8" s="129">
        <f t="shared" ref="BP8:BP11" si="48">$L8*S8</f>
        <v>0</v>
      </c>
    </row>
    <row r="9" spans="1:69" ht="38.25" x14ac:dyDescent="0.25">
      <c r="A9" s="110" t="s">
        <v>349</v>
      </c>
      <c r="B9" s="111" t="s">
        <v>462</v>
      </c>
      <c r="C9" s="112" t="s">
        <v>880</v>
      </c>
      <c r="D9" s="112"/>
      <c r="E9" s="113"/>
      <c r="F9" s="114"/>
      <c r="G9" s="115"/>
      <c r="H9" s="116"/>
      <c r="I9" s="116"/>
      <c r="J9" s="117"/>
      <c r="K9" s="118"/>
      <c r="L9" s="119"/>
      <c r="M9" s="120"/>
      <c r="N9" s="121"/>
      <c r="O9" s="121"/>
      <c r="P9" s="121"/>
      <c r="Q9" s="121">
        <v>4</v>
      </c>
      <c r="R9" s="121"/>
      <c r="S9" s="121"/>
      <c r="T9" s="120"/>
      <c r="U9" s="122">
        <f t="shared" si="7"/>
        <v>0</v>
      </c>
      <c r="V9" s="123">
        <f t="shared" si="8"/>
        <v>0</v>
      </c>
      <c r="W9" s="123">
        <f t="shared" si="9"/>
        <v>0</v>
      </c>
      <c r="X9" s="123">
        <f t="shared" si="10"/>
        <v>0</v>
      </c>
      <c r="Y9" s="123">
        <f t="shared" si="11"/>
        <v>0</v>
      </c>
      <c r="Z9" s="123">
        <f t="shared" si="12"/>
        <v>0</v>
      </c>
      <c r="AB9" s="125">
        <f t="shared" si="13"/>
        <v>0</v>
      </c>
      <c r="AC9" s="125">
        <f t="shared" si="14"/>
        <v>0</v>
      </c>
      <c r="AD9" s="125">
        <f t="shared" si="15"/>
        <v>0</v>
      </c>
      <c r="AE9" s="125">
        <f t="shared" si="16"/>
        <v>0</v>
      </c>
      <c r="AF9" s="125">
        <f t="shared" si="17"/>
        <v>0</v>
      </c>
      <c r="AG9" s="125">
        <f t="shared" si="18"/>
        <v>0</v>
      </c>
      <c r="AI9" s="126">
        <f t="shared" si="19"/>
        <v>0</v>
      </c>
      <c r="AJ9" s="126">
        <f t="shared" si="20"/>
        <v>0</v>
      </c>
      <c r="AK9" s="126">
        <f t="shared" si="21"/>
        <v>0</v>
      </c>
      <c r="AL9" s="126">
        <f t="shared" si="22"/>
        <v>0</v>
      </c>
      <c r="AM9" s="126">
        <f t="shared" si="23"/>
        <v>0</v>
      </c>
      <c r="AN9" s="126">
        <f t="shared" si="24"/>
        <v>0</v>
      </c>
      <c r="AP9" s="126">
        <f t="shared" si="25"/>
        <v>0</v>
      </c>
      <c r="AQ9" s="126">
        <f t="shared" si="26"/>
        <v>0</v>
      </c>
      <c r="AR9" s="126">
        <f t="shared" si="27"/>
        <v>0</v>
      </c>
      <c r="AS9" s="126">
        <f t="shared" si="28"/>
        <v>0</v>
      </c>
      <c r="AT9" s="126">
        <f t="shared" si="29"/>
        <v>0</v>
      </c>
      <c r="AU9" s="126">
        <f t="shared" si="30"/>
        <v>0</v>
      </c>
      <c r="AW9" s="127">
        <f t="shared" si="31"/>
        <v>0</v>
      </c>
      <c r="AX9" s="127">
        <f t="shared" si="32"/>
        <v>0</v>
      </c>
      <c r="AY9" s="127">
        <f t="shared" si="33"/>
        <v>0</v>
      </c>
      <c r="AZ9" s="127">
        <f t="shared" si="34"/>
        <v>0</v>
      </c>
      <c r="BA9" s="127">
        <f t="shared" si="35"/>
        <v>0</v>
      </c>
      <c r="BB9" s="127">
        <f t="shared" si="36"/>
        <v>0</v>
      </c>
      <c r="BD9" s="128">
        <f t="shared" si="37"/>
        <v>0</v>
      </c>
      <c r="BE9" s="128">
        <f t="shared" si="38"/>
        <v>0</v>
      </c>
      <c r="BF9" s="128">
        <f t="shared" si="39"/>
        <v>0</v>
      </c>
      <c r="BG9" s="128">
        <f t="shared" si="40"/>
        <v>0</v>
      </c>
      <c r="BH9" s="128">
        <f t="shared" si="41"/>
        <v>0</v>
      </c>
      <c r="BI9" s="128">
        <f t="shared" si="42"/>
        <v>0</v>
      </c>
      <c r="BK9" s="129">
        <f t="shared" si="43"/>
        <v>0</v>
      </c>
      <c r="BL9" s="129">
        <f t="shared" si="44"/>
        <v>0</v>
      </c>
      <c r="BM9" s="129">
        <f t="shared" si="45"/>
        <v>0</v>
      </c>
      <c r="BN9" s="129">
        <f t="shared" si="46"/>
        <v>0</v>
      </c>
      <c r="BO9" s="129">
        <f t="shared" si="47"/>
        <v>0</v>
      </c>
      <c r="BP9" s="129">
        <f t="shared" si="48"/>
        <v>0</v>
      </c>
    </row>
    <row r="10" spans="1:69" x14ac:dyDescent="0.25">
      <c r="A10" s="110" t="s">
        <v>350</v>
      </c>
      <c r="B10" s="111" t="s">
        <v>462</v>
      </c>
      <c r="C10" s="112" t="s">
        <v>265</v>
      </c>
      <c r="D10" s="112"/>
      <c r="E10" s="113"/>
      <c r="F10" s="114"/>
      <c r="G10" s="115"/>
      <c r="H10" s="116"/>
      <c r="I10" s="116"/>
      <c r="J10" s="117"/>
      <c r="K10" s="118"/>
      <c r="L10" s="119"/>
      <c r="M10" s="120"/>
      <c r="N10" s="121"/>
      <c r="O10" s="121"/>
      <c r="P10" s="121"/>
      <c r="Q10" s="121">
        <v>3</v>
      </c>
      <c r="R10" s="121"/>
      <c r="S10" s="121"/>
      <c r="T10" s="120"/>
      <c r="U10" s="122">
        <f t="shared" si="7"/>
        <v>0</v>
      </c>
      <c r="V10" s="123">
        <f t="shared" si="8"/>
        <v>0</v>
      </c>
      <c r="W10" s="123">
        <f t="shared" si="9"/>
        <v>0</v>
      </c>
      <c r="X10" s="123">
        <f t="shared" si="10"/>
        <v>0</v>
      </c>
      <c r="Y10" s="123">
        <f t="shared" si="11"/>
        <v>0</v>
      </c>
      <c r="Z10" s="123">
        <f t="shared" si="12"/>
        <v>0</v>
      </c>
      <c r="AB10" s="125">
        <f t="shared" si="13"/>
        <v>0</v>
      </c>
      <c r="AC10" s="125">
        <f t="shared" si="14"/>
        <v>0</v>
      </c>
      <c r="AD10" s="125">
        <f t="shared" si="15"/>
        <v>0</v>
      </c>
      <c r="AE10" s="125">
        <f t="shared" si="16"/>
        <v>0</v>
      </c>
      <c r="AF10" s="125">
        <f t="shared" si="17"/>
        <v>0</v>
      </c>
      <c r="AG10" s="125">
        <f t="shared" si="18"/>
        <v>0</v>
      </c>
      <c r="AI10" s="126">
        <f t="shared" si="19"/>
        <v>0</v>
      </c>
      <c r="AJ10" s="126">
        <f t="shared" si="20"/>
        <v>0</v>
      </c>
      <c r="AK10" s="126">
        <f t="shared" si="21"/>
        <v>0</v>
      </c>
      <c r="AL10" s="126">
        <f t="shared" si="22"/>
        <v>0</v>
      </c>
      <c r="AM10" s="126">
        <f t="shared" si="23"/>
        <v>0</v>
      </c>
      <c r="AN10" s="126">
        <f t="shared" si="24"/>
        <v>0</v>
      </c>
      <c r="AP10" s="126">
        <f t="shared" si="25"/>
        <v>0</v>
      </c>
      <c r="AQ10" s="126">
        <f t="shared" si="26"/>
        <v>0</v>
      </c>
      <c r="AR10" s="126">
        <f t="shared" si="27"/>
        <v>0</v>
      </c>
      <c r="AS10" s="126">
        <f t="shared" si="28"/>
        <v>0</v>
      </c>
      <c r="AT10" s="126">
        <f t="shared" si="29"/>
        <v>0</v>
      </c>
      <c r="AU10" s="126">
        <f t="shared" si="30"/>
        <v>0</v>
      </c>
      <c r="AW10" s="127">
        <f t="shared" si="31"/>
        <v>0</v>
      </c>
      <c r="AX10" s="127">
        <f t="shared" si="32"/>
        <v>0</v>
      </c>
      <c r="AY10" s="127">
        <f t="shared" si="33"/>
        <v>0</v>
      </c>
      <c r="AZ10" s="127">
        <f t="shared" si="34"/>
        <v>0</v>
      </c>
      <c r="BA10" s="127">
        <f t="shared" si="35"/>
        <v>0</v>
      </c>
      <c r="BB10" s="127">
        <f t="shared" si="36"/>
        <v>0</v>
      </c>
      <c r="BD10" s="128">
        <f t="shared" si="37"/>
        <v>0</v>
      </c>
      <c r="BE10" s="128">
        <f t="shared" si="38"/>
        <v>0</v>
      </c>
      <c r="BF10" s="128">
        <f t="shared" si="39"/>
        <v>0</v>
      </c>
      <c r="BG10" s="128">
        <f t="shared" si="40"/>
        <v>0</v>
      </c>
      <c r="BH10" s="128">
        <f t="shared" si="41"/>
        <v>0</v>
      </c>
      <c r="BI10" s="128">
        <f t="shared" si="42"/>
        <v>0</v>
      </c>
      <c r="BK10" s="129">
        <f t="shared" si="43"/>
        <v>0</v>
      </c>
      <c r="BL10" s="129">
        <f t="shared" si="44"/>
        <v>0</v>
      </c>
      <c r="BM10" s="129">
        <f t="shared" si="45"/>
        <v>0</v>
      </c>
      <c r="BN10" s="129">
        <f t="shared" si="46"/>
        <v>0</v>
      </c>
      <c r="BO10" s="129">
        <f t="shared" si="47"/>
        <v>0</v>
      </c>
      <c r="BP10" s="129">
        <f t="shared" si="48"/>
        <v>0</v>
      </c>
    </row>
    <row r="11" spans="1:69" ht="25.5" x14ac:dyDescent="0.25">
      <c r="A11" s="110" t="s">
        <v>351</v>
      </c>
      <c r="B11" s="111" t="s">
        <v>462</v>
      </c>
      <c r="C11" s="112" t="s">
        <v>266</v>
      </c>
      <c r="D11" s="112"/>
      <c r="E11" s="113"/>
      <c r="F11" s="114"/>
      <c r="G11" s="115"/>
      <c r="H11" s="116"/>
      <c r="I11" s="116"/>
      <c r="J11" s="117"/>
      <c r="K11" s="118"/>
      <c r="L11" s="119"/>
      <c r="M11" s="120"/>
      <c r="N11" s="121"/>
      <c r="O11" s="121"/>
      <c r="P11" s="121"/>
      <c r="Q11" s="121">
        <v>3</v>
      </c>
      <c r="R11" s="121"/>
      <c r="S11" s="121"/>
      <c r="T11" s="120"/>
      <c r="U11" s="122">
        <f t="shared" si="7"/>
        <v>0</v>
      </c>
      <c r="V11" s="123">
        <f t="shared" si="8"/>
        <v>0</v>
      </c>
      <c r="W11" s="123">
        <f t="shared" si="9"/>
        <v>0</v>
      </c>
      <c r="X11" s="123">
        <f t="shared" si="10"/>
        <v>0</v>
      </c>
      <c r="Y11" s="123">
        <f t="shared" si="11"/>
        <v>0</v>
      </c>
      <c r="Z11" s="123">
        <f t="shared" si="12"/>
        <v>0</v>
      </c>
      <c r="AB11" s="125">
        <f t="shared" si="13"/>
        <v>0</v>
      </c>
      <c r="AC11" s="125">
        <f t="shared" si="14"/>
        <v>0</v>
      </c>
      <c r="AD11" s="125">
        <f t="shared" si="15"/>
        <v>0</v>
      </c>
      <c r="AE11" s="125">
        <f t="shared" si="16"/>
        <v>0</v>
      </c>
      <c r="AF11" s="125">
        <f t="shared" si="17"/>
        <v>0</v>
      </c>
      <c r="AG11" s="125">
        <f t="shared" si="18"/>
        <v>0</v>
      </c>
      <c r="AI11" s="126">
        <f t="shared" si="19"/>
        <v>0</v>
      </c>
      <c r="AJ11" s="126">
        <f t="shared" si="20"/>
        <v>0</v>
      </c>
      <c r="AK11" s="126">
        <f t="shared" si="21"/>
        <v>0</v>
      </c>
      <c r="AL11" s="126">
        <f t="shared" si="22"/>
        <v>0</v>
      </c>
      <c r="AM11" s="126">
        <f t="shared" si="23"/>
        <v>0</v>
      </c>
      <c r="AN11" s="126">
        <f t="shared" si="24"/>
        <v>0</v>
      </c>
      <c r="AP11" s="126">
        <f t="shared" si="25"/>
        <v>0</v>
      </c>
      <c r="AQ11" s="126">
        <f t="shared" si="26"/>
        <v>0</v>
      </c>
      <c r="AR11" s="126">
        <f t="shared" si="27"/>
        <v>0</v>
      </c>
      <c r="AS11" s="126">
        <f t="shared" si="28"/>
        <v>0</v>
      </c>
      <c r="AT11" s="126">
        <f t="shared" si="29"/>
        <v>0</v>
      </c>
      <c r="AU11" s="126">
        <f t="shared" si="30"/>
        <v>0</v>
      </c>
      <c r="AW11" s="127">
        <f t="shared" si="31"/>
        <v>0</v>
      </c>
      <c r="AX11" s="127">
        <f t="shared" si="32"/>
        <v>0</v>
      </c>
      <c r="AY11" s="127">
        <f t="shared" si="33"/>
        <v>0</v>
      </c>
      <c r="AZ11" s="127">
        <f t="shared" si="34"/>
        <v>0</v>
      </c>
      <c r="BA11" s="127">
        <f t="shared" si="35"/>
        <v>0</v>
      </c>
      <c r="BB11" s="127">
        <f t="shared" si="36"/>
        <v>0</v>
      </c>
      <c r="BD11" s="128">
        <f t="shared" si="37"/>
        <v>0</v>
      </c>
      <c r="BE11" s="128">
        <f t="shared" si="38"/>
        <v>0</v>
      </c>
      <c r="BF11" s="128">
        <f t="shared" si="39"/>
        <v>0</v>
      </c>
      <c r="BG11" s="128">
        <f t="shared" si="40"/>
        <v>0</v>
      </c>
      <c r="BH11" s="128">
        <f t="shared" si="41"/>
        <v>0</v>
      </c>
      <c r="BI11" s="128">
        <f t="shared" si="42"/>
        <v>0</v>
      </c>
      <c r="BK11" s="129">
        <f t="shared" si="43"/>
        <v>0</v>
      </c>
      <c r="BL11" s="129">
        <f t="shared" si="44"/>
        <v>0</v>
      </c>
      <c r="BM11" s="129">
        <f t="shared" si="45"/>
        <v>0</v>
      </c>
      <c r="BN11" s="129">
        <f t="shared" si="46"/>
        <v>0</v>
      </c>
      <c r="BO11" s="129">
        <f t="shared" si="47"/>
        <v>0</v>
      </c>
      <c r="BP11" s="129">
        <f t="shared" si="48"/>
        <v>0</v>
      </c>
    </row>
    <row r="12" spans="1:69" s="33" customFormat="1" x14ac:dyDescent="0.25">
      <c r="A12" s="36" t="s">
        <v>509</v>
      </c>
      <c r="C12" s="34" t="s">
        <v>510</v>
      </c>
      <c r="D12" s="34"/>
      <c r="E12" s="131"/>
      <c r="F12" s="132"/>
      <c r="G12" s="42"/>
      <c r="H12" s="42"/>
      <c r="I12" s="42"/>
      <c r="J12" s="42"/>
      <c r="K12" s="42"/>
      <c r="L12" s="42"/>
      <c r="M12" s="42"/>
      <c r="N12" s="42"/>
      <c r="O12" s="42"/>
      <c r="P12" s="42"/>
      <c r="Q12" s="42"/>
      <c r="R12" s="42"/>
      <c r="S12" s="42"/>
      <c r="T12" s="42"/>
      <c r="U12" s="42"/>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c r="BO12" s="105"/>
      <c r="BP12" s="105"/>
    </row>
    <row r="13" spans="1:69" x14ac:dyDescent="0.25">
      <c r="A13" s="110" t="s">
        <v>352</v>
      </c>
      <c r="B13" s="111" t="s">
        <v>462</v>
      </c>
      <c r="C13" s="112" t="s">
        <v>267</v>
      </c>
      <c r="D13" s="112"/>
      <c r="E13" s="113"/>
      <c r="F13" s="114"/>
      <c r="G13" s="115"/>
      <c r="H13" s="116"/>
      <c r="I13" s="116"/>
      <c r="J13" s="117"/>
      <c r="K13" s="118"/>
      <c r="L13" s="119"/>
      <c r="M13" s="120"/>
      <c r="N13" s="121"/>
      <c r="O13" s="121"/>
      <c r="P13" s="121"/>
      <c r="Q13" s="121">
        <v>4</v>
      </c>
      <c r="R13" s="121"/>
      <c r="S13" s="121"/>
      <c r="T13" s="120"/>
      <c r="U13" s="122">
        <f>$F13*N13</f>
        <v>0</v>
      </c>
      <c r="V13" s="123">
        <f>$F13*O13</f>
        <v>0</v>
      </c>
      <c r="W13" s="123">
        <f>$F13*P13</f>
        <v>0</v>
      </c>
      <c r="X13" s="123">
        <f t="shared" ref="X13:Z13" si="49">$F13*Q13</f>
        <v>0</v>
      </c>
      <c r="Y13" s="123">
        <f t="shared" si="49"/>
        <v>0</v>
      </c>
      <c r="Z13" s="123">
        <f t="shared" si="49"/>
        <v>0</v>
      </c>
      <c r="AB13" s="125">
        <f t="shared" ref="AB13" si="50">$G13*N13</f>
        <v>0</v>
      </c>
      <c r="AC13" s="125">
        <f t="shared" ref="AC13" si="51">$G13*O13</f>
        <v>0</v>
      </c>
      <c r="AD13" s="125">
        <f t="shared" ref="AD13" si="52">$G13*P13</f>
        <v>0</v>
      </c>
      <c r="AE13" s="125">
        <f t="shared" ref="AE13" si="53">$G13*Q13</f>
        <v>0</v>
      </c>
      <c r="AF13" s="125">
        <f t="shared" ref="AF13" si="54">$G13*R13</f>
        <v>0</v>
      </c>
      <c r="AG13" s="125">
        <f t="shared" ref="AG13" si="55">$G13*S13</f>
        <v>0</v>
      </c>
      <c r="AI13" s="126">
        <f t="shared" ref="AI13:AI18" si="56">$H13*N13</f>
        <v>0</v>
      </c>
      <c r="AJ13" s="126">
        <f t="shared" ref="AJ13:AJ18" si="57">$H13*O13</f>
        <v>0</v>
      </c>
      <c r="AK13" s="126">
        <f t="shared" ref="AK13:AK18" si="58">$H13*P13</f>
        <v>0</v>
      </c>
      <c r="AL13" s="126">
        <f t="shared" ref="AL13:AL18" si="59">$H13*Q13</f>
        <v>0</v>
      </c>
      <c r="AM13" s="126">
        <f t="shared" ref="AM13:AM18" si="60">$H13*R13</f>
        <v>0</v>
      </c>
      <c r="AN13" s="126">
        <f t="shared" ref="AN13:AN18" si="61">$H13*S13</f>
        <v>0</v>
      </c>
      <c r="AP13" s="126">
        <f t="shared" ref="AP13:AP18" si="62">$I13*N13</f>
        <v>0</v>
      </c>
      <c r="AQ13" s="126">
        <f t="shared" ref="AQ13:AQ18" si="63">$I13*O13</f>
        <v>0</v>
      </c>
      <c r="AR13" s="126">
        <f t="shared" ref="AR13:AR18" si="64">$I13*P13</f>
        <v>0</v>
      </c>
      <c r="AS13" s="126">
        <f t="shared" ref="AS13:AS18" si="65">$I13*Q13</f>
        <v>0</v>
      </c>
      <c r="AT13" s="126">
        <f t="shared" ref="AT13:AT18" si="66">$I13*R13</f>
        <v>0</v>
      </c>
      <c r="AU13" s="126">
        <f t="shared" ref="AU13:AU18" si="67">$I13*S13</f>
        <v>0</v>
      </c>
      <c r="AW13" s="127">
        <f t="shared" ref="AW13:BB13" si="68">$J13*N13</f>
        <v>0</v>
      </c>
      <c r="AX13" s="127">
        <f t="shared" si="68"/>
        <v>0</v>
      </c>
      <c r="AY13" s="127">
        <f t="shared" si="68"/>
        <v>0</v>
      </c>
      <c r="AZ13" s="127">
        <f t="shared" si="68"/>
        <v>0</v>
      </c>
      <c r="BA13" s="127">
        <f t="shared" si="68"/>
        <v>0</v>
      </c>
      <c r="BB13" s="127">
        <f t="shared" si="68"/>
        <v>0</v>
      </c>
      <c r="BD13" s="128">
        <f t="shared" ref="BD13:BI13" si="69">$K13*N13</f>
        <v>0</v>
      </c>
      <c r="BE13" s="128">
        <f t="shared" si="69"/>
        <v>0</v>
      </c>
      <c r="BF13" s="128">
        <f t="shared" si="69"/>
        <v>0</v>
      </c>
      <c r="BG13" s="128">
        <f t="shared" si="69"/>
        <v>0</v>
      </c>
      <c r="BH13" s="128">
        <f t="shared" si="69"/>
        <v>0</v>
      </c>
      <c r="BI13" s="128">
        <f t="shared" si="69"/>
        <v>0</v>
      </c>
      <c r="BK13" s="129">
        <f t="shared" ref="BK13:BP13" si="70">$L13*N13</f>
        <v>0</v>
      </c>
      <c r="BL13" s="129">
        <f t="shared" si="70"/>
        <v>0</v>
      </c>
      <c r="BM13" s="129">
        <f t="shared" si="70"/>
        <v>0</v>
      </c>
      <c r="BN13" s="129">
        <f t="shared" si="70"/>
        <v>0</v>
      </c>
      <c r="BO13" s="129">
        <f t="shared" si="70"/>
        <v>0</v>
      </c>
      <c r="BP13" s="129">
        <f t="shared" si="70"/>
        <v>0</v>
      </c>
    </row>
    <row r="14" spans="1:69" ht="25.5" x14ac:dyDescent="0.25">
      <c r="A14" s="110" t="s">
        <v>353</v>
      </c>
      <c r="B14" s="111" t="s">
        <v>462</v>
      </c>
      <c r="C14" s="112" t="s">
        <v>268</v>
      </c>
      <c r="D14" s="112"/>
      <c r="E14" s="113"/>
      <c r="F14" s="114"/>
      <c r="G14" s="115"/>
      <c r="H14" s="116"/>
      <c r="I14" s="116"/>
      <c r="J14" s="117"/>
      <c r="K14" s="118"/>
      <c r="L14" s="119"/>
      <c r="M14" s="120"/>
      <c r="N14" s="121"/>
      <c r="O14" s="121"/>
      <c r="P14" s="121"/>
      <c r="Q14" s="121">
        <v>2</v>
      </c>
      <c r="R14" s="121"/>
      <c r="S14" s="121"/>
      <c r="T14" s="120"/>
      <c r="U14" s="122">
        <f t="shared" ref="U14:U16" si="71">$F14*N14</f>
        <v>0</v>
      </c>
      <c r="V14" s="123">
        <f t="shared" ref="V14:V16" si="72">$F14*O14</f>
        <v>0</v>
      </c>
      <c r="W14" s="123">
        <f t="shared" ref="W14:W16" si="73">$F14*P14</f>
        <v>0</v>
      </c>
      <c r="X14" s="123">
        <f t="shared" ref="X14:X16" si="74">$F14*Q14</f>
        <v>0</v>
      </c>
      <c r="Y14" s="123">
        <f t="shared" ref="Y14:Y16" si="75">$F14*R14</f>
        <v>0</v>
      </c>
      <c r="Z14" s="123">
        <f t="shared" ref="Z14:Z16" si="76">$F14*S14</f>
        <v>0</v>
      </c>
      <c r="AB14" s="125">
        <f t="shared" ref="AB14:AB16" si="77">$G14*N14</f>
        <v>0</v>
      </c>
      <c r="AC14" s="125">
        <f t="shared" ref="AC14:AC16" si="78">$G14*O14</f>
        <v>0</v>
      </c>
      <c r="AD14" s="125">
        <f t="shared" ref="AD14:AD16" si="79">$G14*P14</f>
        <v>0</v>
      </c>
      <c r="AE14" s="125">
        <f t="shared" ref="AE14:AE16" si="80">$G14*Q14</f>
        <v>0</v>
      </c>
      <c r="AF14" s="125">
        <f t="shared" ref="AF14:AF16" si="81">$G14*R14</f>
        <v>0</v>
      </c>
      <c r="AG14" s="125">
        <f t="shared" ref="AG14:AG16" si="82">$G14*S14</f>
        <v>0</v>
      </c>
      <c r="AI14" s="126">
        <f t="shared" ref="AI14:AI16" si="83">$H14*N14</f>
        <v>0</v>
      </c>
      <c r="AJ14" s="126">
        <f t="shared" ref="AJ14:AJ16" si="84">$H14*O14</f>
        <v>0</v>
      </c>
      <c r="AK14" s="126">
        <f t="shared" ref="AK14:AK16" si="85">$H14*P14</f>
        <v>0</v>
      </c>
      <c r="AL14" s="126">
        <f t="shared" ref="AL14:AL16" si="86">$H14*Q14</f>
        <v>0</v>
      </c>
      <c r="AM14" s="126">
        <f t="shared" ref="AM14:AM16" si="87">$H14*R14</f>
        <v>0</v>
      </c>
      <c r="AN14" s="126">
        <f t="shared" ref="AN14:AN16" si="88">$H14*S14</f>
        <v>0</v>
      </c>
      <c r="AP14" s="126">
        <f t="shared" ref="AP14:AP16" si="89">$I14*N14</f>
        <v>0</v>
      </c>
      <c r="AQ14" s="126">
        <f t="shared" ref="AQ14:AQ16" si="90">$I14*O14</f>
        <v>0</v>
      </c>
      <c r="AR14" s="126">
        <f t="shared" ref="AR14:AR16" si="91">$I14*P14</f>
        <v>0</v>
      </c>
      <c r="AS14" s="126">
        <f t="shared" ref="AS14:AS16" si="92">$I14*Q14</f>
        <v>0</v>
      </c>
      <c r="AT14" s="126">
        <f t="shared" ref="AT14:AT16" si="93">$I14*R14</f>
        <v>0</v>
      </c>
      <c r="AU14" s="126">
        <f t="shared" ref="AU14:AU16" si="94">$I14*S14</f>
        <v>0</v>
      </c>
      <c r="AW14" s="127">
        <f t="shared" ref="AW14:AW16" si="95">$J14*N14</f>
        <v>0</v>
      </c>
      <c r="AX14" s="127">
        <f t="shared" ref="AX14:AX16" si="96">$J14*O14</f>
        <v>0</v>
      </c>
      <c r="AY14" s="127">
        <f t="shared" ref="AY14:AY16" si="97">$J14*P14</f>
        <v>0</v>
      </c>
      <c r="AZ14" s="127">
        <f t="shared" ref="AZ14:AZ16" si="98">$J14*Q14</f>
        <v>0</v>
      </c>
      <c r="BA14" s="127">
        <f t="shared" ref="BA14:BA16" si="99">$J14*R14</f>
        <v>0</v>
      </c>
      <c r="BB14" s="127">
        <f t="shared" ref="BB14:BB16" si="100">$J14*S14</f>
        <v>0</v>
      </c>
      <c r="BD14" s="128">
        <f t="shared" ref="BD14:BD16" si="101">$K14*N14</f>
        <v>0</v>
      </c>
      <c r="BE14" s="128">
        <f t="shared" ref="BE14:BE16" si="102">$K14*O14</f>
        <v>0</v>
      </c>
      <c r="BF14" s="128">
        <f t="shared" ref="BF14:BF16" si="103">$K14*P14</f>
        <v>0</v>
      </c>
      <c r="BG14" s="128">
        <f t="shared" ref="BG14:BG16" si="104">$K14*Q14</f>
        <v>0</v>
      </c>
      <c r="BH14" s="128">
        <f t="shared" ref="BH14:BH16" si="105">$K14*R14</f>
        <v>0</v>
      </c>
      <c r="BI14" s="128">
        <f t="shared" ref="BI14:BI16" si="106">$K14*S14</f>
        <v>0</v>
      </c>
      <c r="BK14" s="129">
        <f t="shared" ref="BK14:BK16" si="107">$L14*N14</f>
        <v>0</v>
      </c>
      <c r="BL14" s="129">
        <f t="shared" ref="BL14:BL16" si="108">$L14*O14</f>
        <v>0</v>
      </c>
      <c r="BM14" s="129">
        <f t="shared" ref="BM14:BM16" si="109">$L14*P14</f>
        <v>0</v>
      </c>
      <c r="BN14" s="129">
        <f t="shared" ref="BN14:BN16" si="110">$L14*Q14</f>
        <v>0</v>
      </c>
      <c r="BO14" s="129">
        <f t="shared" ref="BO14:BO16" si="111">$L14*R14</f>
        <v>0</v>
      </c>
      <c r="BP14" s="129">
        <f t="shared" ref="BP14:BP16" si="112">$L14*S14</f>
        <v>0</v>
      </c>
    </row>
    <row r="15" spans="1:69" ht="25.5" x14ac:dyDescent="0.25">
      <c r="A15" s="110" t="s">
        <v>354</v>
      </c>
      <c r="B15" s="111" t="s">
        <v>462</v>
      </c>
      <c r="C15" s="112" t="s">
        <v>269</v>
      </c>
      <c r="D15" s="112"/>
      <c r="E15" s="113"/>
      <c r="F15" s="114"/>
      <c r="G15" s="115"/>
      <c r="H15" s="116"/>
      <c r="I15" s="116"/>
      <c r="J15" s="117"/>
      <c r="K15" s="118"/>
      <c r="L15" s="119"/>
      <c r="M15" s="120"/>
      <c r="N15" s="121"/>
      <c r="O15" s="121"/>
      <c r="P15" s="121"/>
      <c r="Q15" s="121">
        <v>2</v>
      </c>
      <c r="R15" s="121"/>
      <c r="S15" s="121"/>
      <c r="T15" s="120"/>
      <c r="U15" s="122">
        <f t="shared" si="71"/>
        <v>0</v>
      </c>
      <c r="V15" s="123">
        <f t="shared" si="72"/>
        <v>0</v>
      </c>
      <c r="W15" s="123">
        <f t="shared" si="73"/>
        <v>0</v>
      </c>
      <c r="X15" s="123">
        <f t="shared" si="74"/>
        <v>0</v>
      </c>
      <c r="Y15" s="123">
        <f t="shared" si="75"/>
        <v>0</v>
      </c>
      <c r="Z15" s="123">
        <f t="shared" si="76"/>
        <v>0</v>
      </c>
      <c r="AB15" s="125">
        <f t="shared" si="77"/>
        <v>0</v>
      </c>
      <c r="AC15" s="125">
        <f t="shared" si="78"/>
        <v>0</v>
      </c>
      <c r="AD15" s="125">
        <f t="shared" si="79"/>
        <v>0</v>
      </c>
      <c r="AE15" s="125">
        <f t="shared" si="80"/>
        <v>0</v>
      </c>
      <c r="AF15" s="125">
        <f t="shared" si="81"/>
        <v>0</v>
      </c>
      <c r="AG15" s="125">
        <f t="shared" si="82"/>
        <v>0</v>
      </c>
      <c r="AI15" s="126">
        <f t="shared" si="83"/>
        <v>0</v>
      </c>
      <c r="AJ15" s="126">
        <f t="shared" si="84"/>
        <v>0</v>
      </c>
      <c r="AK15" s="126">
        <f t="shared" si="85"/>
        <v>0</v>
      </c>
      <c r="AL15" s="126">
        <f t="shared" si="86"/>
        <v>0</v>
      </c>
      <c r="AM15" s="126">
        <f t="shared" si="87"/>
        <v>0</v>
      </c>
      <c r="AN15" s="126">
        <f t="shared" si="88"/>
        <v>0</v>
      </c>
      <c r="AP15" s="126">
        <f t="shared" si="89"/>
        <v>0</v>
      </c>
      <c r="AQ15" s="126">
        <f t="shared" si="90"/>
        <v>0</v>
      </c>
      <c r="AR15" s="126">
        <f t="shared" si="91"/>
        <v>0</v>
      </c>
      <c r="AS15" s="126">
        <f t="shared" si="92"/>
        <v>0</v>
      </c>
      <c r="AT15" s="126">
        <f t="shared" si="93"/>
        <v>0</v>
      </c>
      <c r="AU15" s="126">
        <f t="shared" si="94"/>
        <v>0</v>
      </c>
      <c r="AW15" s="127">
        <f t="shared" si="95"/>
        <v>0</v>
      </c>
      <c r="AX15" s="127">
        <f t="shared" si="96"/>
        <v>0</v>
      </c>
      <c r="AY15" s="127">
        <f t="shared" si="97"/>
        <v>0</v>
      </c>
      <c r="AZ15" s="127">
        <f t="shared" si="98"/>
        <v>0</v>
      </c>
      <c r="BA15" s="127">
        <f t="shared" si="99"/>
        <v>0</v>
      </c>
      <c r="BB15" s="127">
        <f t="shared" si="100"/>
        <v>0</v>
      </c>
      <c r="BD15" s="128">
        <f t="shared" si="101"/>
        <v>0</v>
      </c>
      <c r="BE15" s="128">
        <f t="shared" si="102"/>
        <v>0</v>
      </c>
      <c r="BF15" s="128">
        <f t="shared" si="103"/>
        <v>0</v>
      </c>
      <c r="BG15" s="128">
        <f t="shared" si="104"/>
        <v>0</v>
      </c>
      <c r="BH15" s="128">
        <f t="shared" si="105"/>
        <v>0</v>
      </c>
      <c r="BI15" s="128">
        <f t="shared" si="106"/>
        <v>0</v>
      </c>
      <c r="BK15" s="129">
        <f t="shared" si="107"/>
        <v>0</v>
      </c>
      <c r="BL15" s="129">
        <f t="shared" si="108"/>
        <v>0</v>
      </c>
      <c r="BM15" s="129">
        <f t="shared" si="109"/>
        <v>0</v>
      </c>
      <c r="BN15" s="129">
        <f t="shared" si="110"/>
        <v>0</v>
      </c>
      <c r="BO15" s="129">
        <f t="shared" si="111"/>
        <v>0</v>
      </c>
      <c r="BP15" s="129">
        <f t="shared" si="112"/>
        <v>0</v>
      </c>
    </row>
    <row r="16" spans="1:69" x14ac:dyDescent="0.25">
      <c r="A16" s="110" t="s">
        <v>355</v>
      </c>
      <c r="B16" s="111" t="s">
        <v>462</v>
      </c>
      <c r="C16" s="112" t="s">
        <v>270</v>
      </c>
      <c r="D16" s="112"/>
      <c r="E16" s="113"/>
      <c r="F16" s="114"/>
      <c r="G16" s="115"/>
      <c r="H16" s="116"/>
      <c r="I16" s="116"/>
      <c r="J16" s="117"/>
      <c r="K16" s="118"/>
      <c r="L16" s="119"/>
      <c r="M16" s="120"/>
      <c r="N16" s="121"/>
      <c r="O16" s="121"/>
      <c r="P16" s="121"/>
      <c r="Q16" s="121">
        <v>3</v>
      </c>
      <c r="R16" s="121"/>
      <c r="S16" s="121"/>
      <c r="T16" s="120"/>
      <c r="U16" s="122">
        <f t="shared" si="71"/>
        <v>0</v>
      </c>
      <c r="V16" s="123">
        <f t="shared" si="72"/>
        <v>0</v>
      </c>
      <c r="W16" s="123">
        <f t="shared" si="73"/>
        <v>0</v>
      </c>
      <c r="X16" s="123">
        <f t="shared" si="74"/>
        <v>0</v>
      </c>
      <c r="Y16" s="123">
        <f t="shared" si="75"/>
        <v>0</v>
      </c>
      <c r="Z16" s="123">
        <f t="shared" si="76"/>
        <v>0</v>
      </c>
      <c r="AB16" s="125">
        <f t="shared" si="77"/>
        <v>0</v>
      </c>
      <c r="AC16" s="125">
        <f t="shared" si="78"/>
        <v>0</v>
      </c>
      <c r="AD16" s="125">
        <f t="shared" si="79"/>
        <v>0</v>
      </c>
      <c r="AE16" s="125">
        <f t="shared" si="80"/>
        <v>0</v>
      </c>
      <c r="AF16" s="125">
        <f t="shared" si="81"/>
        <v>0</v>
      </c>
      <c r="AG16" s="125">
        <f t="shared" si="82"/>
        <v>0</v>
      </c>
      <c r="AI16" s="126">
        <f t="shared" si="83"/>
        <v>0</v>
      </c>
      <c r="AJ16" s="126">
        <f t="shared" si="84"/>
        <v>0</v>
      </c>
      <c r="AK16" s="126">
        <f t="shared" si="85"/>
        <v>0</v>
      </c>
      <c r="AL16" s="126">
        <f t="shared" si="86"/>
        <v>0</v>
      </c>
      <c r="AM16" s="126">
        <f t="shared" si="87"/>
        <v>0</v>
      </c>
      <c r="AN16" s="126">
        <f t="shared" si="88"/>
        <v>0</v>
      </c>
      <c r="AP16" s="126">
        <f t="shared" si="89"/>
        <v>0</v>
      </c>
      <c r="AQ16" s="126">
        <f t="shared" si="90"/>
        <v>0</v>
      </c>
      <c r="AR16" s="126">
        <f t="shared" si="91"/>
        <v>0</v>
      </c>
      <c r="AS16" s="126">
        <f t="shared" si="92"/>
        <v>0</v>
      </c>
      <c r="AT16" s="126">
        <f t="shared" si="93"/>
        <v>0</v>
      </c>
      <c r="AU16" s="126">
        <f t="shared" si="94"/>
        <v>0</v>
      </c>
      <c r="AW16" s="127">
        <f t="shared" si="95"/>
        <v>0</v>
      </c>
      <c r="AX16" s="127">
        <f t="shared" si="96"/>
        <v>0</v>
      </c>
      <c r="AY16" s="127">
        <f t="shared" si="97"/>
        <v>0</v>
      </c>
      <c r="AZ16" s="127">
        <f t="shared" si="98"/>
        <v>0</v>
      </c>
      <c r="BA16" s="127">
        <f t="shared" si="99"/>
        <v>0</v>
      </c>
      <c r="BB16" s="127">
        <f t="shared" si="100"/>
        <v>0</v>
      </c>
      <c r="BD16" s="128">
        <f t="shared" si="101"/>
        <v>0</v>
      </c>
      <c r="BE16" s="128">
        <f t="shared" si="102"/>
        <v>0</v>
      </c>
      <c r="BF16" s="128">
        <f t="shared" si="103"/>
        <v>0</v>
      </c>
      <c r="BG16" s="128">
        <f t="shared" si="104"/>
        <v>0</v>
      </c>
      <c r="BH16" s="128">
        <f t="shared" si="105"/>
        <v>0</v>
      </c>
      <c r="BI16" s="128">
        <f t="shared" si="106"/>
        <v>0</v>
      </c>
      <c r="BK16" s="129">
        <f t="shared" si="107"/>
        <v>0</v>
      </c>
      <c r="BL16" s="129">
        <f t="shared" si="108"/>
        <v>0</v>
      </c>
      <c r="BM16" s="129">
        <f t="shared" si="109"/>
        <v>0</v>
      </c>
      <c r="BN16" s="129">
        <f t="shared" si="110"/>
        <v>0</v>
      </c>
      <c r="BO16" s="129">
        <f t="shared" si="111"/>
        <v>0</v>
      </c>
      <c r="BP16" s="129">
        <f t="shared" si="112"/>
        <v>0</v>
      </c>
    </row>
    <row r="17" spans="1:68" s="102" customFormat="1" x14ac:dyDescent="0.25">
      <c r="A17" s="36" t="s">
        <v>511</v>
      </c>
      <c r="B17" s="33"/>
      <c r="C17" s="34" t="s">
        <v>512</v>
      </c>
      <c r="D17" s="34"/>
      <c r="E17" s="131"/>
      <c r="F17" s="132"/>
      <c r="G17" s="42"/>
      <c r="H17" s="42"/>
      <c r="I17" s="42"/>
      <c r="J17" s="42"/>
      <c r="K17" s="42"/>
      <c r="L17" s="42"/>
      <c r="M17" s="42"/>
      <c r="N17" s="42"/>
      <c r="O17" s="42"/>
      <c r="P17" s="42"/>
      <c r="Q17" s="42"/>
      <c r="R17" s="42"/>
      <c r="S17" s="42"/>
      <c r="T17" s="42"/>
      <c r="U17" s="42"/>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row>
    <row r="18" spans="1:68" ht="25.5" x14ac:dyDescent="0.25">
      <c r="A18" s="110" t="s">
        <v>356</v>
      </c>
      <c r="B18" s="111" t="s">
        <v>462</v>
      </c>
      <c r="C18" s="112" t="s">
        <v>271</v>
      </c>
      <c r="D18" s="112"/>
      <c r="E18" s="113"/>
      <c r="F18" s="114"/>
      <c r="G18" s="115"/>
      <c r="H18" s="116"/>
      <c r="I18" s="116"/>
      <c r="J18" s="117"/>
      <c r="K18" s="118"/>
      <c r="L18" s="119"/>
      <c r="M18" s="120"/>
      <c r="N18" s="121"/>
      <c r="O18" s="121"/>
      <c r="P18" s="121"/>
      <c r="Q18" s="121">
        <v>3</v>
      </c>
      <c r="R18" s="121"/>
      <c r="S18" s="121"/>
      <c r="T18" s="120"/>
      <c r="U18" s="122">
        <f t="shared" ref="U18" si="113">$F18*N18</f>
        <v>0</v>
      </c>
      <c r="V18" s="122">
        <f t="shared" ref="V18:Z18" si="114">$F18*O18</f>
        <v>0</v>
      </c>
      <c r="W18" s="122">
        <f t="shared" si="114"/>
        <v>0</v>
      </c>
      <c r="X18" s="122">
        <f t="shared" si="114"/>
        <v>0</v>
      </c>
      <c r="Y18" s="122">
        <f t="shared" si="114"/>
        <v>0</v>
      </c>
      <c r="Z18" s="122">
        <f t="shared" si="114"/>
        <v>0</v>
      </c>
      <c r="AB18" s="125">
        <f t="shared" ref="AB18" si="115">$G18*N18</f>
        <v>0</v>
      </c>
      <c r="AC18" s="125">
        <f t="shared" ref="AC18" si="116">$G18*O18</f>
        <v>0</v>
      </c>
      <c r="AD18" s="125">
        <f t="shared" ref="AD18" si="117">$G18*P18</f>
        <v>0</v>
      </c>
      <c r="AE18" s="125">
        <f t="shared" ref="AE18" si="118">$G18*Q18</f>
        <v>0</v>
      </c>
      <c r="AF18" s="125">
        <f t="shared" ref="AF18" si="119">$G18*R18</f>
        <v>0</v>
      </c>
      <c r="AG18" s="125">
        <f t="shared" ref="AG18" si="120">$G18*S18</f>
        <v>0</v>
      </c>
      <c r="AI18" s="126">
        <f t="shared" si="56"/>
        <v>0</v>
      </c>
      <c r="AJ18" s="126">
        <f t="shared" si="57"/>
        <v>0</v>
      </c>
      <c r="AK18" s="126">
        <f t="shared" si="58"/>
        <v>0</v>
      </c>
      <c r="AL18" s="126">
        <f t="shared" si="59"/>
        <v>0</v>
      </c>
      <c r="AM18" s="126">
        <f t="shared" si="60"/>
        <v>0</v>
      </c>
      <c r="AN18" s="126">
        <f t="shared" si="61"/>
        <v>0</v>
      </c>
      <c r="AP18" s="126">
        <f t="shared" si="62"/>
        <v>0</v>
      </c>
      <c r="AQ18" s="126">
        <f t="shared" si="63"/>
        <v>0</v>
      </c>
      <c r="AR18" s="126">
        <f t="shared" si="64"/>
        <v>0</v>
      </c>
      <c r="AS18" s="126">
        <f t="shared" si="65"/>
        <v>0</v>
      </c>
      <c r="AT18" s="126">
        <f t="shared" si="66"/>
        <v>0</v>
      </c>
      <c r="AU18" s="126">
        <f t="shared" si="67"/>
        <v>0</v>
      </c>
      <c r="AW18" s="127">
        <f t="shared" ref="AW18:BB18" si="121">$J18*N18</f>
        <v>0</v>
      </c>
      <c r="AX18" s="127">
        <f t="shared" si="121"/>
        <v>0</v>
      </c>
      <c r="AY18" s="127">
        <f t="shared" si="121"/>
        <v>0</v>
      </c>
      <c r="AZ18" s="127">
        <f t="shared" si="121"/>
        <v>0</v>
      </c>
      <c r="BA18" s="127">
        <f t="shared" si="121"/>
        <v>0</v>
      </c>
      <c r="BB18" s="127">
        <f t="shared" si="121"/>
        <v>0</v>
      </c>
      <c r="BD18" s="128">
        <f t="shared" ref="BD18:BI18" si="122">$K18*N18</f>
        <v>0</v>
      </c>
      <c r="BE18" s="128">
        <f t="shared" si="122"/>
        <v>0</v>
      </c>
      <c r="BF18" s="128">
        <f t="shared" si="122"/>
        <v>0</v>
      </c>
      <c r="BG18" s="128">
        <f t="shared" si="122"/>
        <v>0</v>
      </c>
      <c r="BH18" s="128">
        <f t="shared" si="122"/>
        <v>0</v>
      </c>
      <c r="BI18" s="128">
        <f t="shared" si="122"/>
        <v>0</v>
      </c>
      <c r="BK18" s="129">
        <f t="shared" ref="BK18:BP18" si="123">$L18*N18</f>
        <v>0</v>
      </c>
      <c r="BL18" s="129">
        <f t="shared" si="123"/>
        <v>0</v>
      </c>
      <c r="BM18" s="129">
        <f t="shared" si="123"/>
        <v>0</v>
      </c>
      <c r="BN18" s="129">
        <f t="shared" si="123"/>
        <v>0</v>
      </c>
      <c r="BO18" s="129">
        <f t="shared" si="123"/>
        <v>0</v>
      </c>
      <c r="BP18" s="129">
        <f t="shared" si="123"/>
        <v>0</v>
      </c>
    </row>
    <row r="19" spans="1:68" s="33" customFormat="1" x14ac:dyDescent="0.25">
      <c r="A19" s="36" t="s">
        <v>756</v>
      </c>
      <c r="C19" s="34" t="s">
        <v>757</v>
      </c>
      <c r="D19" s="34"/>
      <c r="E19" s="131"/>
      <c r="F19" s="132"/>
      <c r="G19" s="42"/>
      <c r="H19" s="42"/>
      <c r="I19" s="42"/>
      <c r="J19" s="42"/>
      <c r="K19" s="42"/>
      <c r="L19" s="42"/>
      <c r="M19" s="42"/>
      <c r="N19" s="42"/>
      <c r="O19" s="42"/>
      <c r="P19" s="42"/>
      <c r="Q19" s="42"/>
      <c r="R19" s="42"/>
      <c r="S19" s="42"/>
      <c r="T19" s="42"/>
      <c r="U19" s="42"/>
      <c r="V19" s="42"/>
      <c r="W19" s="42"/>
      <c r="X19" s="42"/>
      <c r="Y19" s="42"/>
      <c r="Z19" s="42"/>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c r="BO19" s="105"/>
      <c r="BP19" s="105"/>
    </row>
    <row r="20" spans="1:68" x14ac:dyDescent="0.25">
      <c r="A20" s="110" t="s">
        <v>758</v>
      </c>
      <c r="B20" s="111" t="s">
        <v>462</v>
      </c>
      <c r="C20" s="133" t="s">
        <v>759</v>
      </c>
      <c r="D20" s="133"/>
      <c r="E20" s="134"/>
      <c r="F20" s="114"/>
      <c r="G20" s="115"/>
      <c r="H20" s="116"/>
      <c r="I20" s="116"/>
      <c r="J20" s="117"/>
      <c r="K20" s="118"/>
      <c r="L20" s="119"/>
      <c r="M20" s="120"/>
      <c r="N20" s="121"/>
      <c r="O20" s="121"/>
      <c r="P20" s="121"/>
      <c r="Q20" s="121">
        <v>4</v>
      </c>
      <c r="R20" s="121"/>
      <c r="S20" s="121"/>
      <c r="T20" s="120"/>
      <c r="U20" s="122">
        <f t="shared" ref="U20" si="124">$F20*N20</f>
        <v>0</v>
      </c>
      <c r="V20" s="122">
        <f t="shared" ref="V20" si="125">$F20*O20</f>
        <v>0</v>
      </c>
      <c r="W20" s="122">
        <f t="shared" ref="W20" si="126">$F20*P20</f>
        <v>0</v>
      </c>
      <c r="X20" s="122">
        <f t="shared" ref="X20" si="127">$F20*Q20</f>
        <v>0</v>
      </c>
      <c r="Y20" s="122">
        <f t="shared" ref="Y20" si="128">$F20*R20</f>
        <v>0</v>
      </c>
      <c r="Z20" s="122">
        <f t="shared" ref="Z20" si="129">$F20*S20</f>
        <v>0</v>
      </c>
      <c r="AB20" s="125">
        <f t="shared" ref="AB20" si="130">$G20*N20</f>
        <v>0</v>
      </c>
      <c r="AC20" s="125">
        <f t="shared" ref="AC20" si="131">$G20*O20</f>
        <v>0</v>
      </c>
      <c r="AD20" s="125">
        <f t="shared" ref="AD20" si="132">$G20*P20</f>
        <v>0</v>
      </c>
      <c r="AE20" s="125">
        <f t="shared" ref="AE20" si="133">$G20*Q20</f>
        <v>0</v>
      </c>
      <c r="AF20" s="125">
        <f t="shared" ref="AF20" si="134">$G20*R20</f>
        <v>0</v>
      </c>
      <c r="AG20" s="125">
        <f t="shared" ref="AG20" si="135">$G20*S20</f>
        <v>0</v>
      </c>
      <c r="AI20" s="126">
        <f t="shared" ref="AI20" si="136">$H20*N20</f>
        <v>0</v>
      </c>
      <c r="AJ20" s="126">
        <f t="shared" ref="AJ20" si="137">$H20*O20</f>
        <v>0</v>
      </c>
      <c r="AK20" s="126">
        <f t="shared" ref="AK20" si="138">$H20*P20</f>
        <v>0</v>
      </c>
      <c r="AL20" s="126">
        <f t="shared" ref="AL20" si="139">$H20*Q20</f>
        <v>0</v>
      </c>
      <c r="AM20" s="126">
        <f t="shared" ref="AM20" si="140">$H20*R20</f>
        <v>0</v>
      </c>
      <c r="AN20" s="126">
        <f t="shared" ref="AN20" si="141">$H20*S20</f>
        <v>0</v>
      </c>
      <c r="AP20" s="126">
        <f t="shared" ref="AP20" si="142">$I20*N20</f>
        <v>0</v>
      </c>
      <c r="AQ20" s="126">
        <f t="shared" ref="AQ20" si="143">$I20*O20</f>
        <v>0</v>
      </c>
      <c r="AR20" s="126">
        <f t="shared" ref="AR20" si="144">$I20*P20</f>
        <v>0</v>
      </c>
      <c r="AS20" s="126">
        <f t="shared" ref="AS20" si="145">$I20*Q20</f>
        <v>0</v>
      </c>
      <c r="AT20" s="126">
        <f t="shared" ref="AT20" si="146">$I20*R20</f>
        <v>0</v>
      </c>
      <c r="AU20" s="126">
        <f t="shared" ref="AU20" si="147">$I20*S20</f>
        <v>0</v>
      </c>
      <c r="AW20" s="127">
        <f t="shared" ref="AW20:BB20" si="148">$J20*N20</f>
        <v>0</v>
      </c>
      <c r="AX20" s="127">
        <f t="shared" si="148"/>
        <v>0</v>
      </c>
      <c r="AY20" s="127">
        <f t="shared" si="148"/>
        <v>0</v>
      </c>
      <c r="AZ20" s="127">
        <f t="shared" si="148"/>
        <v>0</v>
      </c>
      <c r="BA20" s="127">
        <f t="shared" si="148"/>
        <v>0</v>
      </c>
      <c r="BB20" s="127">
        <f t="shared" si="148"/>
        <v>0</v>
      </c>
      <c r="BD20" s="128">
        <f t="shared" ref="BD20:BI20" si="149">$K20*N20</f>
        <v>0</v>
      </c>
      <c r="BE20" s="128">
        <f t="shared" si="149"/>
        <v>0</v>
      </c>
      <c r="BF20" s="128">
        <f t="shared" si="149"/>
        <v>0</v>
      </c>
      <c r="BG20" s="128">
        <f t="shared" si="149"/>
        <v>0</v>
      </c>
      <c r="BH20" s="128">
        <f t="shared" si="149"/>
        <v>0</v>
      </c>
      <c r="BI20" s="128">
        <f t="shared" si="149"/>
        <v>0</v>
      </c>
      <c r="BK20" s="129">
        <f t="shared" ref="BK20:BP20" si="150">$L20*N20</f>
        <v>0</v>
      </c>
      <c r="BL20" s="129">
        <f t="shared" si="150"/>
        <v>0</v>
      </c>
      <c r="BM20" s="129">
        <f t="shared" si="150"/>
        <v>0</v>
      </c>
      <c r="BN20" s="129">
        <f t="shared" si="150"/>
        <v>0</v>
      </c>
      <c r="BO20" s="129">
        <f t="shared" si="150"/>
        <v>0</v>
      </c>
      <c r="BP20" s="129">
        <f t="shared" si="150"/>
        <v>0</v>
      </c>
    </row>
    <row r="21" spans="1:68" ht="38.25" x14ac:dyDescent="0.25">
      <c r="A21" s="110" t="s">
        <v>760</v>
      </c>
      <c r="B21" s="111" t="s">
        <v>462</v>
      </c>
      <c r="C21" s="133" t="s">
        <v>762</v>
      </c>
      <c r="D21" s="133"/>
      <c r="E21" s="134"/>
      <c r="F21" s="114"/>
      <c r="G21" s="115"/>
      <c r="H21" s="116"/>
      <c r="I21" s="116"/>
      <c r="J21" s="117"/>
      <c r="K21" s="118"/>
      <c r="L21" s="119"/>
      <c r="M21" s="120"/>
      <c r="N21" s="121"/>
      <c r="O21" s="121"/>
      <c r="P21" s="121"/>
      <c r="Q21" s="121">
        <v>3</v>
      </c>
      <c r="R21" s="121"/>
      <c r="S21" s="121"/>
      <c r="T21" s="120"/>
      <c r="U21" s="122">
        <f t="shared" ref="U21:U22" si="151">$F21*N21</f>
        <v>0</v>
      </c>
      <c r="V21" s="122">
        <f t="shared" ref="V21:V22" si="152">$F21*O21</f>
        <v>0</v>
      </c>
      <c r="W21" s="122">
        <f t="shared" ref="W21:W22" si="153">$F21*P21</f>
        <v>0</v>
      </c>
      <c r="X21" s="122">
        <f t="shared" ref="X21:X22" si="154">$F21*Q21</f>
        <v>0</v>
      </c>
      <c r="Y21" s="122">
        <f t="shared" ref="Y21:Y22" si="155">$F21*R21</f>
        <v>0</v>
      </c>
      <c r="Z21" s="122">
        <f t="shared" ref="Z21:Z22" si="156">$F21*S21</f>
        <v>0</v>
      </c>
      <c r="AB21" s="125">
        <f t="shared" ref="AB21:AB22" si="157">$G21*N21</f>
        <v>0</v>
      </c>
      <c r="AC21" s="125">
        <f t="shared" ref="AC21:AC22" si="158">$G21*O21</f>
        <v>0</v>
      </c>
      <c r="AD21" s="125">
        <f t="shared" ref="AD21:AD22" si="159">$G21*P21</f>
        <v>0</v>
      </c>
      <c r="AE21" s="125">
        <f t="shared" ref="AE21:AE22" si="160">$G21*Q21</f>
        <v>0</v>
      </c>
      <c r="AF21" s="125">
        <f t="shared" ref="AF21:AF22" si="161">$G21*R21</f>
        <v>0</v>
      </c>
      <c r="AG21" s="125">
        <f t="shared" ref="AG21:AG22" si="162">$G21*S21</f>
        <v>0</v>
      </c>
      <c r="AI21" s="126">
        <f t="shared" ref="AI21:AI22" si="163">$H21*N21</f>
        <v>0</v>
      </c>
      <c r="AJ21" s="126">
        <f t="shared" ref="AJ21:AJ22" si="164">$H21*O21</f>
        <v>0</v>
      </c>
      <c r="AK21" s="126">
        <f t="shared" ref="AK21:AK22" si="165">$H21*P21</f>
        <v>0</v>
      </c>
      <c r="AL21" s="126">
        <f t="shared" ref="AL21:AL22" si="166">$H21*Q21</f>
        <v>0</v>
      </c>
      <c r="AM21" s="126">
        <f t="shared" ref="AM21:AM22" si="167">$H21*R21</f>
        <v>0</v>
      </c>
      <c r="AN21" s="126">
        <f t="shared" ref="AN21:AN22" si="168">$H21*S21</f>
        <v>0</v>
      </c>
      <c r="AP21" s="126">
        <f t="shared" ref="AP21:AP22" si="169">$I21*N21</f>
        <v>0</v>
      </c>
      <c r="AQ21" s="126">
        <f t="shared" ref="AQ21:AQ22" si="170">$I21*O21</f>
        <v>0</v>
      </c>
      <c r="AR21" s="126">
        <f t="shared" ref="AR21:AR22" si="171">$I21*P21</f>
        <v>0</v>
      </c>
      <c r="AS21" s="126">
        <f t="shared" ref="AS21:AS22" si="172">$I21*Q21</f>
        <v>0</v>
      </c>
      <c r="AT21" s="126">
        <f t="shared" ref="AT21:AT22" si="173">$I21*R21</f>
        <v>0</v>
      </c>
      <c r="AU21" s="126">
        <f t="shared" ref="AU21:AU22" si="174">$I21*S21</f>
        <v>0</v>
      </c>
      <c r="AW21" s="127">
        <f t="shared" ref="AW21:AW22" si="175">$J21*N21</f>
        <v>0</v>
      </c>
      <c r="AX21" s="127">
        <f t="shared" ref="AX21:AX22" si="176">$J21*O21</f>
        <v>0</v>
      </c>
      <c r="AY21" s="127">
        <f t="shared" ref="AY21:AY22" si="177">$J21*P21</f>
        <v>0</v>
      </c>
      <c r="AZ21" s="127">
        <f t="shared" ref="AZ21:AZ22" si="178">$J21*Q21</f>
        <v>0</v>
      </c>
      <c r="BA21" s="127">
        <f t="shared" ref="BA21:BA22" si="179">$J21*R21</f>
        <v>0</v>
      </c>
      <c r="BB21" s="127">
        <f t="shared" ref="BB21:BB22" si="180">$J21*S21</f>
        <v>0</v>
      </c>
      <c r="BD21" s="128">
        <f t="shared" ref="BD21:BD22" si="181">$K21*N21</f>
        <v>0</v>
      </c>
      <c r="BE21" s="128">
        <f t="shared" ref="BE21:BE22" si="182">$K21*O21</f>
        <v>0</v>
      </c>
      <c r="BF21" s="128">
        <f t="shared" ref="BF21:BF22" si="183">$K21*P21</f>
        <v>0</v>
      </c>
      <c r="BG21" s="128">
        <f t="shared" ref="BG21:BG22" si="184">$K21*Q21</f>
        <v>0</v>
      </c>
      <c r="BH21" s="128">
        <f t="shared" ref="BH21:BH22" si="185">$K21*R21</f>
        <v>0</v>
      </c>
      <c r="BI21" s="128">
        <f t="shared" ref="BI21:BI22" si="186">$K21*S21</f>
        <v>0</v>
      </c>
      <c r="BK21" s="129">
        <f t="shared" ref="BK21:BK22" si="187">$L21*N21</f>
        <v>0</v>
      </c>
      <c r="BL21" s="129">
        <f t="shared" ref="BL21:BL22" si="188">$L21*O21</f>
        <v>0</v>
      </c>
      <c r="BM21" s="129">
        <f t="shared" ref="BM21:BM22" si="189">$L21*P21</f>
        <v>0</v>
      </c>
      <c r="BN21" s="129">
        <f t="shared" ref="BN21:BN22" si="190">$L21*Q21</f>
        <v>0</v>
      </c>
      <c r="BO21" s="129">
        <f t="shared" ref="BO21:BO22" si="191">$L21*R21</f>
        <v>0</v>
      </c>
      <c r="BP21" s="129">
        <f t="shared" ref="BP21:BP22" si="192">$L21*S21</f>
        <v>0</v>
      </c>
    </row>
    <row r="22" spans="1:68" ht="38.25" x14ac:dyDescent="0.25">
      <c r="A22" s="110" t="s">
        <v>761</v>
      </c>
      <c r="B22" s="111" t="s">
        <v>462</v>
      </c>
      <c r="C22" s="133" t="s">
        <v>763</v>
      </c>
      <c r="D22" s="133"/>
      <c r="E22" s="134"/>
      <c r="F22" s="114"/>
      <c r="G22" s="115"/>
      <c r="H22" s="116"/>
      <c r="I22" s="116"/>
      <c r="J22" s="117"/>
      <c r="K22" s="118"/>
      <c r="L22" s="119"/>
      <c r="M22" s="120"/>
      <c r="N22" s="121"/>
      <c r="O22" s="121"/>
      <c r="P22" s="121"/>
      <c r="Q22" s="121">
        <v>4</v>
      </c>
      <c r="R22" s="121"/>
      <c r="S22" s="121"/>
      <c r="T22" s="120"/>
      <c r="U22" s="122">
        <f t="shared" si="151"/>
        <v>0</v>
      </c>
      <c r="V22" s="122">
        <f t="shared" si="152"/>
        <v>0</v>
      </c>
      <c r="W22" s="122">
        <f t="shared" si="153"/>
        <v>0</v>
      </c>
      <c r="X22" s="122">
        <f t="shared" si="154"/>
        <v>0</v>
      </c>
      <c r="Y22" s="122">
        <f t="shared" si="155"/>
        <v>0</v>
      </c>
      <c r="Z22" s="122">
        <f t="shared" si="156"/>
        <v>0</v>
      </c>
      <c r="AB22" s="125">
        <f t="shared" si="157"/>
        <v>0</v>
      </c>
      <c r="AC22" s="125">
        <f t="shared" si="158"/>
        <v>0</v>
      </c>
      <c r="AD22" s="125">
        <f t="shared" si="159"/>
        <v>0</v>
      </c>
      <c r="AE22" s="125">
        <f t="shared" si="160"/>
        <v>0</v>
      </c>
      <c r="AF22" s="125">
        <f t="shared" si="161"/>
        <v>0</v>
      </c>
      <c r="AG22" s="125">
        <f t="shared" si="162"/>
        <v>0</v>
      </c>
      <c r="AI22" s="126">
        <f t="shared" si="163"/>
        <v>0</v>
      </c>
      <c r="AJ22" s="126">
        <f t="shared" si="164"/>
        <v>0</v>
      </c>
      <c r="AK22" s="126">
        <f t="shared" si="165"/>
        <v>0</v>
      </c>
      <c r="AL22" s="126">
        <f t="shared" si="166"/>
        <v>0</v>
      </c>
      <c r="AM22" s="126">
        <f t="shared" si="167"/>
        <v>0</v>
      </c>
      <c r="AN22" s="126">
        <f t="shared" si="168"/>
        <v>0</v>
      </c>
      <c r="AP22" s="126">
        <f t="shared" si="169"/>
        <v>0</v>
      </c>
      <c r="AQ22" s="126">
        <f t="shared" si="170"/>
        <v>0</v>
      </c>
      <c r="AR22" s="126">
        <f t="shared" si="171"/>
        <v>0</v>
      </c>
      <c r="AS22" s="126">
        <f t="shared" si="172"/>
        <v>0</v>
      </c>
      <c r="AT22" s="126">
        <f t="shared" si="173"/>
        <v>0</v>
      </c>
      <c r="AU22" s="126">
        <f t="shared" si="174"/>
        <v>0</v>
      </c>
      <c r="AW22" s="127">
        <f t="shared" si="175"/>
        <v>0</v>
      </c>
      <c r="AX22" s="127">
        <f t="shared" si="176"/>
        <v>0</v>
      </c>
      <c r="AY22" s="127">
        <f t="shared" si="177"/>
        <v>0</v>
      </c>
      <c r="AZ22" s="127">
        <f t="shared" si="178"/>
        <v>0</v>
      </c>
      <c r="BA22" s="127">
        <f t="shared" si="179"/>
        <v>0</v>
      </c>
      <c r="BB22" s="127">
        <f t="shared" si="180"/>
        <v>0</v>
      </c>
      <c r="BD22" s="128">
        <f t="shared" si="181"/>
        <v>0</v>
      </c>
      <c r="BE22" s="128">
        <f t="shared" si="182"/>
        <v>0</v>
      </c>
      <c r="BF22" s="128">
        <f t="shared" si="183"/>
        <v>0</v>
      </c>
      <c r="BG22" s="128">
        <f t="shared" si="184"/>
        <v>0</v>
      </c>
      <c r="BH22" s="128">
        <f t="shared" si="185"/>
        <v>0</v>
      </c>
      <c r="BI22" s="128">
        <f t="shared" si="186"/>
        <v>0</v>
      </c>
      <c r="BK22" s="129">
        <f t="shared" si="187"/>
        <v>0</v>
      </c>
      <c r="BL22" s="129">
        <f t="shared" si="188"/>
        <v>0</v>
      </c>
      <c r="BM22" s="129">
        <f t="shared" si="189"/>
        <v>0</v>
      </c>
      <c r="BN22" s="129">
        <f t="shared" si="190"/>
        <v>0</v>
      </c>
      <c r="BO22" s="129">
        <f t="shared" si="191"/>
        <v>0</v>
      </c>
      <c r="BP22" s="129">
        <f t="shared" si="192"/>
        <v>0</v>
      </c>
    </row>
    <row r="23" spans="1:68" s="102" customFormat="1" x14ac:dyDescent="0.25">
      <c r="A23" s="38" t="s">
        <v>513</v>
      </c>
      <c r="B23" s="39"/>
      <c r="C23" s="40" t="s">
        <v>1095</v>
      </c>
      <c r="D23" s="40"/>
      <c r="E23" s="135"/>
      <c r="F23" s="132"/>
      <c r="G23" s="42"/>
      <c r="H23" s="42"/>
      <c r="I23" s="42"/>
      <c r="J23" s="42"/>
      <c r="K23" s="42"/>
      <c r="L23" s="42"/>
      <c r="M23" s="42"/>
      <c r="N23" s="42"/>
      <c r="O23" s="42"/>
      <c r="P23" s="42"/>
      <c r="Q23" s="42"/>
      <c r="R23" s="42"/>
      <c r="S23" s="42"/>
      <c r="T23" s="42"/>
      <c r="U23" s="42"/>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c r="BO23" s="105"/>
      <c r="BP23" s="105"/>
    </row>
    <row r="24" spans="1:68" s="102" customFormat="1" ht="25.5" x14ac:dyDescent="0.25">
      <c r="A24" s="38" t="s">
        <v>358</v>
      </c>
      <c r="B24" s="39">
        <f>'Composing Requirements'!$B5</f>
        <v>0</v>
      </c>
      <c r="C24" s="40" t="str">
        <f>'Composing Requirements'!$L5</f>
        <v xml:space="preserve">Information Management Services - General: 
</v>
      </c>
      <c r="D24" s="40"/>
      <c r="E24" s="135"/>
      <c r="F24" s="132"/>
      <c r="G24" s="42"/>
      <c r="H24" s="42"/>
      <c r="I24" s="42"/>
      <c r="J24" s="42"/>
      <c r="K24" s="42"/>
      <c r="L24" s="42"/>
      <c r="M24" s="42"/>
      <c r="N24" s="42"/>
      <c r="O24" s="42"/>
      <c r="P24" s="42"/>
      <c r="Q24" s="42"/>
      <c r="R24" s="42"/>
      <c r="S24" s="42"/>
      <c r="T24" s="42"/>
      <c r="U24" s="42"/>
      <c r="V24" s="105"/>
      <c r="W24" s="105"/>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105"/>
      <c r="AU24" s="105"/>
      <c r="AV24" s="105"/>
      <c r="AW24" s="105"/>
      <c r="AX24" s="105"/>
      <c r="AY24" s="105"/>
      <c r="AZ24" s="105"/>
      <c r="BA24" s="105"/>
      <c r="BB24" s="105"/>
      <c r="BC24" s="105"/>
      <c r="BD24" s="105"/>
      <c r="BE24" s="105"/>
      <c r="BF24" s="105"/>
      <c r="BG24" s="105"/>
      <c r="BH24" s="105"/>
      <c r="BI24" s="105"/>
      <c r="BJ24" s="105"/>
      <c r="BK24" s="105"/>
      <c r="BL24" s="105"/>
      <c r="BM24" s="105"/>
      <c r="BN24" s="105"/>
      <c r="BO24" s="105"/>
      <c r="BP24" s="105"/>
    </row>
    <row r="25" spans="1:68" ht="63.75" x14ac:dyDescent="0.25">
      <c r="A25" s="136" t="s">
        <v>370</v>
      </c>
      <c r="B25" s="133" t="str">
        <f>'Composing Requirements'!$B6</f>
        <v>Need</v>
      </c>
      <c r="C25" s="133" t="str">
        <f>'Composing Requirements'!$L6</f>
        <v xml:space="preserve">Capability to deliver correct Information, reliable for use; where Confidentiality, Integrity and Accessibility are assured.
</v>
      </c>
      <c r="D25" s="133"/>
      <c r="E25" s="134"/>
      <c r="F25" s="114"/>
      <c r="G25" s="115"/>
      <c r="H25" s="116"/>
      <c r="I25" s="116"/>
      <c r="J25" s="117"/>
      <c r="K25" s="118"/>
      <c r="L25" s="119"/>
      <c r="N25" s="121"/>
      <c r="O25" s="121"/>
      <c r="P25" s="121"/>
      <c r="Q25" s="121">
        <f t="shared" ref="Q25:Q32" si="193">IF(B25="need",4,IF(B25="want",3,"2"))</f>
        <v>4</v>
      </c>
      <c r="R25" s="121"/>
      <c r="S25" s="121"/>
      <c r="U25" s="122">
        <f t="shared" ref="U25:U88" si="194">$F25*N25</f>
        <v>0</v>
      </c>
      <c r="V25" s="122">
        <f t="shared" ref="V25:V88" si="195">$F25*O25</f>
        <v>0</v>
      </c>
      <c r="W25" s="122">
        <f t="shared" ref="W25:W88" si="196">$F25*P25</f>
        <v>0</v>
      </c>
      <c r="X25" s="122">
        <f t="shared" ref="X25:X88" si="197">$F25*Q25</f>
        <v>0</v>
      </c>
      <c r="Y25" s="122">
        <f t="shared" ref="Y25:Y88" si="198">$F25*R25</f>
        <v>0</v>
      </c>
      <c r="Z25" s="122">
        <f t="shared" ref="Z25:Z88" si="199">$F25*S25</f>
        <v>0</v>
      </c>
      <c r="AB25" s="125">
        <f t="shared" ref="AB25:AB88" si="200">$G25*N25</f>
        <v>0</v>
      </c>
      <c r="AC25" s="125">
        <f t="shared" ref="AC25:AC88" si="201">$G25*O25</f>
        <v>0</v>
      </c>
      <c r="AD25" s="125">
        <f t="shared" ref="AD25:AD88" si="202">$G25*P25</f>
        <v>0</v>
      </c>
      <c r="AE25" s="125">
        <f t="shared" ref="AE25:AE88" si="203">$G25*Q25</f>
        <v>0</v>
      </c>
      <c r="AF25" s="125">
        <f t="shared" ref="AF25:AF88" si="204">$G25*R25</f>
        <v>0</v>
      </c>
      <c r="AG25" s="125">
        <f t="shared" ref="AG25:AG88" si="205">$G25*S25</f>
        <v>0</v>
      </c>
      <c r="AI25" s="126">
        <f t="shared" ref="AI25:AI88" si="206">$H25*N25</f>
        <v>0</v>
      </c>
      <c r="AJ25" s="126">
        <f t="shared" ref="AJ25:AJ88" si="207">$H25*O25</f>
        <v>0</v>
      </c>
      <c r="AK25" s="126">
        <f t="shared" ref="AK25:AK88" si="208">$H25*P25</f>
        <v>0</v>
      </c>
      <c r="AL25" s="126">
        <f t="shared" ref="AL25:AL88" si="209">$H25*Q25</f>
        <v>0</v>
      </c>
      <c r="AM25" s="126">
        <f t="shared" ref="AM25:AM88" si="210">$H25*R25</f>
        <v>0</v>
      </c>
      <c r="AN25" s="126">
        <f t="shared" ref="AN25:AN88" si="211">$H25*S25</f>
        <v>0</v>
      </c>
      <c r="AP25" s="126">
        <f t="shared" ref="AP25:AP88" si="212">$I25*N25</f>
        <v>0</v>
      </c>
      <c r="AQ25" s="126">
        <f t="shared" ref="AQ25:AQ88" si="213">$I25*O25</f>
        <v>0</v>
      </c>
      <c r="AR25" s="126">
        <f t="shared" ref="AR25:AR88" si="214">$I25*P25</f>
        <v>0</v>
      </c>
      <c r="AS25" s="126">
        <f t="shared" ref="AS25:AS88" si="215">$I25*Q25</f>
        <v>0</v>
      </c>
      <c r="AT25" s="126">
        <f t="shared" ref="AT25:AT88" si="216">$I25*R25</f>
        <v>0</v>
      </c>
      <c r="AU25" s="126">
        <f t="shared" ref="AU25:AU88" si="217">$I25*S25</f>
        <v>0</v>
      </c>
      <c r="AW25" s="127">
        <f t="shared" ref="AW25:BB25" si="218">$J25*N25</f>
        <v>0</v>
      </c>
      <c r="AX25" s="127">
        <f t="shared" si="218"/>
        <v>0</v>
      </c>
      <c r="AY25" s="127">
        <f t="shared" si="218"/>
        <v>0</v>
      </c>
      <c r="AZ25" s="127">
        <f t="shared" si="218"/>
        <v>0</v>
      </c>
      <c r="BA25" s="127">
        <f t="shared" si="218"/>
        <v>0</v>
      </c>
      <c r="BB25" s="127">
        <f t="shared" si="218"/>
        <v>0</v>
      </c>
      <c r="BD25" s="128">
        <f t="shared" ref="BD25:BI25" si="219">$K25*N25</f>
        <v>0</v>
      </c>
      <c r="BE25" s="128">
        <f t="shared" si="219"/>
        <v>0</v>
      </c>
      <c r="BF25" s="128">
        <f t="shared" si="219"/>
        <v>0</v>
      </c>
      <c r="BG25" s="128">
        <f t="shared" si="219"/>
        <v>0</v>
      </c>
      <c r="BH25" s="128">
        <f t="shared" si="219"/>
        <v>0</v>
      </c>
      <c r="BI25" s="128">
        <f t="shared" si="219"/>
        <v>0</v>
      </c>
      <c r="BK25" s="129">
        <f t="shared" ref="BK25:BP25" si="220">$L25*N25</f>
        <v>0</v>
      </c>
      <c r="BL25" s="129">
        <f t="shared" si="220"/>
        <v>0</v>
      </c>
      <c r="BM25" s="129">
        <f t="shared" si="220"/>
        <v>0</v>
      </c>
      <c r="BN25" s="129">
        <f t="shared" si="220"/>
        <v>0</v>
      </c>
      <c r="BO25" s="129">
        <f t="shared" si="220"/>
        <v>0</v>
      </c>
      <c r="BP25" s="129">
        <f t="shared" si="220"/>
        <v>0</v>
      </c>
    </row>
    <row r="26" spans="1:68" ht="51" x14ac:dyDescent="0.25">
      <c r="A26" s="136" t="s">
        <v>371</v>
      </c>
      <c r="B26" s="133" t="str">
        <f>'Composing Requirements'!$B7</f>
        <v>Need</v>
      </c>
      <c r="C26" s="133" t="str">
        <f>'Composing Requirements'!$L7</f>
        <v xml:space="preserve">Capability to restrict the use of paper-based data  to the strict minimum.
</v>
      </c>
      <c r="D26" s="133"/>
      <c r="E26" s="134"/>
      <c r="F26" s="114"/>
      <c r="G26" s="115"/>
      <c r="H26" s="116"/>
      <c r="I26" s="116"/>
      <c r="J26" s="117"/>
      <c r="K26" s="118"/>
      <c r="L26" s="119"/>
      <c r="N26" s="121"/>
      <c r="O26" s="121"/>
      <c r="P26" s="121"/>
      <c r="Q26" s="121">
        <f t="shared" si="193"/>
        <v>4</v>
      </c>
      <c r="R26" s="121"/>
      <c r="S26" s="121"/>
      <c r="U26" s="122">
        <f t="shared" ref="U26:U32" si="221">$F26*N26</f>
        <v>0</v>
      </c>
      <c r="V26" s="122">
        <f t="shared" ref="V26:V32" si="222">$F26*O26</f>
        <v>0</v>
      </c>
      <c r="W26" s="122">
        <f t="shared" ref="W26:W32" si="223">$F26*P26</f>
        <v>0</v>
      </c>
      <c r="X26" s="122">
        <f t="shared" ref="X26:X32" si="224">$F26*Q26</f>
        <v>0</v>
      </c>
      <c r="Y26" s="122">
        <f t="shared" ref="Y26:Y32" si="225">$F26*R26</f>
        <v>0</v>
      </c>
      <c r="Z26" s="122">
        <f t="shared" ref="Z26:Z32" si="226">$F26*S26</f>
        <v>0</v>
      </c>
      <c r="AB26" s="125">
        <f t="shared" ref="AB26:AB32" si="227">$G26*N26</f>
        <v>0</v>
      </c>
      <c r="AC26" s="125">
        <f t="shared" ref="AC26:AC32" si="228">$G26*O26</f>
        <v>0</v>
      </c>
      <c r="AD26" s="125">
        <f t="shared" ref="AD26:AD32" si="229">$G26*P26</f>
        <v>0</v>
      </c>
      <c r="AE26" s="125">
        <f t="shared" ref="AE26:AE32" si="230">$G26*Q26</f>
        <v>0</v>
      </c>
      <c r="AF26" s="125">
        <f t="shared" ref="AF26:AF32" si="231">$G26*R26</f>
        <v>0</v>
      </c>
      <c r="AG26" s="125">
        <f t="shared" ref="AG26:AG32" si="232">$G26*S26</f>
        <v>0</v>
      </c>
      <c r="AI26" s="126">
        <f t="shared" ref="AI26:AI32" si="233">$H26*N26</f>
        <v>0</v>
      </c>
      <c r="AJ26" s="126">
        <f t="shared" ref="AJ26:AJ32" si="234">$H26*O26</f>
        <v>0</v>
      </c>
      <c r="AK26" s="126">
        <f t="shared" ref="AK26:AK32" si="235">$H26*P26</f>
        <v>0</v>
      </c>
      <c r="AL26" s="126">
        <f t="shared" ref="AL26:AL32" si="236">$H26*Q26</f>
        <v>0</v>
      </c>
      <c r="AM26" s="126">
        <f t="shared" ref="AM26:AM32" si="237">$H26*R26</f>
        <v>0</v>
      </c>
      <c r="AN26" s="126">
        <f t="shared" ref="AN26:AN32" si="238">$H26*S26</f>
        <v>0</v>
      </c>
      <c r="AP26" s="126">
        <f t="shared" ref="AP26:AP32" si="239">$I26*N26</f>
        <v>0</v>
      </c>
      <c r="AQ26" s="126">
        <f t="shared" ref="AQ26:AQ32" si="240">$I26*O26</f>
        <v>0</v>
      </c>
      <c r="AR26" s="126">
        <f t="shared" ref="AR26:AR32" si="241">$I26*P26</f>
        <v>0</v>
      </c>
      <c r="AS26" s="126">
        <f t="shared" ref="AS26:AS32" si="242">$I26*Q26</f>
        <v>0</v>
      </c>
      <c r="AT26" s="126">
        <f t="shared" ref="AT26:AT32" si="243">$I26*R26</f>
        <v>0</v>
      </c>
      <c r="AU26" s="126">
        <f t="shared" ref="AU26:AU32" si="244">$I26*S26</f>
        <v>0</v>
      </c>
      <c r="AW26" s="127">
        <f t="shared" ref="AW26:AW32" si="245">$J26*N26</f>
        <v>0</v>
      </c>
      <c r="AX26" s="127">
        <f t="shared" ref="AX26:AX32" si="246">$J26*O26</f>
        <v>0</v>
      </c>
      <c r="AY26" s="127">
        <f t="shared" ref="AY26:AY32" si="247">$J26*P26</f>
        <v>0</v>
      </c>
      <c r="AZ26" s="127">
        <f t="shared" ref="AZ26:AZ32" si="248">$J26*Q26</f>
        <v>0</v>
      </c>
      <c r="BA26" s="127">
        <f t="shared" ref="BA26:BA32" si="249">$J26*R26</f>
        <v>0</v>
      </c>
      <c r="BB26" s="127">
        <f t="shared" ref="BB26:BB32" si="250">$J26*S26</f>
        <v>0</v>
      </c>
      <c r="BD26" s="128">
        <f t="shared" ref="BD26:BD32" si="251">$K26*N26</f>
        <v>0</v>
      </c>
      <c r="BE26" s="128">
        <f t="shared" ref="BE26:BE32" si="252">$K26*O26</f>
        <v>0</v>
      </c>
      <c r="BF26" s="128">
        <f t="shared" ref="BF26:BF32" si="253">$K26*P26</f>
        <v>0</v>
      </c>
      <c r="BG26" s="128">
        <f t="shared" ref="BG26:BG32" si="254">$K26*Q26</f>
        <v>0</v>
      </c>
      <c r="BH26" s="128">
        <f t="shared" ref="BH26:BH32" si="255">$K26*R26</f>
        <v>0</v>
      </c>
      <c r="BI26" s="128">
        <f t="shared" ref="BI26:BI32" si="256">$K26*S26</f>
        <v>0</v>
      </c>
      <c r="BK26" s="129">
        <f t="shared" ref="BK26:BK32" si="257">$L26*N26</f>
        <v>0</v>
      </c>
      <c r="BL26" s="129">
        <f t="shared" ref="BL26:BL32" si="258">$L26*O26</f>
        <v>0</v>
      </c>
      <c r="BM26" s="129">
        <f t="shared" ref="BM26:BM32" si="259">$L26*P26</f>
        <v>0</v>
      </c>
      <c r="BN26" s="129">
        <f t="shared" ref="BN26:BN32" si="260">$L26*Q26</f>
        <v>0</v>
      </c>
      <c r="BO26" s="129">
        <f t="shared" ref="BO26:BO32" si="261">$L26*R26</f>
        <v>0</v>
      </c>
      <c r="BP26" s="129">
        <f t="shared" ref="BP26:BP32" si="262">$L26*S26</f>
        <v>0</v>
      </c>
    </row>
    <row r="27" spans="1:68" ht="63.75" x14ac:dyDescent="0.25">
      <c r="A27" s="136" t="s">
        <v>372</v>
      </c>
      <c r="B27" s="133" t="str">
        <f>'Composing Requirements'!$B8</f>
        <v>Need</v>
      </c>
      <c r="C27" s="133" t="str">
        <f>'Composing Requirements'!$L8</f>
        <v xml:space="preserve">Capability to ensure that a data object shall be created once and used as widely as possible.(“use” single source of truth), for the benefit of Justice Institutions.
</v>
      </c>
      <c r="D27" s="133"/>
      <c r="E27" s="134"/>
      <c r="F27" s="114"/>
      <c r="G27" s="115"/>
      <c r="H27" s="116"/>
      <c r="I27" s="116"/>
      <c r="J27" s="117"/>
      <c r="K27" s="118"/>
      <c r="L27" s="119"/>
      <c r="N27" s="121"/>
      <c r="O27" s="121"/>
      <c r="P27" s="121"/>
      <c r="Q27" s="121">
        <f t="shared" si="193"/>
        <v>4</v>
      </c>
      <c r="R27" s="121"/>
      <c r="S27" s="121"/>
      <c r="U27" s="122">
        <f t="shared" si="221"/>
        <v>0</v>
      </c>
      <c r="V27" s="122">
        <f t="shared" si="222"/>
        <v>0</v>
      </c>
      <c r="W27" s="122">
        <f t="shared" si="223"/>
        <v>0</v>
      </c>
      <c r="X27" s="122">
        <f t="shared" si="224"/>
        <v>0</v>
      </c>
      <c r="Y27" s="122">
        <f t="shared" si="225"/>
        <v>0</v>
      </c>
      <c r="Z27" s="122">
        <f t="shared" si="226"/>
        <v>0</v>
      </c>
      <c r="AB27" s="125">
        <f t="shared" si="227"/>
        <v>0</v>
      </c>
      <c r="AC27" s="125">
        <f t="shared" si="228"/>
        <v>0</v>
      </c>
      <c r="AD27" s="125">
        <f t="shared" si="229"/>
        <v>0</v>
      </c>
      <c r="AE27" s="125">
        <f t="shared" si="230"/>
        <v>0</v>
      </c>
      <c r="AF27" s="125">
        <f t="shared" si="231"/>
        <v>0</v>
      </c>
      <c r="AG27" s="125">
        <f t="shared" si="232"/>
        <v>0</v>
      </c>
      <c r="AI27" s="126">
        <f t="shared" si="233"/>
        <v>0</v>
      </c>
      <c r="AJ27" s="126">
        <f t="shared" si="234"/>
        <v>0</v>
      </c>
      <c r="AK27" s="126">
        <f t="shared" si="235"/>
        <v>0</v>
      </c>
      <c r="AL27" s="126">
        <f t="shared" si="236"/>
        <v>0</v>
      </c>
      <c r="AM27" s="126">
        <f t="shared" si="237"/>
        <v>0</v>
      </c>
      <c r="AN27" s="126">
        <f t="shared" si="238"/>
        <v>0</v>
      </c>
      <c r="AP27" s="126">
        <f t="shared" si="239"/>
        <v>0</v>
      </c>
      <c r="AQ27" s="126">
        <f t="shared" si="240"/>
        <v>0</v>
      </c>
      <c r="AR27" s="126">
        <f t="shared" si="241"/>
        <v>0</v>
      </c>
      <c r="AS27" s="126">
        <f t="shared" si="242"/>
        <v>0</v>
      </c>
      <c r="AT27" s="126">
        <f t="shared" si="243"/>
        <v>0</v>
      </c>
      <c r="AU27" s="126">
        <f t="shared" si="244"/>
        <v>0</v>
      </c>
      <c r="AW27" s="127">
        <f t="shared" si="245"/>
        <v>0</v>
      </c>
      <c r="AX27" s="127">
        <f t="shared" si="246"/>
        <v>0</v>
      </c>
      <c r="AY27" s="127">
        <f t="shared" si="247"/>
        <v>0</v>
      </c>
      <c r="AZ27" s="127">
        <f t="shared" si="248"/>
        <v>0</v>
      </c>
      <c r="BA27" s="127">
        <f t="shared" si="249"/>
        <v>0</v>
      </c>
      <c r="BB27" s="127">
        <f t="shared" si="250"/>
        <v>0</v>
      </c>
      <c r="BD27" s="128">
        <f t="shared" si="251"/>
        <v>0</v>
      </c>
      <c r="BE27" s="128">
        <f t="shared" si="252"/>
        <v>0</v>
      </c>
      <c r="BF27" s="128">
        <f t="shared" si="253"/>
        <v>0</v>
      </c>
      <c r="BG27" s="128">
        <f t="shared" si="254"/>
        <v>0</v>
      </c>
      <c r="BH27" s="128">
        <f t="shared" si="255"/>
        <v>0</v>
      </c>
      <c r="BI27" s="128">
        <f t="shared" si="256"/>
        <v>0</v>
      </c>
      <c r="BK27" s="129">
        <f t="shared" si="257"/>
        <v>0</v>
      </c>
      <c r="BL27" s="129">
        <f t="shared" si="258"/>
        <v>0</v>
      </c>
      <c r="BM27" s="129">
        <f t="shared" si="259"/>
        <v>0</v>
      </c>
      <c r="BN27" s="129">
        <f t="shared" si="260"/>
        <v>0</v>
      </c>
      <c r="BO27" s="129">
        <f t="shared" si="261"/>
        <v>0</v>
      </c>
      <c r="BP27" s="129">
        <f t="shared" si="262"/>
        <v>0</v>
      </c>
    </row>
    <row r="28" spans="1:68" ht="63.75" x14ac:dyDescent="0.25">
      <c r="A28" s="136" t="s">
        <v>373</v>
      </c>
      <c r="B28" s="133" t="str">
        <f>'Composing Requirements'!$B9</f>
        <v>Need</v>
      </c>
      <c r="C28" s="133" t="str">
        <f>'Composing Requirements'!$L9</f>
        <v xml:space="preserve">Capability to ensure that data shall be accessible for users to perform their business functions.
</v>
      </c>
      <c r="D28" s="133"/>
      <c r="E28" s="134"/>
      <c r="F28" s="114"/>
      <c r="G28" s="115"/>
      <c r="H28" s="116"/>
      <c r="I28" s="116"/>
      <c r="J28" s="117"/>
      <c r="K28" s="118"/>
      <c r="L28" s="119"/>
      <c r="N28" s="121"/>
      <c r="O28" s="121"/>
      <c r="P28" s="121"/>
      <c r="Q28" s="121">
        <f t="shared" si="193"/>
        <v>4</v>
      </c>
      <c r="R28" s="121"/>
      <c r="S28" s="121"/>
      <c r="U28" s="122">
        <f t="shared" si="221"/>
        <v>0</v>
      </c>
      <c r="V28" s="122">
        <f t="shared" si="222"/>
        <v>0</v>
      </c>
      <c r="W28" s="122">
        <f t="shared" si="223"/>
        <v>0</v>
      </c>
      <c r="X28" s="122">
        <f t="shared" si="224"/>
        <v>0</v>
      </c>
      <c r="Y28" s="122">
        <f t="shared" si="225"/>
        <v>0</v>
      </c>
      <c r="Z28" s="122">
        <f t="shared" si="226"/>
        <v>0</v>
      </c>
      <c r="AB28" s="125">
        <f t="shared" si="227"/>
        <v>0</v>
      </c>
      <c r="AC28" s="125">
        <f t="shared" si="228"/>
        <v>0</v>
      </c>
      <c r="AD28" s="125">
        <f t="shared" si="229"/>
        <v>0</v>
      </c>
      <c r="AE28" s="125">
        <f t="shared" si="230"/>
        <v>0</v>
      </c>
      <c r="AF28" s="125">
        <f t="shared" si="231"/>
        <v>0</v>
      </c>
      <c r="AG28" s="125">
        <f t="shared" si="232"/>
        <v>0</v>
      </c>
      <c r="AI28" s="126">
        <f t="shared" si="233"/>
        <v>0</v>
      </c>
      <c r="AJ28" s="126">
        <f t="shared" si="234"/>
        <v>0</v>
      </c>
      <c r="AK28" s="126">
        <f t="shared" si="235"/>
        <v>0</v>
      </c>
      <c r="AL28" s="126">
        <f t="shared" si="236"/>
        <v>0</v>
      </c>
      <c r="AM28" s="126">
        <f t="shared" si="237"/>
        <v>0</v>
      </c>
      <c r="AN28" s="126">
        <f t="shared" si="238"/>
        <v>0</v>
      </c>
      <c r="AP28" s="126">
        <f t="shared" si="239"/>
        <v>0</v>
      </c>
      <c r="AQ28" s="126">
        <f t="shared" si="240"/>
        <v>0</v>
      </c>
      <c r="AR28" s="126">
        <f t="shared" si="241"/>
        <v>0</v>
      </c>
      <c r="AS28" s="126">
        <f t="shared" si="242"/>
        <v>0</v>
      </c>
      <c r="AT28" s="126">
        <f t="shared" si="243"/>
        <v>0</v>
      </c>
      <c r="AU28" s="126">
        <f t="shared" si="244"/>
        <v>0</v>
      </c>
      <c r="AW28" s="127">
        <f t="shared" si="245"/>
        <v>0</v>
      </c>
      <c r="AX28" s="127">
        <f t="shared" si="246"/>
        <v>0</v>
      </c>
      <c r="AY28" s="127">
        <f t="shared" si="247"/>
        <v>0</v>
      </c>
      <c r="AZ28" s="127">
        <f t="shared" si="248"/>
        <v>0</v>
      </c>
      <c r="BA28" s="127">
        <f t="shared" si="249"/>
        <v>0</v>
      </c>
      <c r="BB28" s="127">
        <f t="shared" si="250"/>
        <v>0</v>
      </c>
      <c r="BD28" s="128">
        <f t="shared" si="251"/>
        <v>0</v>
      </c>
      <c r="BE28" s="128">
        <f t="shared" si="252"/>
        <v>0</v>
      </c>
      <c r="BF28" s="128">
        <f t="shared" si="253"/>
        <v>0</v>
      </c>
      <c r="BG28" s="128">
        <f t="shared" si="254"/>
        <v>0</v>
      </c>
      <c r="BH28" s="128">
        <f t="shared" si="255"/>
        <v>0</v>
      </c>
      <c r="BI28" s="128">
        <f t="shared" si="256"/>
        <v>0</v>
      </c>
      <c r="BK28" s="129">
        <f t="shared" si="257"/>
        <v>0</v>
      </c>
      <c r="BL28" s="129">
        <f t="shared" si="258"/>
        <v>0</v>
      </c>
      <c r="BM28" s="129">
        <f t="shared" si="259"/>
        <v>0</v>
      </c>
      <c r="BN28" s="129">
        <f t="shared" si="260"/>
        <v>0</v>
      </c>
      <c r="BO28" s="129">
        <f t="shared" si="261"/>
        <v>0</v>
      </c>
      <c r="BP28" s="129">
        <f t="shared" si="262"/>
        <v>0</v>
      </c>
    </row>
    <row r="29" spans="1:68" ht="51" x14ac:dyDescent="0.25">
      <c r="A29" s="136" t="s">
        <v>374</v>
      </c>
      <c r="B29" s="133" t="str">
        <f>'Composing Requirements'!$B10</f>
        <v>Need</v>
      </c>
      <c r="C29" s="133" t="str">
        <f>'Composing Requirements'!$L10</f>
        <v xml:space="preserve">Capability to deliver reliable Information from the law and precedence library.
</v>
      </c>
      <c r="D29" s="133"/>
      <c r="E29" s="134"/>
      <c r="F29" s="114"/>
      <c r="G29" s="115"/>
      <c r="H29" s="116"/>
      <c r="I29" s="116"/>
      <c r="J29" s="117"/>
      <c r="K29" s="118"/>
      <c r="L29" s="119"/>
      <c r="N29" s="121"/>
      <c r="O29" s="121"/>
      <c r="P29" s="121"/>
      <c r="Q29" s="121">
        <f t="shared" si="193"/>
        <v>4</v>
      </c>
      <c r="R29" s="121"/>
      <c r="S29" s="121"/>
      <c r="U29" s="122">
        <f t="shared" si="221"/>
        <v>0</v>
      </c>
      <c r="V29" s="122">
        <f t="shared" si="222"/>
        <v>0</v>
      </c>
      <c r="W29" s="122">
        <f t="shared" si="223"/>
        <v>0</v>
      </c>
      <c r="X29" s="122">
        <f t="shared" si="224"/>
        <v>0</v>
      </c>
      <c r="Y29" s="122">
        <f t="shared" si="225"/>
        <v>0</v>
      </c>
      <c r="Z29" s="122">
        <f t="shared" si="226"/>
        <v>0</v>
      </c>
      <c r="AB29" s="125">
        <f t="shared" si="227"/>
        <v>0</v>
      </c>
      <c r="AC29" s="125">
        <f t="shared" si="228"/>
        <v>0</v>
      </c>
      <c r="AD29" s="125">
        <f t="shared" si="229"/>
        <v>0</v>
      </c>
      <c r="AE29" s="125">
        <f t="shared" si="230"/>
        <v>0</v>
      </c>
      <c r="AF29" s="125">
        <f t="shared" si="231"/>
        <v>0</v>
      </c>
      <c r="AG29" s="125">
        <f t="shared" si="232"/>
        <v>0</v>
      </c>
      <c r="AI29" s="126">
        <f t="shared" si="233"/>
        <v>0</v>
      </c>
      <c r="AJ29" s="126">
        <f t="shared" si="234"/>
        <v>0</v>
      </c>
      <c r="AK29" s="126">
        <f t="shared" si="235"/>
        <v>0</v>
      </c>
      <c r="AL29" s="126">
        <f t="shared" si="236"/>
        <v>0</v>
      </c>
      <c r="AM29" s="126">
        <f t="shared" si="237"/>
        <v>0</v>
      </c>
      <c r="AN29" s="126">
        <f t="shared" si="238"/>
        <v>0</v>
      </c>
      <c r="AP29" s="126">
        <f t="shared" si="239"/>
        <v>0</v>
      </c>
      <c r="AQ29" s="126">
        <f t="shared" si="240"/>
        <v>0</v>
      </c>
      <c r="AR29" s="126">
        <f t="shared" si="241"/>
        <v>0</v>
      </c>
      <c r="AS29" s="126">
        <f t="shared" si="242"/>
        <v>0</v>
      </c>
      <c r="AT29" s="126">
        <f t="shared" si="243"/>
        <v>0</v>
      </c>
      <c r="AU29" s="126">
        <f t="shared" si="244"/>
        <v>0</v>
      </c>
      <c r="AW29" s="127">
        <f t="shared" si="245"/>
        <v>0</v>
      </c>
      <c r="AX29" s="127">
        <f t="shared" si="246"/>
        <v>0</v>
      </c>
      <c r="AY29" s="127">
        <f t="shared" si="247"/>
        <v>0</v>
      </c>
      <c r="AZ29" s="127">
        <f t="shared" si="248"/>
        <v>0</v>
      </c>
      <c r="BA29" s="127">
        <f t="shared" si="249"/>
        <v>0</v>
      </c>
      <c r="BB29" s="127">
        <f t="shared" si="250"/>
        <v>0</v>
      </c>
      <c r="BD29" s="128">
        <f t="shared" si="251"/>
        <v>0</v>
      </c>
      <c r="BE29" s="128">
        <f t="shared" si="252"/>
        <v>0</v>
      </c>
      <c r="BF29" s="128">
        <f t="shared" si="253"/>
        <v>0</v>
      </c>
      <c r="BG29" s="128">
        <f t="shared" si="254"/>
        <v>0</v>
      </c>
      <c r="BH29" s="128">
        <f t="shared" si="255"/>
        <v>0</v>
      </c>
      <c r="BI29" s="128">
        <f t="shared" si="256"/>
        <v>0</v>
      </c>
      <c r="BK29" s="129">
        <f t="shared" si="257"/>
        <v>0</v>
      </c>
      <c r="BL29" s="129">
        <f t="shared" si="258"/>
        <v>0</v>
      </c>
      <c r="BM29" s="129">
        <f t="shared" si="259"/>
        <v>0</v>
      </c>
      <c r="BN29" s="129">
        <f t="shared" si="260"/>
        <v>0</v>
      </c>
      <c r="BO29" s="129">
        <f t="shared" si="261"/>
        <v>0</v>
      </c>
      <c r="BP29" s="129">
        <f t="shared" si="262"/>
        <v>0</v>
      </c>
    </row>
    <row r="30" spans="1:68" ht="63.75" x14ac:dyDescent="0.25">
      <c r="A30" s="136" t="s">
        <v>884</v>
      </c>
      <c r="B30" s="133" t="str">
        <f>'Composing Requirements'!$B11</f>
        <v>Need</v>
      </c>
      <c r="C30" s="133" t="str">
        <f>'Composing Requirements'!$L11</f>
        <v xml:space="preserve">Capability to entrust each data element to a trustee accountable for its management and data quality.
</v>
      </c>
      <c r="D30" s="133"/>
      <c r="E30" s="134"/>
      <c r="F30" s="114"/>
      <c r="G30" s="115"/>
      <c r="H30" s="116"/>
      <c r="I30" s="116"/>
      <c r="J30" s="117"/>
      <c r="K30" s="118"/>
      <c r="L30" s="119"/>
      <c r="N30" s="121"/>
      <c r="O30" s="121"/>
      <c r="P30" s="121"/>
      <c r="Q30" s="121">
        <f t="shared" si="193"/>
        <v>4</v>
      </c>
      <c r="R30" s="121"/>
      <c r="S30" s="121"/>
      <c r="U30" s="122">
        <f t="shared" si="221"/>
        <v>0</v>
      </c>
      <c r="V30" s="122">
        <f t="shared" si="222"/>
        <v>0</v>
      </c>
      <c r="W30" s="122">
        <f t="shared" si="223"/>
        <v>0</v>
      </c>
      <c r="X30" s="122">
        <f t="shared" si="224"/>
        <v>0</v>
      </c>
      <c r="Y30" s="122">
        <f t="shared" si="225"/>
        <v>0</v>
      </c>
      <c r="Z30" s="122">
        <f t="shared" si="226"/>
        <v>0</v>
      </c>
      <c r="AB30" s="125">
        <f t="shared" si="227"/>
        <v>0</v>
      </c>
      <c r="AC30" s="125">
        <f t="shared" si="228"/>
        <v>0</v>
      </c>
      <c r="AD30" s="125">
        <f t="shared" si="229"/>
        <v>0</v>
      </c>
      <c r="AE30" s="125">
        <f t="shared" si="230"/>
        <v>0</v>
      </c>
      <c r="AF30" s="125">
        <f t="shared" si="231"/>
        <v>0</v>
      </c>
      <c r="AG30" s="125">
        <f t="shared" si="232"/>
        <v>0</v>
      </c>
      <c r="AI30" s="126">
        <f t="shared" si="233"/>
        <v>0</v>
      </c>
      <c r="AJ30" s="126">
        <f t="shared" si="234"/>
        <v>0</v>
      </c>
      <c r="AK30" s="126">
        <f t="shared" si="235"/>
        <v>0</v>
      </c>
      <c r="AL30" s="126">
        <f t="shared" si="236"/>
        <v>0</v>
      </c>
      <c r="AM30" s="126">
        <f t="shared" si="237"/>
        <v>0</v>
      </c>
      <c r="AN30" s="126">
        <f t="shared" si="238"/>
        <v>0</v>
      </c>
      <c r="AP30" s="126">
        <f t="shared" si="239"/>
        <v>0</v>
      </c>
      <c r="AQ30" s="126">
        <f t="shared" si="240"/>
        <v>0</v>
      </c>
      <c r="AR30" s="126">
        <f t="shared" si="241"/>
        <v>0</v>
      </c>
      <c r="AS30" s="126">
        <f t="shared" si="242"/>
        <v>0</v>
      </c>
      <c r="AT30" s="126">
        <f t="shared" si="243"/>
        <v>0</v>
      </c>
      <c r="AU30" s="126">
        <f t="shared" si="244"/>
        <v>0</v>
      </c>
      <c r="AW30" s="127">
        <f t="shared" si="245"/>
        <v>0</v>
      </c>
      <c r="AX30" s="127">
        <f t="shared" si="246"/>
        <v>0</v>
      </c>
      <c r="AY30" s="127">
        <f t="shared" si="247"/>
        <v>0</v>
      </c>
      <c r="AZ30" s="127">
        <f t="shared" si="248"/>
        <v>0</v>
      </c>
      <c r="BA30" s="127">
        <f t="shared" si="249"/>
        <v>0</v>
      </c>
      <c r="BB30" s="127">
        <f t="shared" si="250"/>
        <v>0</v>
      </c>
      <c r="BD30" s="128">
        <f t="shared" si="251"/>
        <v>0</v>
      </c>
      <c r="BE30" s="128">
        <f t="shared" si="252"/>
        <v>0</v>
      </c>
      <c r="BF30" s="128">
        <f t="shared" si="253"/>
        <v>0</v>
      </c>
      <c r="BG30" s="128">
        <f t="shared" si="254"/>
        <v>0</v>
      </c>
      <c r="BH30" s="128">
        <f t="shared" si="255"/>
        <v>0</v>
      </c>
      <c r="BI30" s="128">
        <f t="shared" si="256"/>
        <v>0</v>
      </c>
      <c r="BK30" s="129">
        <f t="shared" si="257"/>
        <v>0</v>
      </c>
      <c r="BL30" s="129">
        <f t="shared" si="258"/>
        <v>0</v>
      </c>
      <c r="BM30" s="129">
        <f t="shared" si="259"/>
        <v>0</v>
      </c>
      <c r="BN30" s="129">
        <f t="shared" si="260"/>
        <v>0</v>
      </c>
      <c r="BO30" s="129">
        <f t="shared" si="261"/>
        <v>0</v>
      </c>
      <c r="BP30" s="129">
        <f t="shared" si="262"/>
        <v>0</v>
      </c>
    </row>
    <row r="31" spans="1:68" ht="63.75" x14ac:dyDescent="0.25">
      <c r="A31" s="136" t="s">
        <v>885</v>
      </c>
      <c r="B31" s="133" t="str">
        <f>'Composing Requirements'!$B12</f>
        <v>Need</v>
      </c>
      <c r="C31" s="133" t="str">
        <f>'Composing Requirements'!$L12</f>
        <v xml:space="preserve">Capability to define data consistently throughout the JRLOS/GoR, and the definitions shall be understandable and available to all users.
</v>
      </c>
      <c r="D31" s="133"/>
      <c r="E31" s="134"/>
      <c r="F31" s="114"/>
      <c r="G31" s="115"/>
      <c r="H31" s="116"/>
      <c r="I31" s="116"/>
      <c r="J31" s="117"/>
      <c r="K31" s="118"/>
      <c r="L31" s="119"/>
      <c r="N31" s="121"/>
      <c r="O31" s="121"/>
      <c r="P31" s="121"/>
      <c r="Q31" s="121">
        <f t="shared" si="193"/>
        <v>4</v>
      </c>
      <c r="R31" s="121"/>
      <c r="S31" s="121"/>
      <c r="U31" s="122">
        <f t="shared" si="221"/>
        <v>0</v>
      </c>
      <c r="V31" s="122">
        <f t="shared" si="222"/>
        <v>0</v>
      </c>
      <c r="W31" s="122">
        <f t="shared" si="223"/>
        <v>0</v>
      </c>
      <c r="X31" s="122">
        <f t="shared" si="224"/>
        <v>0</v>
      </c>
      <c r="Y31" s="122">
        <f t="shared" si="225"/>
        <v>0</v>
      </c>
      <c r="Z31" s="122">
        <f t="shared" si="226"/>
        <v>0</v>
      </c>
      <c r="AB31" s="125">
        <f t="shared" si="227"/>
        <v>0</v>
      </c>
      <c r="AC31" s="125">
        <f t="shared" si="228"/>
        <v>0</v>
      </c>
      <c r="AD31" s="125">
        <f t="shared" si="229"/>
        <v>0</v>
      </c>
      <c r="AE31" s="125">
        <f t="shared" si="230"/>
        <v>0</v>
      </c>
      <c r="AF31" s="125">
        <f t="shared" si="231"/>
        <v>0</v>
      </c>
      <c r="AG31" s="125">
        <f t="shared" si="232"/>
        <v>0</v>
      </c>
      <c r="AI31" s="126">
        <f t="shared" si="233"/>
        <v>0</v>
      </c>
      <c r="AJ31" s="126">
        <f t="shared" si="234"/>
        <v>0</v>
      </c>
      <c r="AK31" s="126">
        <f t="shared" si="235"/>
        <v>0</v>
      </c>
      <c r="AL31" s="126">
        <f t="shared" si="236"/>
        <v>0</v>
      </c>
      <c r="AM31" s="126">
        <f t="shared" si="237"/>
        <v>0</v>
      </c>
      <c r="AN31" s="126">
        <f t="shared" si="238"/>
        <v>0</v>
      </c>
      <c r="AP31" s="126">
        <f t="shared" si="239"/>
        <v>0</v>
      </c>
      <c r="AQ31" s="126">
        <f t="shared" si="240"/>
        <v>0</v>
      </c>
      <c r="AR31" s="126">
        <f t="shared" si="241"/>
        <v>0</v>
      </c>
      <c r="AS31" s="126">
        <f t="shared" si="242"/>
        <v>0</v>
      </c>
      <c r="AT31" s="126">
        <f t="shared" si="243"/>
        <v>0</v>
      </c>
      <c r="AU31" s="126">
        <f t="shared" si="244"/>
        <v>0</v>
      </c>
      <c r="AW31" s="127">
        <f t="shared" si="245"/>
        <v>0</v>
      </c>
      <c r="AX31" s="127">
        <f t="shared" si="246"/>
        <v>0</v>
      </c>
      <c r="AY31" s="127">
        <f t="shared" si="247"/>
        <v>0</v>
      </c>
      <c r="AZ31" s="127">
        <f t="shared" si="248"/>
        <v>0</v>
      </c>
      <c r="BA31" s="127">
        <f t="shared" si="249"/>
        <v>0</v>
      </c>
      <c r="BB31" s="127">
        <f t="shared" si="250"/>
        <v>0</v>
      </c>
      <c r="BD31" s="128">
        <f t="shared" si="251"/>
        <v>0</v>
      </c>
      <c r="BE31" s="128">
        <f t="shared" si="252"/>
        <v>0</v>
      </c>
      <c r="BF31" s="128">
        <f t="shared" si="253"/>
        <v>0</v>
      </c>
      <c r="BG31" s="128">
        <f t="shared" si="254"/>
        <v>0</v>
      </c>
      <c r="BH31" s="128">
        <f t="shared" si="255"/>
        <v>0</v>
      </c>
      <c r="BI31" s="128">
        <f t="shared" si="256"/>
        <v>0</v>
      </c>
      <c r="BK31" s="129">
        <f t="shared" si="257"/>
        <v>0</v>
      </c>
      <c r="BL31" s="129">
        <f t="shared" si="258"/>
        <v>0</v>
      </c>
      <c r="BM31" s="129">
        <f t="shared" si="259"/>
        <v>0</v>
      </c>
      <c r="BN31" s="129">
        <f t="shared" si="260"/>
        <v>0</v>
      </c>
      <c r="BO31" s="129">
        <f t="shared" si="261"/>
        <v>0</v>
      </c>
      <c r="BP31" s="129">
        <f t="shared" si="262"/>
        <v>0</v>
      </c>
    </row>
    <row r="32" spans="1:68" ht="63.75" x14ac:dyDescent="0.25">
      <c r="A32" s="136" t="s">
        <v>886</v>
      </c>
      <c r="B32" s="133" t="str">
        <f>'Composing Requirements'!$B13</f>
        <v>Need</v>
      </c>
      <c r="C32" s="133" t="str">
        <f>'Composing Requirements'!$L13</f>
        <v xml:space="preserve">Capability to create, control and collaborate in respect of  structured data, which will be prioritised over unstructured data.
</v>
      </c>
      <c r="D32" s="133"/>
      <c r="E32" s="134"/>
      <c r="F32" s="114"/>
      <c r="G32" s="115"/>
      <c r="H32" s="116"/>
      <c r="I32" s="116"/>
      <c r="J32" s="117"/>
      <c r="K32" s="118"/>
      <c r="L32" s="119"/>
      <c r="N32" s="121"/>
      <c r="O32" s="121"/>
      <c r="P32" s="121"/>
      <c r="Q32" s="121">
        <f t="shared" si="193"/>
        <v>4</v>
      </c>
      <c r="R32" s="121"/>
      <c r="S32" s="121"/>
      <c r="U32" s="122">
        <f t="shared" si="221"/>
        <v>0</v>
      </c>
      <c r="V32" s="122">
        <f t="shared" si="222"/>
        <v>0</v>
      </c>
      <c r="W32" s="122">
        <f t="shared" si="223"/>
        <v>0</v>
      </c>
      <c r="X32" s="122">
        <f t="shared" si="224"/>
        <v>0</v>
      </c>
      <c r="Y32" s="122">
        <f t="shared" si="225"/>
        <v>0</v>
      </c>
      <c r="Z32" s="122">
        <f t="shared" si="226"/>
        <v>0</v>
      </c>
      <c r="AB32" s="125">
        <f t="shared" si="227"/>
        <v>0</v>
      </c>
      <c r="AC32" s="125">
        <f t="shared" si="228"/>
        <v>0</v>
      </c>
      <c r="AD32" s="125">
        <f t="shared" si="229"/>
        <v>0</v>
      </c>
      <c r="AE32" s="125">
        <f t="shared" si="230"/>
        <v>0</v>
      </c>
      <c r="AF32" s="125">
        <f t="shared" si="231"/>
        <v>0</v>
      </c>
      <c r="AG32" s="125">
        <f t="shared" si="232"/>
        <v>0</v>
      </c>
      <c r="AI32" s="126">
        <f t="shared" si="233"/>
        <v>0</v>
      </c>
      <c r="AJ32" s="126">
        <f t="shared" si="234"/>
        <v>0</v>
      </c>
      <c r="AK32" s="126">
        <f t="shared" si="235"/>
        <v>0</v>
      </c>
      <c r="AL32" s="126">
        <f t="shared" si="236"/>
        <v>0</v>
      </c>
      <c r="AM32" s="126">
        <f t="shared" si="237"/>
        <v>0</v>
      </c>
      <c r="AN32" s="126">
        <f t="shared" si="238"/>
        <v>0</v>
      </c>
      <c r="AP32" s="126">
        <f t="shared" si="239"/>
        <v>0</v>
      </c>
      <c r="AQ32" s="126">
        <f t="shared" si="240"/>
        <v>0</v>
      </c>
      <c r="AR32" s="126">
        <f t="shared" si="241"/>
        <v>0</v>
      </c>
      <c r="AS32" s="126">
        <f t="shared" si="242"/>
        <v>0</v>
      </c>
      <c r="AT32" s="126">
        <f t="shared" si="243"/>
        <v>0</v>
      </c>
      <c r="AU32" s="126">
        <f t="shared" si="244"/>
        <v>0</v>
      </c>
      <c r="AW32" s="127">
        <f t="shared" si="245"/>
        <v>0</v>
      </c>
      <c r="AX32" s="127">
        <f t="shared" si="246"/>
        <v>0</v>
      </c>
      <c r="AY32" s="127">
        <f t="shared" si="247"/>
        <v>0</v>
      </c>
      <c r="AZ32" s="127">
        <f t="shared" si="248"/>
        <v>0</v>
      </c>
      <c r="BA32" s="127">
        <f t="shared" si="249"/>
        <v>0</v>
      </c>
      <c r="BB32" s="127">
        <f t="shared" si="250"/>
        <v>0</v>
      </c>
      <c r="BD32" s="128">
        <f t="shared" si="251"/>
        <v>0</v>
      </c>
      <c r="BE32" s="128">
        <f t="shared" si="252"/>
        <v>0</v>
      </c>
      <c r="BF32" s="128">
        <f t="shared" si="253"/>
        <v>0</v>
      </c>
      <c r="BG32" s="128">
        <f t="shared" si="254"/>
        <v>0</v>
      </c>
      <c r="BH32" s="128">
        <f t="shared" si="255"/>
        <v>0</v>
      </c>
      <c r="BI32" s="128">
        <f t="shared" si="256"/>
        <v>0</v>
      </c>
      <c r="BK32" s="129">
        <f t="shared" si="257"/>
        <v>0</v>
      </c>
      <c r="BL32" s="129">
        <f t="shared" si="258"/>
        <v>0</v>
      </c>
      <c r="BM32" s="129">
        <f t="shared" si="259"/>
        <v>0</v>
      </c>
      <c r="BN32" s="129">
        <f t="shared" si="260"/>
        <v>0</v>
      </c>
      <c r="BO32" s="129">
        <f t="shared" si="261"/>
        <v>0</v>
      </c>
      <c r="BP32" s="129">
        <f t="shared" si="262"/>
        <v>0</v>
      </c>
    </row>
    <row r="33" spans="1:68" s="33" customFormat="1" ht="25.5" x14ac:dyDescent="0.25">
      <c r="A33" s="32" t="s">
        <v>359</v>
      </c>
      <c r="B33" s="41">
        <f>'Composing Requirements'!$B14</f>
        <v>0</v>
      </c>
      <c r="C33" s="41" t="str">
        <f>'Composing Requirements'!$L14</f>
        <v xml:space="preserve">Information Management Services: Manage Digital Files: 
</v>
      </c>
      <c r="D33" s="41"/>
      <c r="E33" s="137"/>
      <c r="F33" s="132"/>
      <c r="G33" s="42"/>
      <c r="H33" s="42"/>
      <c r="I33" s="42"/>
      <c r="J33" s="42"/>
      <c r="K33" s="42"/>
      <c r="L33" s="42"/>
      <c r="M33" s="105"/>
      <c r="N33" s="42"/>
      <c r="O33" s="42"/>
      <c r="P33" s="42"/>
      <c r="Q33" s="42"/>
      <c r="R33" s="42"/>
      <c r="S33" s="42"/>
      <c r="T33" s="105"/>
      <c r="U33" s="42"/>
      <c r="V33" s="42"/>
      <c r="W33" s="42"/>
      <c r="X33" s="42"/>
      <c r="Y33" s="42"/>
      <c r="Z33" s="42"/>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c r="BO33" s="105"/>
      <c r="BP33" s="105"/>
    </row>
    <row r="34" spans="1:68" ht="51" x14ac:dyDescent="0.25">
      <c r="A34" s="136" t="s">
        <v>376</v>
      </c>
      <c r="B34" s="133" t="str">
        <f>'Composing Requirements'!$B15</f>
        <v>Need</v>
      </c>
      <c r="C34" s="133" t="str">
        <f>'Composing Requirements'!$L15</f>
        <v xml:space="preserve">Capability to catalogue files.
</v>
      </c>
      <c r="D34" s="133"/>
      <c r="E34" s="134"/>
      <c r="F34" s="114"/>
      <c r="G34" s="115"/>
      <c r="H34" s="116"/>
      <c r="I34" s="116"/>
      <c r="J34" s="117"/>
      <c r="K34" s="118"/>
      <c r="L34" s="119"/>
      <c r="N34" s="121"/>
      <c r="O34" s="121"/>
      <c r="P34" s="121"/>
      <c r="Q34" s="121">
        <f t="shared" ref="Q34:Q39" si="263">IF(B34="need",4,IF(B34="want",3,"2"))</f>
        <v>4</v>
      </c>
      <c r="R34" s="121"/>
      <c r="S34" s="121"/>
      <c r="U34" s="122">
        <f t="shared" si="194"/>
        <v>0</v>
      </c>
      <c r="V34" s="122">
        <f t="shared" si="195"/>
        <v>0</v>
      </c>
      <c r="W34" s="122">
        <f t="shared" si="196"/>
        <v>0</v>
      </c>
      <c r="X34" s="122">
        <f t="shared" si="197"/>
        <v>0</v>
      </c>
      <c r="Y34" s="122">
        <f t="shared" si="198"/>
        <v>0</v>
      </c>
      <c r="Z34" s="122">
        <f t="shared" si="199"/>
        <v>0</v>
      </c>
      <c r="AB34" s="125">
        <f t="shared" si="200"/>
        <v>0</v>
      </c>
      <c r="AC34" s="125">
        <f t="shared" si="201"/>
        <v>0</v>
      </c>
      <c r="AD34" s="125">
        <f t="shared" si="202"/>
        <v>0</v>
      </c>
      <c r="AE34" s="125">
        <f t="shared" si="203"/>
        <v>0</v>
      </c>
      <c r="AF34" s="125">
        <f t="shared" si="204"/>
        <v>0</v>
      </c>
      <c r="AG34" s="125">
        <f t="shared" si="205"/>
        <v>0</v>
      </c>
      <c r="AI34" s="126">
        <f t="shared" si="206"/>
        <v>0</v>
      </c>
      <c r="AJ34" s="126">
        <f t="shared" si="207"/>
        <v>0</v>
      </c>
      <c r="AK34" s="126">
        <f t="shared" si="208"/>
        <v>0</v>
      </c>
      <c r="AL34" s="126">
        <f t="shared" si="209"/>
        <v>0</v>
      </c>
      <c r="AM34" s="126">
        <f t="shared" si="210"/>
        <v>0</v>
      </c>
      <c r="AN34" s="126">
        <f t="shared" si="211"/>
        <v>0</v>
      </c>
      <c r="AP34" s="126">
        <f t="shared" si="212"/>
        <v>0</v>
      </c>
      <c r="AQ34" s="126">
        <f t="shared" si="213"/>
        <v>0</v>
      </c>
      <c r="AR34" s="126">
        <f t="shared" si="214"/>
        <v>0</v>
      </c>
      <c r="AS34" s="126">
        <f t="shared" si="215"/>
        <v>0</v>
      </c>
      <c r="AT34" s="126">
        <f t="shared" si="216"/>
        <v>0</v>
      </c>
      <c r="AU34" s="126">
        <f t="shared" si="217"/>
        <v>0</v>
      </c>
      <c r="AW34" s="127">
        <f t="shared" ref="AW34:BB34" si="264">$J34*N34</f>
        <v>0</v>
      </c>
      <c r="AX34" s="127">
        <f t="shared" si="264"/>
        <v>0</v>
      </c>
      <c r="AY34" s="127">
        <f t="shared" si="264"/>
        <v>0</v>
      </c>
      <c r="AZ34" s="127">
        <f t="shared" si="264"/>
        <v>0</v>
      </c>
      <c r="BA34" s="127">
        <f t="shared" si="264"/>
        <v>0</v>
      </c>
      <c r="BB34" s="127">
        <f t="shared" si="264"/>
        <v>0</v>
      </c>
      <c r="BD34" s="128">
        <f t="shared" ref="BD34:BI34" si="265">$K34*N34</f>
        <v>0</v>
      </c>
      <c r="BE34" s="128">
        <f t="shared" si="265"/>
        <v>0</v>
      </c>
      <c r="BF34" s="128">
        <f t="shared" si="265"/>
        <v>0</v>
      </c>
      <c r="BG34" s="128">
        <f t="shared" si="265"/>
        <v>0</v>
      </c>
      <c r="BH34" s="128">
        <f t="shared" si="265"/>
        <v>0</v>
      </c>
      <c r="BI34" s="128">
        <f t="shared" si="265"/>
        <v>0</v>
      </c>
      <c r="BK34" s="129">
        <f t="shared" ref="BK34:BP34" si="266">$L34*N34</f>
        <v>0</v>
      </c>
      <c r="BL34" s="129">
        <f t="shared" si="266"/>
        <v>0</v>
      </c>
      <c r="BM34" s="129">
        <f t="shared" si="266"/>
        <v>0</v>
      </c>
      <c r="BN34" s="129">
        <f t="shared" si="266"/>
        <v>0</v>
      </c>
      <c r="BO34" s="129">
        <f t="shared" si="266"/>
        <v>0</v>
      </c>
      <c r="BP34" s="129">
        <f t="shared" si="266"/>
        <v>0</v>
      </c>
    </row>
    <row r="35" spans="1:68" ht="51" x14ac:dyDescent="0.25">
      <c r="A35" s="136" t="s">
        <v>375</v>
      </c>
      <c r="B35" s="133" t="str">
        <f>'Composing Requirements'!$B16</f>
        <v>Need</v>
      </c>
      <c r="C35" s="133" t="str">
        <f>'Composing Requirements'!$L16</f>
        <v xml:space="preserve">Capability to secure files, including check in and check out.
</v>
      </c>
      <c r="D35" s="133"/>
      <c r="E35" s="134"/>
      <c r="F35" s="114"/>
      <c r="G35" s="115"/>
      <c r="H35" s="116"/>
      <c r="I35" s="116"/>
      <c r="J35" s="117"/>
      <c r="K35" s="118"/>
      <c r="L35" s="119"/>
      <c r="N35" s="121"/>
      <c r="O35" s="121"/>
      <c r="P35" s="121"/>
      <c r="Q35" s="121">
        <f t="shared" si="263"/>
        <v>4</v>
      </c>
      <c r="R35" s="121"/>
      <c r="S35" s="121"/>
      <c r="U35" s="122">
        <f t="shared" ref="U35:U39" si="267">$F35*N35</f>
        <v>0</v>
      </c>
      <c r="V35" s="122">
        <f t="shared" ref="V35:V39" si="268">$F35*O35</f>
        <v>0</v>
      </c>
      <c r="W35" s="122">
        <f t="shared" ref="W35:W39" si="269">$F35*P35</f>
        <v>0</v>
      </c>
      <c r="X35" s="122">
        <f t="shared" ref="X35:X39" si="270">$F35*Q35</f>
        <v>0</v>
      </c>
      <c r="Y35" s="122">
        <f t="shared" ref="Y35:Y39" si="271">$F35*R35</f>
        <v>0</v>
      </c>
      <c r="Z35" s="122">
        <f t="shared" ref="Z35:Z39" si="272">$F35*S35</f>
        <v>0</v>
      </c>
      <c r="AB35" s="125">
        <f t="shared" ref="AB35:AB39" si="273">$G35*N35</f>
        <v>0</v>
      </c>
      <c r="AC35" s="125">
        <f t="shared" ref="AC35:AC39" si="274">$G35*O35</f>
        <v>0</v>
      </c>
      <c r="AD35" s="125">
        <f t="shared" ref="AD35:AD39" si="275">$G35*P35</f>
        <v>0</v>
      </c>
      <c r="AE35" s="125">
        <f t="shared" ref="AE35:AE39" si="276">$G35*Q35</f>
        <v>0</v>
      </c>
      <c r="AF35" s="125">
        <f t="shared" ref="AF35:AF39" si="277">$G35*R35</f>
        <v>0</v>
      </c>
      <c r="AG35" s="125">
        <f t="shared" ref="AG35:AG39" si="278">$G35*S35</f>
        <v>0</v>
      </c>
      <c r="AI35" s="126">
        <f t="shared" ref="AI35:AI39" si="279">$H35*N35</f>
        <v>0</v>
      </c>
      <c r="AJ35" s="126">
        <f t="shared" ref="AJ35:AJ39" si="280">$H35*O35</f>
        <v>0</v>
      </c>
      <c r="AK35" s="126">
        <f t="shared" ref="AK35:AK39" si="281">$H35*P35</f>
        <v>0</v>
      </c>
      <c r="AL35" s="126">
        <f t="shared" ref="AL35:AL39" si="282">$H35*Q35</f>
        <v>0</v>
      </c>
      <c r="AM35" s="126">
        <f t="shared" ref="AM35:AM39" si="283">$H35*R35</f>
        <v>0</v>
      </c>
      <c r="AN35" s="126">
        <f t="shared" ref="AN35:AN39" si="284">$H35*S35</f>
        <v>0</v>
      </c>
      <c r="AP35" s="126">
        <f t="shared" ref="AP35:AP39" si="285">$I35*N35</f>
        <v>0</v>
      </c>
      <c r="AQ35" s="126">
        <f t="shared" ref="AQ35:AQ39" si="286">$I35*O35</f>
        <v>0</v>
      </c>
      <c r="AR35" s="126">
        <f t="shared" ref="AR35:AR39" si="287">$I35*P35</f>
        <v>0</v>
      </c>
      <c r="AS35" s="126">
        <f t="shared" ref="AS35:AS39" si="288">$I35*Q35</f>
        <v>0</v>
      </c>
      <c r="AT35" s="126">
        <f t="shared" ref="AT35:AT39" si="289">$I35*R35</f>
        <v>0</v>
      </c>
      <c r="AU35" s="126">
        <f t="shared" ref="AU35:AU39" si="290">$I35*S35</f>
        <v>0</v>
      </c>
      <c r="AW35" s="127">
        <f t="shared" ref="AW35:AW39" si="291">$J35*N35</f>
        <v>0</v>
      </c>
      <c r="AX35" s="127">
        <f t="shared" ref="AX35:AX39" si="292">$J35*O35</f>
        <v>0</v>
      </c>
      <c r="AY35" s="127">
        <f t="shared" ref="AY35:AY39" si="293">$J35*P35</f>
        <v>0</v>
      </c>
      <c r="AZ35" s="127">
        <f t="shared" ref="AZ35:AZ39" si="294">$J35*Q35</f>
        <v>0</v>
      </c>
      <c r="BA35" s="127">
        <f t="shared" ref="BA35:BA39" si="295">$J35*R35</f>
        <v>0</v>
      </c>
      <c r="BB35" s="127">
        <f t="shared" ref="BB35:BB39" si="296">$J35*S35</f>
        <v>0</v>
      </c>
      <c r="BD35" s="128">
        <f t="shared" ref="BD35:BD39" si="297">$K35*N35</f>
        <v>0</v>
      </c>
      <c r="BE35" s="128">
        <f t="shared" ref="BE35:BE39" si="298">$K35*O35</f>
        <v>0</v>
      </c>
      <c r="BF35" s="128">
        <f t="shared" ref="BF35:BF39" si="299">$K35*P35</f>
        <v>0</v>
      </c>
      <c r="BG35" s="128">
        <f t="shared" ref="BG35:BG39" si="300">$K35*Q35</f>
        <v>0</v>
      </c>
      <c r="BH35" s="128">
        <f t="shared" ref="BH35:BH39" si="301">$K35*R35</f>
        <v>0</v>
      </c>
      <c r="BI35" s="128">
        <f t="shared" ref="BI35:BI39" si="302">$K35*S35</f>
        <v>0</v>
      </c>
      <c r="BK35" s="129">
        <f t="shared" ref="BK35:BK39" si="303">$L35*N35</f>
        <v>0</v>
      </c>
      <c r="BL35" s="129">
        <f t="shared" ref="BL35:BL39" si="304">$L35*O35</f>
        <v>0</v>
      </c>
      <c r="BM35" s="129">
        <f t="shared" ref="BM35:BM39" si="305">$L35*P35</f>
        <v>0</v>
      </c>
      <c r="BN35" s="129">
        <f t="shared" ref="BN35:BN39" si="306">$L35*Q35</f>
        <v>0</v>
      </c>
      <c r="BO35" s="129">
        <f t="shared" ref="BO35:BO39" si="307">$L35*R35</f>
        <v>0</v>
      </c>
      <c r="BP35" s="129">
        <f t="shared" ref="BP35:BP39" si="308">$L35*S35</f>
        <v>0</v>
      </c>
    </row>
    <row r="36" spans="1:68" ht="51" x14ac:dyDescent="0.25">
      <c r="A36" s="136" t="s">
        <v>377</v>
      </c>
      <c r="B36" s="133" t="str">
        <f>'Composing Requirements'!$B17</f>
        <v>Need</v>
      </c>
      <c r="C36" s="133" t="str">
        <f>'Composing Requirements'!$L17</f>
        <v xml:space="preserve">Capability to manage versions.
</v>
      </c>
      <c r="D36" s="133"/>
      <c r="E36" s="134"/>
      <c r="F36" s="114"/>
      <c r="G36" s="115"/>
      <c r="H36" s="116"/>
      <c r="I36" s="116"/>
      <c r="J36" s="117"/>
      <c r="K36" s="118"/>
      <c r="L36" s="119"/>
      <c r="N36" s="121"/>
      <c r="O36" s="121"/>
      <c r="P36" s="121"/>
      <c r="Q36" s="121">
        <f t="shared" si="263"/>
        <v>4</v>
      </c>
      <c r="R36" s="121"/>
      <c r="S36" s="121"/>
      <c r="U36" s="122">
        <f t="shared" si="267"/>
        <v>0</v>
      </c>
      <c r="V36" s="122">
        <f t="shared" si="268"/>
        <v>0</v>
      </c>
      <c r="W36" s="122">
        <f t="shared" si="269"/>
        <v>0</v>
      </c>
      <c r="X36" s="122">
        <f t="shared" si="270"/>
        <v>0</v>
      </c>
      <c r="Y36" s="122">
        <f t="shared" si="271"/>
        <v>0</v>
      </c>
      <c r="Z36" s="122">
        <f t="shared" si="272"/>
        <v>0</v>
      </c>
      <c r="AB36" s="125">
        <f t="shared" si="273"/>
        <v>0</v>
      </c>
      <c r="AC36" s="125">
        <f t="shared" si="274"/>
        <v>0</v>
      </c>
      <c r="AD36" s="125">
        <f t="shared" si="275"/>
        <v>0</v>
      </c>
      <c r="AE36" s="125">
        <f t="shared" si="276"/>
        <v>0</v>
      </c>
      <c r="AF36" s="125">
        <f t="shared" si="277"/>
        <v>0</v>
      </c>
      <c r="AG36" s="125">
        <f t="shared" si="278"/>
        <v>0</v>
      </c>
      <c r="AI36" s="126">
        <f t="shared" si="279"/>
        <v>0</v>
      </c>
      <c r="AJ36" s="126">
        <f t="shared" si="280"/>
        <v>0</v>
      </c>
      <c r="AK36" s="126">
        <f t="shared" si="281"/>
        <v>0</v>
      </c>
      <c r="AL36" s="126">
        <f t="shared" si="282"/>
        <v>0</v>
      </c>
      <c r="AM36" s="126">
        <f t="shared" si="283"/>
        <v>0</v>
      </c>
      <c r="AN36" s="126">
        <f t="shared" si="284"/>
        <v>0</v>
      </c>
      <c r="AP36" s="126">
        <f t="shared" si="285"/>
        <v>0</v>
      </c>
      <c r="AQ36" s="126">
        <f t="shared" si="286"/>
        <v>0</v>
      </c>
      <c r="AR36" s="126">
        <f t="shared" si="287"/>
        <v>0</v>
      </c>
      <c r="AS36" s="126">
        <f t="shared" si="288"/>
        <v>0</v>
      </c>
      <c r="AT36" s="126">
        <f t="shared" si="289"/>
        <v>0</v>
      </c>
      <c r="AU36" s="126">
        <f t="shared" si="290"/>
        <v>0</v>
      </c>
      <c r="AW36" s="127">
        <f t="shared" si="291"/>
        <v>0</v>
      </c>
      <c r="AX36" s="127">
        <f t="shared" si="292"/>
        <v>0</v>
      </c>
      <c r="AY36" s="127">
        <f t="shared" si="293"/>
        <v>0</v>
      </c>
      <c r="AZ36" s="127">
        <f t="shared" si="294"/>
        <v>0</v>
      </c>
      <c r="BA36" s="127">
        <f t="shared" si="295"/>
        <v>0</v>
      </c>
      <c r="BB36" s="127">
        <f t="shared" si="296"/>
        <v>0</v>
      </c>
      <c r="BD36" s="128">
        <f t="shared" si="297"/>
        <v>0</v>
      </c>
      <c r="BE36" s="128">
        <f t="shared" si="298"/>
        <v>0</v>
      </c>
      <c r="BF36" s="128">
        <f t="shared" si="299"/>
        <v>0</v>
      </c>
      <c r="BG36" s="128">
        <f t="shared" si="300"/>
        <v>0</v>
      </c>
      <c r="BH36" s="128">
        <f t="shared" si="301"/>
        <v>0</v>
      </c>
      <c r="BI36" s="128">
        <f t="shared" si="302"/>
        <v>0</v>
      </c>
      <c r="BK36" s="129">
        <f t="shared" si="303"/>
        <v>0</v>
      </c>
      <c r="BL36" s="129">
        <f t="shared" si="304"/>
        <v>0</v>
      </c>
      <c r="BM36" s="129">
        <f t="shared" si="305"/>
        <v>0</v>
      </c>
      <c r="BN36" s="129">
        <f t="shared" si="306"/>
        <v>0</v>
      </c>
      <c r="BO36" s="129">
        <f t="shared" si="307"/>
        <v>0</v>
      </c>
      <c r="BP36" s="129">
        <f t="shared" si="308"/>
        <v>0</v>
      </c>
    </row>
    <row r="37" spans="1:68" ht="51" x14ac:dyDescent="0.25">
      <c r="A37" s="136" t="s">
        <v>378</v>
      </c>
      <c r="B37" s="133" t="str">
        <f>'Composing Requirements'!$B18</f>
        <v>Need</v>
      </c>
      <c r="C37" s="133" t="str">
        <f>'Composing Requirements'!$L18</f>
        <v xml:space="preserve">Capability to store files in a standard Data Base Management System (DBMS).
</v>
      </c>
      <c r="D37" s="133"/>
      <c r="E37" s="134"/>
      <c r="F37" s="114"/>
      <c r="G37" s="115"/>
      <c r="H37" s="116"/>
      <c r="I37" s="116"/>
      <c r="J37" s="117"/>
      <c r="K37" s="118"/>
      <c r="L37" s="119"/>
      <c r="N37" s="121"/>
      <c r="O37" s="121"/>
      <c r="P37" s="121"/>
      <c r="Q37" s="121">
        <f t="shared" si="263"/>
        <v>4</v>
      </c>
      <c r="R37" s="121"/>
      <c r="S37" s="121"/>
      <c r="U37" s="122">
        <f t="shared" si="267"/>
        <v>0</v>
      </c>
      <c r="V37" s="122">
        <f t="shared" si="268"/>
        <v>0</v>
      </c>
      <c r="W37" s="122">
        <f t="shared" si="269"/>
        <v>0</v>
      </c>
      <c r="X37" s="122">
        <f t="shared" si="270"/>
        <v>0</v>
      </c>
      <c r="Y37" s="122">
        <f t="shared" si="271"/>
        <v>0</v>
      </c>
      <c r="Z37" s="122">
        <f t="shared" si="272"/>
        <v>0</v>
      </c>
      <c r="AB37" s="125">
        <f t="shared" si="273"/>
        <v>0</v>
      </c>
      <c r="AC37" s="125">
        <f t="shared" si="274"/>
        <v>0</v>
      </c>
      <c r="AD37" s="125">
        <f t="shared" si="275"/>
        <v>0</v>
      </c>
      <c r="AE37" s="125">
        <f t="shared" si="276"/>
        <v>0</v>
      </c>
      <c r="AF37" s="125">
        <f t="shared" si="277"/>
        <v>0</v>
      </c>
      <c r="AG37" s="125">
        <f t="shared" si="278"/>
        <v>0</v>
      </c>
      <c r="AI37" s="126">
        <f t="shared" si="279"/>
        <v>0</v>
      </c>
      <c r="AJ37" s="126">
        <f t="shared" si="280"/>
        <v>0</v>
      </c>
      <c r="AK37" s="126">
        <f t="shared" si="281"/>
        <v>0</v>
      </c>
      <c r="AL37" s="126">
        <f t="shared" si="282"/>
        <v>0</v>
      </c>
      <c r="AM37" s="126">
        <f t="shared" si="283"/>
        <v>0</v>
      </c>
      <c r="AN37" s="126">
        <f t="shared" si="284"/>
        <v>0</v>
      </c>
      <c r="AP37" s="126">
        <f t="shared" si="285"/>
        <v>0</v>
      </c>
      <c r="AQ37" s="126">
        <f t="shared" si="286"/>
        <v>0</v>
      </c>
      <c r="AR37" s="126">
        <f t="shared" si="287"/>
        <v>0</v>
      </c>
      <c r="AS37" s="126">
        <f t="shared" si="288"/>
        <v>0</v>
      </c>
      <c r="AT37" s="126">
        <f t="shared" si="289"/>
        <v>0</v>
      </c>
      <c r="AU37" s="126">
        <f t="shared" si="290"/>
        <v>0</v>
      </c>
      <c r="AW37" s="127">
        <f t="shared" si="291"/>
        <v>0</v>
      </c>
      <c r="AX37" s="127">
        <f t="shared" si="292"/>
        <v>0</v>
      </c>
      <c r="AY37" s="127">
        <f t="shared" si="293"/>
        <v>0</v>
      </c>
      <c r="AZ37" s="127">
        <f t="shared" si="294"/>
        <v>0</v>
      </c>
      <c r="BA37" s="127">
        <f t="shared" si="295"/>
        <v>0</v>
      </c>
      <c r="BB37" s="127">
        <f t="shared" si="296"/>
        <v>0</v>
      </c>
      <c r="BD37" s="128">
        <f t="shared" si="297"/>
        <v>0</v>
      </c>
      <c r="BE37" s="128">
        <f t="shared" si="298"/>
        <v>0</v>
      </c>
      <c r="BF37" s="128">
        <f t="shared" si="299"/>
        <v>0</v>
      </c>
      <c r="BG37" s="128">
        <f t="shared" si="300"/>
        <v>0</v>
      </c>
      <c r="BH37" s="128">
        <f t="shared" si="301"/>
        <v>0</v>
      </c>
      <c r="BI37" s="128">
        <f t="shared" si="302"/>
        <v>0</v>
      </c>
      <c r="BK37" s="129">
        <f t="shared" si="303"/>
        <v>0</v>
      </c>
      <c r="BL37" s="129">
        <f t="shared" si="304"/>
        <v>0</v>
      </c>
      <c r="BM37" s="129">
        <f t="shared" si="305"/>
        <v>0</v>
      </c>
      <c r="BN37" s="129">
        <f t="shared" si="306"/>
        <v>0</v>
      </c>
      <c r="BO37" s="129">
        <f t="shared" si="307"/>
        <v>0</v>
      </c>
      <c r="BP37" s="129">
        <f t="shared" si="308"/>
        <v>0</v>
      </c>
    </row>
    <row r="38" spans="1:68" ht="51" x14ac:dyDescent="0.25">
      <c r="A38" s="136" t="s">
        <v>379</v>
      </c>
      <c r="B38" s="133" t="str">
        <f>'Composing Requirements'!$B19</f>
        <v>Need</v>
      </c>
      <c r="C38" s="133" t="str">
        <f>'Composing Requirements'!$L19</f>
        <v xml:space="preserve">Capability to search and retrieve files.
</v>
      </c>
      <c r="D38" s="133"/>
      <c r="E38" s="134"/>
      <c r="F38" s="114"/>
      <c r="G38" s="115"/>
      <c r="H38" s="116"/>
      <c r="I38" s="116"/>
      <c r="J38" s="117"/>
      <c r="K38" s="118"/>
      <c r="L38" s="119"/>
      <c r="N38" s="121"/>
      <c r="O38" s="121"/>
      <c r="P38" s="121"/>
      <c r="Q38" s="121">
        <f t="shared" si="263"/>
        <v>4</v>
      </c>
      <c r="R38" s="121"/>
      <c r="S38" s="121"/>
      <c r="U38" s="122">
        <f t="shared" si="267"/>
        <v>0</v>
      </c>
      <c r="V38" s="122">
        <f t="shared" si="268"/>
        <v>0</v>
      </c>
      <c r="W38" s="122">
        <f t="shared" si="269"/>
        <v>0</v>
      </c>
      <c r="X38" s="122">
        <f t="shared" si="270"/>
        <v>0</v>
      </c>
      <c r="Y38" s="122">
        <f t="shared" si="271"/>
        <v>0</v>
      </c>
      <c r="Z38" s="122">
        <f t="shared" si="272"/>
        <v>0</v>
      </c>
      <c r="AB38" s="125">
        <f t="shared" si="273"/>
        <v>0</v>
      </c>
      <c r="AC38" s="125">
        <f t="shared" si="274"/>
        <v>0</v>
      </c>
      <c r="AD38" s="125">
        <f t="shared" si="275"/>
        <v>0</v>
      </c>
      <c r="AE38" s="125">
        <f t="shared" si="276"/>
        <v>0</v>
      </c>
      <c r="AF38" s="125">
        <f t="shared" si="277"/>
        <v>0</v>
      </c>
      <c r="AG38" s="125">
        <f t="shared" si="278"/>
        <v>0</v>
      </c>
      <c r="AI38" s="126">
        <f t="shared" si="279"/>
        <v>0</v>
      </c>
      <c r="AJ38" s="126">
        <f t="shared" si="280"/>
        <v>0</v>
      </c>
      <c r="AK38" s="126">
        <f t="shared" si="281"/>
        <v>0</v>
      </c>
      <c r="AL38" s="126">
        <f t="shared" si="282"/>
        <v>0</v>
      </c>
      <c r="AM38" s="126">
        <f t="shared" si="283"/>
        <v>0</v>
      </c>
      <c r="AN38" s="126">
        <f t="shared" si="284"/>
        <v>0</v>
      </c>
      <c r="AP38" s="126">
        <f t="shared" si="285"/>
        <v>0</v>
      </c>
      <c r="AQ38" s="126">
        <f t="shared" si="286"/>
        <v>0</v>
      </c>
      <c r="AR38" s="126">
        <f t="shared" si="287"/>
        <v>0</v>
      </c>
      <c r="AS38" s="126">
        <f t="shared" si="288"/>
        <v>0</v>
      </c>
      <c r="AT38" s="126">
        <f t="shared" si="289"/>
        <v>0</v>
      </c>
      <c r="AU38" s="126">
        <f t="shared" si="290"/>
        <v>0</v>
      </c>
      <c r="AW38" s="127">
        <f t="shared" si="291"/>
        <v>0</v>
      </c>
      <c r="AX38" s="127">
        <f t="shared" si="292"/>
        <v>0</v>
      </c>
      <c r="AY38" s="127">
        <f t="shared" si="293"/>
        <v>0</v>
      </c>
      <c r="AZ38" s="127">
        <f t="shared" si="294"/>
        <v>0</v>
      </c>
      <c r="BA38" s="127">
        <f t="shared" si="295"/>
        <v>0</v>
      </c>
      <c r="BB38" s="127">
        <f t="shared" si="296"/>
        <v>0</v>
      </c>
      <c r="BD38" s="128">
        <f t="shared" si="297"/>
        <v>0</v>
      </c>
      <c r="BE38" s="128">
        <f t="shared" si="298"/>
        <v>0</v>
      </c>
      <c r="BF38" s="128">
        <f t="shared" si="299"/>
        <v>0</v>
      </c>
      <c r="BG38" s="128">
        <f t="shared" si="300"/>
        <v>0</v>
      </c>
      <c r="BH38" s="128">
        <f t="shared" si="301"/>
        <v>0</v>
      </c>
      <c r="BI38" s="128">
        <f t="shared" si="302"/>
        <v>0</v>
      </c>
      <c r="BK38" s="129">
        <f t="shared" si="303"/>
        <v>0</v>
      </c>
      <c r="BL38" s="129">
        <f t="shared" si="304"/>
        <v>0</v>
      </c>
      <c r="BM38" s="129">
        <f t="shared" si="305"/>
        <v>0</v>
      </c>
      <c r="BN38" s="129">
        <f t="shared" si="306"/>
        <v>0</v>
      </c>
      <c r="BO38" s="129">
        <f t="shared" si="307"/>
        <v>0</v>
      </c>
      <c r="BP38" s="129">
        <f t="shared" si="308"/>
        <v>0</v>
      </c>
    </row>
    <row r="39" spans="1:68" ht="63.75" x14ac:dyDescent="0.25">
      <c r="A39" s="136" t="s">
        <v>380</v>
      </c>
      <c r="B39" s="133" t="str">
        <f>'Composing Requirements'!$B20</f>
        <v>Need</v>
      </c>
      <c r="C39" s="133" t="str">
        <f>'Composing Requirements'!$L20</f>
        <v xml:space="preserve">Capability to open and present file contents: Video, Sound, Images, Links (internal and external), Metadata, Word processor Documents and Text.
</v>
      </c>
      <c r="D39" s="133"/>
      <c r="E39" s="134"/>
      <c r="F39" s="114"/>
      <c r="G39" s="115"/>
      <c r="H39" s="116"/>
      <c r="I39" s="116"/>
      <c r="J39" s="117"/>
      <c r="K39" s="118"/>
      <c r="L39" s="119"/>
      <c r="N39" s="121"/>
      <c r="O39" s="121"/>
      <c r="P39" s="121"/>
      <c r="Q39" s="121">
        <f t="shared" si="263"/>
        <v>4</v>
      </c>
      <c r="R39" s="121"/>
      <c r="S39" s="121"/>
      <c r="U39" s="122">
        <f t="shared" si="267"/>
        <v>0</v>
      </c>
      <c r="V39" s="122">
        <f t="shared" si="268"/>
        <v>0</v>
      </c>
      <c r="W39" s="122">
        <f t="shared" si="269"/>
        <v>0</v>
      </c>
      <c r="X39" s="122">
        <f t="shared" si="270"/>
        <v>0</v>
      </c>
      <c r="Y39" s="122">
        <f t="shared" si="271"/>
        <v>0</v>
      </c>
      <c r="Z39" s="122">
        <f t="shared" si="272"/>
        <v>0</v>
      </c>
      <c r="AB39" s="125">
        <f t="shared" si="273"/>
        <v>0</v>
      </c>
      <c r="AC39" s="125">
        <f t="shared" si="274"/>
        <v>0</v>
      </c>
      <c r="AD39" s="125">
        <f t="shared" si="275"/>
        <v>0</v>
      </c>
      <c r="AE39" s="125">
        <f t="shared" si="276"/>
        <v>0</v>
      </c>
      <c r="AF39" s="125">
        <f t="shared" si="277"/>
        <v>0</v>
      </c>
      <c r="AG39" s="125">
        <f t="shared" si="278"/>
        <v>0</v>
      </c>
      <c r="AI39" s="126">
        <f t="shared" si="279"/>
        <v>0</v>
      </c>
      <c r="AJ39" s="126">
        <f t="shared" si="280"/>
        <v>0</v>
      </c>
      <c r="AK39" s="126">
        <f t="shared" si="281"/>
        <v>0</v>
      </c>
      <c r="AL39" s="126">
        <f t="shared" si="282"/>
        <v>0</v>
      </c>
      <c r="AM39" s="126">
        <f t="shared" si="283"/>
        <v>0</v>
      </c>
      <c r="AN39" s="126">
        <f t="shared" si="284"/>
        <v>0</v>
      </c>
      <c r="AP39" s="126">
        <f t="shared" si="285"/>
        <v>0</v>
      </c>
      <c r="AQ39" s="126">
        <f t="shared" si="286"/>
        <v>0</v>
      </c>
      <c r="AR39" s="126">
        <f t="shared" si="287"/>
        <v>0</v>
      </c>
      <c r="AS39" s="126">
        <f t="shared" si="288"/>
        <v>0</v>
      </c>
      <c r="AT39" s="126">
        <f t="shared" si="289"/>
        <v>0</v>
      </c>
      <c r="AU39" s="126">
        <f t="shared" si="290"/>
        <v>0</v>
      </c>
      <c r="AW39" s="127">
        <f t="shared" si="291"/>
        <v>0</v>
      </c>
      <c r="AX39" s="127">
        <f t="shared" si="292"/>
        <v>0</v>
      </c>
      <c r="AY39" s="127">
        <f t="shared" si="293"/>
        <v>0</v>
      </c>
      <c r="AZ39" s="127">
        <f t="shared" si="294"/>
        <v>0</v>
      </c>
      <c r="BA39" s="127">
        <f t="shared" si="295"/>
        <v>0</v>
      </c>
      <c r="BB39" s="127">
        <f t="shared" si="296"/>
        <v>0</v>
      </c>
      <c r="BD39" s="128">
        <f t="shared" si="297"/>
        <v>0</v>
      </c>
      <c r="BE39" s="128">
        <f t="shared" si="298"/>
        <v>0</v>
      </c>
      <c r="BF39" s="128">
        <f t="shared" si="299"/>
        <v>0</v>
      </c>
      <c r="BG39" s="128">
        <f t="shared" si="300"/>
        <v>0</v>
      </c>
      <c r="BH39" s="128">
        <f t="shared" si="301"/>
        <v>0</v>
      </c>
      <c r="BI39" s="128">
        <f t="shared" si="302"/>
        <v>0</v>
      </c>
      <c r="BK39" s="129">
        <f t="shared" si="303"/>
        <v>0</v>
      </c>
      <c r="BL39" s="129">
        <f t="shared" si="304"/>
        <v>0</v>
      </c>
      <c r="BM39" s="129">
        <f t="shared" si="305"/>
        <v>0</v>
      </c>
      <c r="BN39" s="129">
        <f t="shared" si="306"/>
        <v>0</v>
      </c>
      <c r="BO39" s="129">
        <f t="shared" si="307"/>
        <v>0</v>
      </c>
      <c r="BP39" s="129">
        <f t="shared" si="308"/>
        <v>0</v>
      </c>
    </row>
    <row r="40" spans="1:68" s="33" customFormat="1" ht="25.5" x14ac:dyDescent="0.25">
      <c r="A40" s="32" t="s">
        <v>360</v>
      </c>
      <c r="B40" s="41">
        <f>'Composing Requirements'!$B21</f>
        <v>0</v>
      </c>
      <c r="C40" s="41" t="str">
        <f>'Composing Requirements'!$L21</f>
        <v xml:space="preserve">Information Management Services: Physical Library of Paper: 
</v>
      </c>
      <c r="D40" s="41"/>
      <c r="E40" s="137"/>
      <c r="F40" s="132"/>
      <c r="G40" s="42"/>
      <c r="H40" s="42"/>
      <c r="I40" s="42"/>
      <c r="J40" s="42"/>
      <c r="K40" s="42"/>
      <c r="L40" s="42"/>
      <c r="M40" s="42"/>
      <c r="N40" s="42"/>
      <c r="O40" s="42"/>
      <c r="P40" s="42"/>
      <c r="Q40" s="42"/>
      <c r="R40" s="42"/>
      <c r="S40" s="42"/>
      <c r="T40" s="42"/>
      <c r="U40" s="42"/>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5"/>
      <c r="BP40" s="105">
        <f>$L40*S40</f>
        <v>0</v>
      </c>
    </row>
    <row r="41" spans="1:68" ht="63.75" x14ac:dyDescent="0.25">
      <c r="A41" s="136" t="s">
        <v>381</v>
      </c>
      <c r="B41" s="133" t="str">
        <f>'Composing Requirements'!$B22</f>
        <v>Need</v>
      </c>
      <c r="C41" s="133" t="str">
        <f>'Composing Requirements'!$L22</f>
        <v xml:space="preserve">Capability to manage a physical library of information and deliver requisite services-in terms of ISO 15489 and relevant legislation.
</v>
      </c>
      <c r="D41" s="133"/>
      <c r="E41" s="134"/>
      <c r="F41" s="114"/>
      <c r="G41" s="115"/>
      <c r="H41" s="116"/>
      <c r="I41" s="116"/>
      <c r="J41" s="117"/>
      <c r="K41" s="118"/>
      <c r="L41" s="119"/>
      <c r="N41" s="121"/>
      <c r="O41" s="121"/>
      <c r="P41" s="121"/>
      <c r="Q41" s="121">
        <f>IF(B41="need",4,IF(B41="want",3,"2"))</f>
        <v>4</v>
      </c>
      <c r="R41" s="121"/>
      <c r="S41" s="121"/>
      <c r="U41" s="122">
        <f t="shared" si="194"/>
        <v>0</v>
      </c>
      <c r="V41" s="122">
        <f t="shared" si="195"/>
        <v>0</v>
      </c>
      <c r="W41" s="122">
        <f t="shared" si="196"/>
        <v>0</v>
      </c>
      <c r="X41" s="122">
        <f t="shared" si="197"/>
        <v>0</v>
      </c>
      <c r="Y41" s="122">
        <f t="shared" si="198"/>
        <v>0</v>
      </c>
      <c r="Z41" s="122">
        <f t="shared" si="199"/>
        <v>0</v>
      </c>
      <c r="AB41" s="125">
        <f t="shared" si="200"/>
        <v>0</v>
      </c>
      <c r="AC41" s="125">
        <f t="shared" si="201"/>
        <v>0</v>
      </c>
      <c r="AD41" s="125">
        <f t="shared" si="202"/>
        <v>0</v>
      </c>
      <c r="AE41" s="125">
        <f t="shared" si="203"/>
        <v>0</v>
      </c>
      <c r="AF41" s="125">
        <f t="shared" si="204"/>
        <v>0</v>
      </c>
      <c r="AG41" s="125">
        <f t="shared" si="205"/>
        <v>0</v>
      </c>
      <c r="AI41" s="126">
        <f t="shared" si="206"/>
        <v>0</v>
      </c>
      <c r="AJ41" s="126">
        <f t="shared" si="207"/>
        <v>0</v>
      </c>
      <c r="AK41" s="126">
        <f t="shared" si="208"/>
        <v>0</v>
      </c>
      <c r="AL41" s="126">
        <f t="shared" si="209"/>
        <v>0</v>
      </c>
      <c r="AM41" s="126">
        <f t="shared" si="210"/>
        <v>0</v>
      </c>
      <c r="AN41" s="126">
        <f t="shared" si="211"/>
        <v>0</v>
      </c>
      <c r="AP41" s="126">
        <f t="shared" si="212"/>
        <v>0</v>
      </c>
      <c r="AQ41" s="126">
        <f t="shared" si="213"/>
        <v>0</v>
      </c>
      <c r="AR41" s="126">
        <f t="shared" si="214"/>
        <v>0</v>
      </c>
      <c r="AS41" s="126">
        <f t="shared" si="215"/>
        <v>0</v>
      </c>
      <c r="AT41" s="126">
        <f t="shared" si="216"/>
        <v>0</v>
      </c>
      <c r="AU41" s="126">
        <f t="shared" si="217"/>
        <v>0</v>
      </c>
      <c r="AW41" s="127">
        <f t="shared" ref="AW41:BB41" si="309">$J41*N41</f>
        <v>0</v>
      </c>
      <c r="AX41" s="127">
        <f t="shared" si="309"/>
        <v>0</v>
      </c>
      <c r="AY41" s="127">
        <f t="shared" si="309"/>
        <v>0</v>
      </c>
      <c r="AZ41" s="127">
        <f t="shared" si="309"/>
        <v>0</v>
      </c>
      <c r="BA41" s="127">
        <f t="shared" si="309"/>
        <v>0</v>
      </c>
      <c r="BB41" s="127">
        <f t="shared" si="309"/>
        <v>0</v>
      </c>
      <c r="BD41" s="128">
        <f t="shared" ref="BD41:BI41" si="310">$K41*N41</f>
        <v>0</v>
      </c>
      <c r="BE41" s="128">
        <f t="shared" si="310"/>
        <v>0</v>
      </c>
      <c r="BF41" s="128">
        <f t="shared" si="310"/>
        <v>0</v>
      </c>
      <c r="BG41" s="128">
        <f t="shared" si="310"/>
        <v>0</v>
      </c>
      <c r="BH41" s="128">
        <f t="shared" si="310"/>
        <v>0</v>
      </c>
      <c r="BI41" s="128">
        <f t="shared" si="310"/>
        <v>0</v>
      </c>
      <c r="BK41" s="129">
        <f>$L41*N41</f>
        <v>0</v>
      </c>
      <c r="BL41" s="129">
        <f>$L41*O41</f>
        <v>0</v>
      </c>
      <c r="BM41" s="129">
        <f>$L41*P41</f>
        <v>0</v>
      </c>
      <c r="BN41" s="129">
        <f>$L41*Q41</f>
        <v>0</v>
      </c>
      <c r="BO41" s="129">
        <f>$L41*R41</f>
        <v>0</v>
      </c>
      <c r="BP41" s="129">
        <f>$L41*S41</f>
        <v>0</v>
      </c>
    </row>
    <row r="42" spans="1:68" ht="63.75" x14ac:dyDescent="0.25">
      <c r="A42" s="136" t="s">
        <v>382</v>
      </c>
      <c r="B42" s="133" t="str">
        <f>'Composing Requirements'!$B23</f>
        <v>Need</v>
      </c>
      <c r="C42" s="133" t="str">
        <f>'Composing Requirements'!$L23</f>
        <v xml:space="preserve">Capability to enforce security measures in terms of ISO 27001/2 and relevant legislation.
</v>
      </c>
      <c r="D42" s="133"/>
      <c r="E42" s="134"/>
      <c r="F42" s="114"/>
      <c r="G42" s="115"/>
      <c r="H42" s="116"/>
      <c r="I42" s="116"/>
      <c r="J42" s="117"/>
      <c r="K42" s="118"/>
      <c r="L42" s="119"/>
      <c r="N42" s="121"/>
      <c r="O42" s="121"/>
      <c r="P42" s="121"/>
      <c r="Q42" s="121">
        <f>IF(B42="need",4,IF(B42="want",3,"2"))</f>
        <v>4</v>
      </c>
      <c r="R42" s="121"/>
      <c r="S42" s="121"/>
      <c r="U42" s="122">
        <f t="shared" ref="U42" si="311">$F42*N42</f>
        <v>0</v>
      </c>
      <c r="V42" s="122">
        <f t="shared" ref="V42" si="312">$F42*O42</f>
        <v>0</v>
      </c>
      <c r="W42" s="122">
        <f t="shared" ref="W42" si="313">$F42*P42</f>
        <v>0</v>
      </c>
      <c r="X42" s="122">
        <f t="shared" ref="X42" si="314">$F42*Q42</f>
        <v>0</v>
      </c>
      <c r="Y42" s="122">
        <f t="shared" ref="Y42" si="315">$F42*R42</f>
        <v>0</v>
      </c>
      <c r="Z42" s="122">
        <f t="shared" ref="Z42" si="316">$F42*S42</f>
        <v>0</v>
      </c>
      <c r="AB42" s="125">
        <f t="shared" ref="AB42" si="317">$G42*N42</f>
        <v>0</v>
      </c>
      <c r="AC42" s="125">
        <f t="shared" ref="AC42" si="318">$G42*O42</f>
        <v>0</v>
      </c>
      <c r="AD42" s="125">
        <f t="shared" ref="AD42" si="319">$G42*P42</f>
        <v>0</v>
      </c>
      <c r="AE42" s="125">
        <f t="shared" ref="AE42" si="320">$G42*Q42</f>
        <v>0</v>
      </c>
      <c r="AF42" s="125">
        <f t="shared" ref="AF42" si="321">$G42*R42</f>
        <v>0</v>
      </c>
      <c r="AG42" s="125">
        <f t="shared" ref="AG42" si="322">$G42*S42</f>
        <v>0</v>
      </c>
      <c r="AI42" s="126">
        <f t="shared" ref="AI42" si="323">$H42*N42</f>
        <v>0</v>
      </c>
      <c r="AJ42" s="126">
        <f t="shared" ref="AJ42" si="324">$H42*O42</f>
        <v>0</v>
      </c>
      <c r="AK42" s="126">
        <f t="shared" ref="AK42" si="325">$H42*P42</f>
        <v>0</v>
      </c>
      <c r="AL42" s="126">
        <f t="shared" ref="AL42" si="326">$H42*Q42</f>
        <v>0</v>
      </c>
      <c r="AM42" s="126">
        <f t="shared" ref="AM42" si="327">$H42*R42</f>
        <v>0</v>
      </c>
      <c r="AN42" s="126">
        <f t="shared" ref="AN42" si="328">$H42*S42</f>
        <v>0</v>
      </c>
      <c r="AP42" s="126">
        <f t="shared" ref="AP42" si="329">$I42*N42</f>
        <v>0</v>
      </c>
      <c r="AQ42" s="126">
        <f t="shared" ref="AQ42" si="330">$I42*O42</f>
        <v>0</v>
      </c>
      <c r="AR42" s="126">
        <f t="shared" ref="AR42" si="331">$I42*P42</f>
        <v>0</v>
      </c>
      <c r="AS42" s="126">
        <f t="shared" ref="AS42" si="332">$I42*Q42</f>
        <v>0</v>
      </c>
      <c r="AT42" s="126">
        <f t="shared" ref="AT42" si="333">$I42*R42</f>
        <v>0</v>
      </c>
      <c r="AU42" s="126">
        <f t="shared" ref="AU42" si="334">$I42*S42</f>
        <v>0</v>
      </c>
      <c r="AW42" s="127">
        <f t="shared" ref="AW42" si="335">$J42*N42</f>
        <v>0</v>
      </c>
      <c r="AX42" s="127">
        <f t="shared" ref="AX42" si="336">$J42*O42</f>
        <v>0</v>
      </c>
      <c r="AY42" s="127">
        <f t="shared" ref="AY42" si="337">$J42*P42</f>
        <v>0</v>
      </c>
      <c r="AZ42" s="127">
        <f t="shared" ref="AZ42" si="338">$J42*Q42</f>
        <v>0</v>
      </c>
      <c r="BA42" s="127">
        <f t="shared" ref="BA42" si="339">$J42*R42</f>
        <v>0</v>
      </c>
      <c r="BB42" s="127">
        <f t="shared" ref="BB42" si="340">$J42*S42</f>
        <v>0</v>
      </c>
      <c r="BD42" s="128">
        <f t="shared" ref="BD42" si="341">$K42*N42</f>
        <v>0</v>
      </c>
      <c r="BE42" s="128">
        <f t="shared" ref="BE42" si="342">$K42*O42</f>
        <v>0</v>
      </c>
      <c r="BF42" s="128">
        <f t="shared" ref="BF42" si="343">$K42*P42</f>
        <v>0</v>
      </c>
      <c r="BG42" s="128">
        <f t="shared" ref="BG42" si="344">$K42*Q42</f>
        <v>0</v>
      </c>
      <c r="BH42" s="128">
        <f t="shared" ref="BH42" si="345">$K42*R42</f>
        <v>0</v>
      </c>
      <c r="BI42" s="128">
        <f t="shared" ref="BI42" si="346">$K42*S42</f>
        <v>0</v>
      </c>
      <c r="BK42" s="129">
        <f t="shared" ref="BK42" si="347">$L42*N42</f>
        <v>0</v>
      </c>
      <c r="BL42" s="129">
        <f t="shared" ref="BL42" si="348">$L42*O42</f>
        <v>0</v>
      </c>
      <c r="BM42" s="129">
        <f t="shared" ref="BM42" si="349">$L42*P42</f>
        <v>0</v>
      </c>
      <c r="BN42" s="129">
        <f t="shared" ref="BN42" si="350">$L42*Q42</f>
        <v>0</v>
      </c>
      <c r="BO42" s="129">
        <f t="shared" ref="BO42" si="351">$L42*R42</f>
        <v>0</v>
      </c>
      <c r="BP42" s="129">
        <f t="shared" ref="BP42" si="352">$L42*S42</f>
        <v>0</v>
      </c>
    </row>
    <row r="43" spans="1:68" s="33" customFormat="1" ht="25.5" x14ac:dyDescent="0.25">
      <c r="A43" s="32" t="s">
        <v>383</v>
      </c>
      <c r="B43" s="41">
        <f>'Composing Requirements'!$B24</f>
        <v>0</v>
      </c>
      <c r="C43" s="41" t="str">
        <f>'Composing Requirements'!$L24</f>
        <v xml:space="preserve">Information Management Service: Files, Dossier and Page Numbering: 
</v>
      </c>
      <c r="D43" s="41"/>
      <c r="E43" s="137"/>
      <c r="F43" s="132"/>
      <c r="G43" s="42"/>
      <c r="H43" s="42"/>
      <c r="I43" s="42"/>
      <c r="J43" s="42"/>
      <c r="K43" s="42"/>
      <c r="L43" s="42"/>
      <c r="M43" s="42"/>
      <c r="N43" s="42"/>
      <c r="O43" s="42"/>
      <c r="P43" s="42"/>
      <c r="Q43" s="42"/>
      <c r="R43" s="42"/>
      <c r="S43" s="42"/>
      <c r="T43" s="42"/>
      <c r="U43" s="42"/>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row>
    <row r="44" spans="1:68" ht="63.75" x14ac:dyDescent="0.25">
      <c r="A44" s="136" t="s">
        <v>384</v>
      </c>
      <c r="B44" s="133" t="str">
        <f>'Composing Requirements'!$B25</f>
        <v>Need</v>
      </c>
      <c r="C44" s="133" t="str">
        <f>'Composing Requirements'!$L25</f>
        <v xml:space="preserve">Capability to uniquely identify a file or dossier while RNP, NPPA, Judiciary, retain their current file or dossier identities.
</v>
      </c>
      <c r="D44" s="133"/>
      <c r="E44" s="134"/>
      <c r="F44" s="114"/>
      <c r="G44" s="115"/>
      <c r="H44" s="116"/>
      <c r="I44" s="116"/>
      <c r="J44" s="117"/>
      <c r="K44" s="118"/>
      <c r="L44" s="119"/>
      <c r="N44" s="121"/>
      <c r="O44" s="121"/>
      <c r="P44" s="121"/>
      <c r="Q44" s="121">
        <f>IF(B44="need",4,IF(B44="want",3,"2"))</f>
        <v>4</v>
      </c>
      <c r="R44" s="121"/>
      <c r="S44" s="121"/>
      <c r="U44" s="122">
        <f t="shared" si="194"/>
        <v>0</v>
      </c>
      <c r="V44" s="122">
        <f t="shared" si="195"/>
        <v>0</v>
      </c>
      <c r="W44" s="122">
        <f t="shared" si="196"/>
        <v>0</v>
      </c>
      <c r="X44" s="122">
        <f t="shared" si="197"/>
        <v>0</v>
      </c>
      <c r="Y44" s="122">
        <f t="shared" si="198"/>
        <v>0</v>
      </c>
      <c r="Z44" s="122">
        <f t="shared" si="199"/>
        <v>0</v>
      </c>
      <c r="AB44" s="125">
        <f t="shared" si="200"/>
        <v>0</v>
      </c>
      <c r="AC44" s="125">
        <f t="shared" si="201"/>
        <v>0</v>
      </c>
      <c r="AD44" s="125">
        <f t="shared" si="202"/>
        <v>0</v>
      </c>
      <c r="AE44" s="125">
        <f t="shared" si="203"/>
        <v>0</v>
      </c>
      <c r="AF44" s="125">
        <f t="shared" si="204"/>
        <v>0</v>
      </c>
      <c r="AG44" s="125">
        <f t="shared" si="205"/>
        <v>0</v>
      </c>
      <c r="AI44" s="126">
        <f t="shared" si="206"/>
        <v>0</v>
      </c>
      <c r="AJ44" s="126">
        <f t="shared" si="207"/>
        <v>0</v>
      </c>
      <c r="AK44" s="126">
        <f t="shared" si="208"/>
        <v>0</v>
      </c>
      <c r="AL44" s="126">
        <f t="shared" si="209"/>
        <v>0</v>
      </c>
      <c r="AM44" s="126">
        <f t="shared" si="210"/>
        <v>0</v>
      </c>
      <c r="AN44" s="126">
        <f t="shared" si="211"/>
        <v>0</v>
      </c>
      <c r="AP44" s="126">
        <f t="shared" si="212"/>
        <v>0</v>
      </c>
      <c r="AQ44" s="126">
        <f t="shared" si="213"/>
        <v>0</v>
      </c>
      <c r="AR44" s="126">
        <f t="shared" si="214"/>
        <v>0</v>
      </c>
      <c r="AS44" s="126">
        <f t="shared" si="215"/>
        <v>0</v>
      </c>
      <c r="AT44" s="126">
        <f t="shared" si="216"/>
        <v>0</v>
      </c>
      <c r="AU44" s="126">
        <f t="shared" si="217"/>
        <v>0</v>
      </c>
      <c r="AW44" s="127">
        <f t="shared" ref="AW44:BB44" si="353">$J44*N44</f>
        <v>0</v>
      </c>
      <c r="AX44" s="127">
        <f t="shared" si="353"/>
        <v>0</v>
      </c>
      <c r="AY44" s="127">
        <f t="shared" si="353"/>
        <v>0</v>
      </c>
      <c r="AZ44" s="127">
        <f t="shared" si="353"/>
        <v>0</v>
      </c>
      <c r="BA44" s="127">
        <f t="shared" si="353"/>
        <v>0</v>
      </c>
      <c r="BB44" s="127">
        <f t="shared" si="353"/>
        <v>0</v>
      </c>
      <c r="BD44" s="128">
        <f t="shared" ref="BD44:BI44" si="354">$K44*N44</f>
        <v>0</v>
      </c>
      <c r="BE44" s="128">
        <f t="shared" si="354"/>
        <v>0</v>
      </c>
      <c r="BF44" s="128">
        <f t="shared" si="354"/>
        <v>0</v>
      </c>
      <c r="BG44" s="128">
        <f t="shared" si="354"/>
        <v>0</v>
      </c>
      <c r="BH44" s="128">
        <f t="shared" si="354"/>
        <v>0</v>
      </c>
      <c r="BI44" s="128">
        <f t="shared" si="354"/>
        <v>0</v>
      </c>
      <c r="BK44" s="129">
        <f t="shared" ref="BK44:BP44" si="355">$L44*N44</f>
        <v>0</v>
      </c>
      <c r="BL44" s="129">
        <f t="shared" si="355"/>
        <v>0</v>
      </c>
      <c r="BM44" s="129">
        <f t="shared" si="355"/>
        <v>0</v>
      </c>
      <c r="BN44" s="129">
        <f t="shared" si="355"/>
        <v>0</v>
      </c>
      <c r="BO44" s="129">
        <f t="shared" si="355"/>
        <v>0</v>
      </c>
      <c r="BP44" s="129">
        <f t="shared" si="355"/>
        <v>0</v>
      </c>
    </row>
    <row r="45" spans="1:68" ht="76.5" x14ac:dyDescent="0.25">
      <c r="A45" s="136" t="s">
        <v>385</v>
      </c>
      <c r="B45" s="133" t="str">
        <f>'Composing Requirements'!$B26</f>
        <v>Need</v>
      </c>
      <c r="C45" s="133" t="str">
        <f>'Composing Requirements'!$L26</f>
        <v xml:space="preserve">Capability to automatically / electronically indelibly number every page in dossier with a “code’ or page sequence number. The electronic dossier should have an automated table of content (inventory).
</v>
      </c>
      <c r="D45" s="133"/>
      <c r="E45" s="134"/>
      <c r="F45" s="114"/>
      <c r="G45" s="115"/>
      <c r="H45" s="116"/>
      <c r="I45" s="116"/>
      <c r="J45" s="117"/>
      <c r="K45" s="118"/>
      <c r="L45" s="119"/>
      <c r="N45" s="121"/>
      <c r="O45" s="121"/>
      <c r="P45" s="121"/>
      <c r="Q45" s="121">
        <f>IF(B45="need",4,IF(B45="want",3,"2"))</f>
        <v>4</v>
      </c>
      <c r="R45" s="121"/>
      <c r="S45" s="121"/>
      <c r="U45" s="122">
        <f t="shared" ref="U45" si="356">$F45*N45</f>
        <v>0</v>
      </c>
      <c r="V45" s="122">
        <f t="shared" ref="V45" si="357">$F45*O45</f>
        <v>0</v>
      </c>
      <c r="W45" s="122">
        <f t="shared" ref="W45" si="358">$F45*P45</f>
        <v>0</v>
      </c>
      <c r="X45" s="122">
        <f t="shared" ref="X45" si="359">$F45*Q45</f>
        <v>0</v>
      </c>
      <c r="Y45" s="122">
        <f t="shared" ref="Y45" si="360">$F45*R45</f>
        <v>0</v>
      </c>
      <c r="Z45" s="122">
        <f t="shared" ref="Z45" si="361">$F45*S45</f>
        <v>0</v>
      </c>
      <c r="AB45" s="125">
        <f t="shared" ref="AB45" si="362">$G45*N45</f>
        <v>0</v>
      </c>
      <c r="AC45" s="125">
        <f t="shared" ref="AC45" si="363">$G45*O45</f>
        <v>0</v>
      </c>
      <c r="AD45" s="125">
        <f t="shared" ref="AD45" si="364">$G45*P45</f>
        <v>0</v>
      </c>
      <c r="AE45" s="125">
        <f t="shared" ref="AE45" si="365">$G45*Q45</f>
        <v>0</v>
      </c>
      <c r="AF45" s="125">
        <f t="shared" ref="AF45" si="366">$G45*R45</f>
        <v>0</v>
      </c>
      <c r="AG45" s="125">
        <f t="shared" ref="AG45" si="367">$G45*S45</f>
        <v>0</v>
      </c>
      <c r="AI45" s="126">
        <f t="shared" ref="AI45" si="368">$H45*N45</f>
        <v>0</v>
      </c>
      <c r="AJ45" s="126">
        <f t="shared" ref="AJ45" si="369">$H45*O45</f>
        <v>0</v>
      </c>
      <c r="AK45" s="126">
        <f t="shared" ref="AK45" si="370">$H45*P45</f>
        <v>0</v>
      </c>
      <c r="AL45" s="126">
        <f t="shared" ref="AL45" si="371">$H45*Q45</f>
        <v>0</v>
      </c>
      <c r="AM45" s="126">
        <f t="shared" ref="AM45" si="372">$H45*R45</f>
        <v>0</v>
      </c>
      <c r="AN45" s="126">
        <f t="shared" ref="AN45" si="373">$H45*S45</f>
        <v>0</v>
      </c>
      <c r="AP45" s="126">
        <f t="shared" ref="AP45" si="374">$I45*N45</f>
        <v>0</v>
      </c>
      <c r="AQ45" s="126">
        <f t="shared" ref="AQ45" si="375">$I45*O45</f>
        <v>0</v>
      </c>
      <c r="AR45" s="126">
        <f t="shared" ref="AR45" si="376">$I45*P45</f>
        <v>0</v>
      </c>
      <c r="AS45" s="126">
        <f t="shared" ref="AS45" si="377">$I45*Q45</f>
        <v>0</v>
      </c>
      <c r="AT45" s="126">
        <f t="shared" ref="AT45" si="378">$I45*R45</f>
        <v>0</v>
      </c>
      <c r="AU45" s="126">
        <f t="shared" ref="AU45" si="379">$I45*S45</f>
        <v>0</v>
      </c>
      <c r="AW45" s="127">
        <f t="shared" ref="AW45" si="380">$J45*N45</f>
        <v>0</v>
      </c>
      <c r="AX45" s="127">
        <f t="shared" ref="AX45" si="381">$J45*O45</f>
        <v>0</v>
      </c>
      <c r="AY45" s="127">
        <f t="shared" ref="AY45" si="382">$J45*P45</f>
        <v>0</v>
      </c>
      <c r="AZ45" s="127">
        <f t="shared" ref="AZ45" si="383">$J45*Q45</f>
        <v>0</v>
      </c>
      <c r="BA45" s="127">
        <f t="shared" ref="BA45" si="384">$J45*R45</f>
        <v>0</v>
      </c>
      <c r="BB45" s="127">
        <f t="shared" ref="BB45" si="385">$J45*S45</f>
        <v>0</v>
      </c>
      <c r="BD45" s="128">
        <f t="shared" ref="BD45" si="386">$K45*N45</f>
        <v>0</v>
      </c>
      <c r="BE45" s="128">
        <f t="shared" ref="BE45" si="387">$K45*O45</f>
        <v>0</v>
      </c>
      <c r="BF45" s="128">
        <f t="shared" ref="BF45" si="388">$K45*P45</f>
        <v>0</v>
      </c>
      <c r="BG45" s="128">
        <f t="shared" ref="BG45" si="389">$K45*Q45</f>
        <v>0</v>
      </c>
      <c r="BH45" s="128">
        <f t="shared" ref="BH45" si="390">$K45*R45</f>
        <v>0</v>
      </c>
      <c r="BI45" s="128">
        <f t="shared" ref="BI45" si="391">$K45*S45</f>
        <v>0</v>
      </c>
      <c r="BK45" s="129">
        <f t="shared" ref="BK45" si="392">$L45*N45</f>
        <v>0</v>
      </c>
      <c r="BL45" s="129">
        <f t="shared" ref="BL45" si="393">$L45*O45</f>
        <v>0</v>
      </c>
      <c r="BM45" s="129">
        <f t="shared" ref="BM45" si="394">$L45*P45</f>
        <v>0</v>
      </c>
      <c r="BN45" s="129">
        <f t="shared" ref="BN45" si="395">$L45*Q45</f>
        <v>0</v>
      </c>
      <c r="BO45" s="129">
        <f t="shared" ref="BO45" si="396">$L45*R45</f>
        <v>0</v>
      </c>
      <c r="BP45" s="129">
        <f t="shared" ref="BP45" si="397">$L45*S45</f>
        <v>0</v>
      </c>
    </row>
    <row r="46" spans="1:68" s="33" customFormat="1" ht="38.25" x14ac:dyDescent="0.25">
      <c r="A46" s="32" t="s">
        <v>386</v>
      </c>
      <c r="B46" s="41">
        <f>'Composing Requirements'!$B27</f>
        <v>0</v>
      </c>
      <c r="C46" s="41" t="str">
        <f>'Composing Requirements'!$L27</f>
        <v xml:space="preserve">Capability of presenting trilingual application layer services  (English/ Kinyarwanda/ French): 
</v>
      </c>
      <c r="D46" s="41"/>
      <c r="E46" s="137"/>
      <c r="F46" s="132"/>
      <c r="G46" s="42"/>
      <c r="H46" s="42"/>
      <c r="I46" s="42"/>
      <c r="J46" s="42"/>
      <c r="K46" s="42"/>
      <c r="L46" s="42"/>
      <c r="M46" s="42"/>
      <c r="N46" s="42"/>
      <c r="O46" s="42"/>
      <c r="P46" s="42"/>
      <c r="Q46" s="42"/>
      <c r="R46" s="42"/>
      <c r="S46" s="42"/>
      <c r="T46" s="42"/>
      <c r="U46" s="42"/>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c r="BO46" s="105"/>
      <c r="BP46" s="105"/>
    </row>
    <row r="47" spans="1:68" ht="76.5" x14ac:dyDescent="0.25">
      <c r="A47" s="136" t="s">
        <v>387</v>
      </c>
      <c r="B47" s="133" t="str">
        <f>'Composing Requirements'!$B28</f>
        <v>Need</v>
      </c>
      <c r="C47" s="133" t="str">
        <f>'Composing Requirements'!$L28</f>
        <v xml:space="preserve">Capability to complete trilingual (English/ Kinyarwanda/ French) Forms. The Forms and content could be in all three languages. Allow for 3 content records one for each of the languages.
</v>
      </c>
      <c r="D47" s="133"/>
      <c r="E47" s="134"/>
      <c r="F47" s="114"/>
      <c r="G47" s="115"/>
      <c r="H47" s="116"/>
      <c r="I47" s="116"/>
      <c r="J47" s="117"/>
      <c r="K47" s="118"/>
      <c r="L47" s="119"/>
      <c r="N47" s="121"/>
      <c r="O47" s="121"/>
      <c r="P47" s="121"/>
      <c r="Q47" s="121">
        <f>IF(B47="need",4,IF(B47="want",3,"2"))</f>
        <v>4</v>
      </c>
      <c r="R47" s="121"/>
      <c r="S47" s="121"/>
      <c r="U47" s="122">
        <f t="shared" si="194"/>
        <v>0</v>
      </c>
      <c r="V47" s="122">
        <f t="shared" si="195"/>
        <v>0</v>
      </c>
      <c r="W47" s="122">
        <f t="shared" si="196"/>
        <v>0</v>
      </c>
      <c r="X47" s="122">
        <f t="shared" si="197"/>
        <v>0</v>
      </c>
      <c r="Y47" s="122">
        <f t="shared" si="198"/>
        <v>0</v>
      </c>
      <c r="Z47" s="122">
        <f t="shared" si="199"/>
        <v>0</v>
      </c>
      <c r="AB47" s="125">
        <f t="shared" si="200"/>
        <v>0</v>
      </c>
      <c r="AC47" s="125">
        <f t="shared" si="201"/>
        <v>0</v>
      </c>
      <c r="AD47" s="125">
        <f t="shared" si="202"/>
        <v>0</v>
      </c>
      <c r="AE47" s="125">
        <f t="shared" si="203"/>
        <v>0</v>
      </c>
      <c r="AF47" s="125">
        <f t="shared" si="204"/>
        <v>0</v>
      </c>
      <c r="AG47" s="125">
        <f t="shared" si="205"/>
        <v>0</v>
      </c>
      <c r="AI47" s="126">
        <f t="shared" si="206"/>
        <v>0</v>
      </c>
      <c r="AJ47" s="126">
        <f t="shared" si="207"/>
        <v>0</v>
      </c>
      <c r="AK47" s="126">
        <f t="shared" si="208"/>
        <v>0</v>
      </c>
      <c r="AL47" s="126">
        <f t="shared" si="209"/>
        <v>0</v>
      </c>
      <c r="AM47" s="126">
        <f t="shared" si="210"/>
        <v>0</v>
      </c>
      <c r="AN47" s="126">
        <f t="shared" si="211"/>
        <v>0</v>
      </c>
      <c r="AP47" s="126">
        <f t="shared" si="212"/>
        <v>0</v>
      </c>
      <c r="AQ47" s="126">
        <f t="shared" si="213"/>
        <v>0</v>
      </c>
      <c r="AR47" s="126">
        <f t="shared" si="214"/>
        <v>0</v>
      </c>
      <c r="AS47" s="126">
        <f t="shared" si="215"/>
        <v>0</v>
      </c>
      <c r="AT47" s="126">
        <f t="shared" si="216"/>
        <v>0</v>
      </c>
      <c r="AU47" s="126">
        <f t="shared" si="217"/>
        <v>0</v>
      </c>
      <c r="AW47" s="127">
        <f t="shared" ref="AW47:BB47" si="398">$J47*N47</f>
        <v>0</v>
      </c>
      <c r="AX47" s="127">
        <f t="shared" si="398"/>
        <v>0</v>
      </c>
      <c r="AY47" s="127">
        <f t="shared" si="398"/>
        <v>0</v>
      </c>
      <c r="AZ47" s="127">
        <f t="shared" si="398"/>
        <v>0</v>
      </c>
      <c r="BA47" s="127">
        <f t="shared" si="398"/>
        <v>0</v>
      </c>
      <c r="BB47" s="127">
        <f t="shared" si="398"/>
        <v>0</v>
      </c>
      <c r="BD47" s="128">
        <f t="shared" ref="BD47:BI47" si="399">$K47*N47</f>
        <v>0</v>
      </c>
      <c r="BE47" s="128">
        <f t="shared" si="399"/>
        <v>0</v>
      </c>
      <c r="BF47" s="128">
        <f t="shared" si="399"/>
        <v>0</v>
      </c>
      <c r="BG47" s="128">
        <f t="shared" si="399"/>
        <v>0</v>
      </c>
      <c r="BH47" s="128">
        <f t="shared" si="399"/>
        <v>0</v>
      </c>
      <c r="BI47" s="128">
        <f t="shared" si="399"/>
        <v>0</v>
      </c>
      <c r="BK47" s="129">
        <f t="shared" ref="BK47:BP47" si="400">$L47*N47</f>
        <v>0</v>
      </c>
      <c r="BL47" s="129">
        <f t="shared" si="400"/>
        <v>0</v>
      </c>
      <c r="BM47" s="129">
        <f t="shared" si="400"/>
        <v>0</v>
      </c>
      <c r="BN47" s="129">
        <f t="shared" si="400"/>
        <v>0</v>
      </c>
      <c r="BO47" s="129">
        <f t="shared" si="400"/>
        <v>0</v>
      </c>
      <c r="BP47" s="129">
        <f t="shared" si="400"/>
        <v>0</v>
      </c>
    </row>
    <row r="48" spans="1:68" ht="63.75" x14ac:dyDescent="0.25">
      <c r="A48" s="136" t="s">
        <v>388</v>
      </c>
      <c r="B48" s="133" t="str">
        <f>'Composing Requirements'!$B29</f>
        <v>Want</v>
      </c>
      <c r="C48" s="133" t="str">
        <f>'Composing Requirements'!$L29</f>
        <v xml:space="preserve">Capability to translate Kinyarwanda and French content to English as language of preference.
</v>
      </c>
      <c r="D48" s="133"/>
      <c r="E48" s="134"/>
      <c r="F48" s="114"/>
      <c r="G48" s="115"/>
      <c r="H48" s="116"/>
      <c r="I48" s="116"/>
      <c r="J48" s="117"/>
      <c r="K48" s="118"/>
      <c r="L48" s="119"/>
      <c r="N48" s="121"/>
      <c r="O48" s="121"/>
      <c r="P48" s="121"/>
      <c r="Q48" s="121">
        <f>IF(B48="need",4,IF(B48="want",3,"2"))</f>
        <v>3</v>
      </c>
      <c r="R48" s="121"/>
      <c r="S48" s="121"/>
      <c r="U48" s="122">
        <f t="shared" ref="U48" si="401">$F48*N48</f>
        <v>0</v>
      </c>
      <c r="V48" s="122">
        <f t="shared" ref="V48" si="402">$F48*O48</f>
        <v>0</v>
      </c>
      <c r="W48" s="122">
        <f t="shared" ref="W48" si="403">$F48*P48</f>
        <v>0</v>
      </c>
      <c r="X48" s="122">
        <f t="shared" ref="X48" si="404">$F48*Q48</f>
        <v>0</v>
      </c>
      <c r="Y48" s="122">
        <f t="shared" ref="Y48" si="405">$F48*R48</f>
        <v>0</v>
      </c>
      <c r="Z48" s="122">
        <f t="shared" ref="Z48" si="406">$F48*S48</f>
        <v>0</v>
      </c>
      <c r="AB48" s="125">
        <f t="shared" ref="AB48" si="407">$G48*N48</f>
        <v>0</v>
      </c>
      <c r="AC48" s="125">
        <f t="shared" ref="AC48" si="408">$G48*O48</f>
        <v>0</v>
      </c>
      <c r="AD48" s="125">
        <f t="shared" ref="AD48" si="409">$G48*P48</f>
        <v>0</v>
      </c>
      <c r="AE48" s="125">
        <f t="shared" ref="AE48" si="410">$G48*Q48</f>
        <v>0</v>
      </c>
      <c r="AF48" s="125">
        <f t="shared" ref="AF48" si="411">$G48*R48</f>
        <v>0</v>
      </c>
      <c r="AG48" s="125">
        <f t="shared" ref="AG48" si="412">$G48*S48</f>
        <v>0</v>
      </c>
      <c r="AI48" s="126">
        <f t="shared" ref="AI48" si="413">$H48*N48</f>
        <v>0</v>
      </c>
      <c r="AJ48" s="126">
        <f t="shared" ref="AJ48" si="414">$H48*O48</f>
        <v>0</v>
      </c>
      <c r="AK48" s="126">
        <f t="shared" ref="AK48" si="415">$H48*P48</f>
        <v>0</v>
      </c>
      <c r="AL48" s="126">
        <f t="shared" ref="AL48" si="416">$H48*Q48</f>
        <v>0</v>
      </c>
      <c r="AM48" s="126">
        <f t="shared" ref="AM48" si="417">$H48*R48</f>
        <v>0</v>
      </c>
      <c r="AN48" s="126">
        <f t="shared" ref="AN48" si="418">$H48*S48</f>
        <v>0</v>
      </c>
      <c r="AP48" s="126">
        <f t="shared" ref="AP48" si="419">$I48*N48</f>
        <v>0</v>
      </c>
      <c r="AQ48" s="126">
        <f t="shared" ref="AQ48" si="420">$I48*O48</f>
        <v>0</v>
      </c>
      <c r="AR48" s="126">
        <f t="shared" ref="AR48" si="421">$I48*P48</f>
        <v>0</v>
      </c>
      <c r="AS48" s="126">
        <f t="shared" ref="AS48" si="422">$I48*Q48</f>
        <v>0</v>
      </c>
      <c r="AT48" s="126">
        <f t="shared" ref="AT48" si="423">$I48*R48</f>
        <v>0</v>
      </c>
      <c r="AU48" s="126">
        <f t="shared" ref="AU48" si="424">$I48*S48</f>
        <v>0</v>
      </c>
      <c r="AW48" s="127">
        <f t="shared" ref="AW48" si="425">$J48*N48</f>
        <v>0</v>
      </c>
      <c r="AX48" s="127">
        <f t="shared" ref="AX48" si="426">$J48*O48</f>
        <v>0</v>
      </c>
      <c r="AY48" s="127">
        <f t="shared" ref="AY48" si="427">$J48*P48</f>
        <v>0</v>
      </c>
      <c r="AZ48" s="127">
        <f t="shared" ref="AZ48" si="428">$J48*Q48</f>
        <v>0</v>
      </c>
      <c r="BA48" s="127">
        <f t="shared" ref="BA48" si="429">$J48*R48</f>
        <v>0</v>
      </c>
      <c r="BB48" s="127">
        <f t="shared" ref="BB48" si="430">$J48*S48</f>
        <v>0</v>
      </c>
      <c r="BD48" s="128">
        <f t="shared" ref="BD48" si="431">$K48*N48</f>
        <v>0</v>
      </c>
      <c r="BE48" s="128">
        <f t="shared" ref="BE48" si="432">$K48*O48</f>
        <v>0</v>
      </c>
      <c r="BF48" s="128">
        <f t="shared" ref="BF48" si="433">$K48*P48</f>
        <v>0</v>
      </c>
      <c r="BG48" s="128">
        <f t="shared" ref="BG48" si="434">$K48*Q48</f>
        <v>0</v>
      </c>
      <c r="BH48" s="128">
        <f t="shared" ref="BH48" si="435">$K48*R48</f>
        <v>0</v>
      </c>
      <c r="BI48" s="128">
        <f t="shared" ref="BI48" si="436">$K48*S48</f>
        <v>0</v>
      </c>
      <c r="BK48" s="129">
        <f t="shared" ref="BK48" si="437">$L48*N48</f>
        <v>0</v>
      </c>
      <c r="BL48" s="129">
        <f t="shared" ref="BL48" si="438">$L48*O48</f>
        <v>0</v>
      </c>
      <c r="BM48" s="129">
        <f t="shared" ref="BM48" si="439">$L48*P48</f>
        <v>0</v>
      </c>
      <c r="BN48" s="129">
        <f t="shared" ref="BN48" si="440">$L48*Q48</f>
        <v>0</v>
      </c>
      <c r="BO48" s="129">
        <f t="shared" ref="BO48" si="441">$L48*R48</f>
        <v>0</v>
      </c>
      <c r="BP48" s="129">
        <f t="shared" ref="BP48" si="442">$L48*S48</f>
        <v>0</v>
      </c>
    </row>
    <row r="49" spans="1:68" s="33" customFormat="1" ht="25.5" x14ac:dyDescent="0.25">
      <c r="A49" s="32" t="s">
        <v>389</v>
      </c>
      <c r="B49" s="41">
        <f>'Composing Requirements'!$B30</f>
        <v>0</v>
      </c>
      <c r="C49" s="41" t="str">
        <f>'Composing Requirements'!$L30</f>
        <v xml:space="preserve">Business Process Management Services: 
</v>
      </c>
      <c r="D49" s="41"/>
      <c r="E49" s="137"/>
      <c r="F49" s="132"/>
      <c r="G49" s="42"/>
      <c r="H49" s="42"/>
      <c r="I49" s="42"/>
      <c r="J49" s="42"/>
      <c r="K49" s="42"/>
      <c r="L49" s="42"/>
      <c r="M49" s="42"/>
      <c r="N49" s="42"/>
      <c r="O49" s="42"/>
      <c r="P49" s="42"/>
      <c r="Q49" s="42"/>
      <c r="R49" s="42"/>
      <c r="S49" s="42"/>
      <c r="T49" s="42"/>
      <c r="U49" s="42"/>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row>
    <row r="50" spans="1:68" ht="51" x14ac:dyDescent="0.25">
      <c r="A50" s="136" t="s">
        <v>390</v>
      </c>
      <c r="B50" s="133" t="str">
        <f>'Composing Requirements'!$B31</f>
        <v>Need</v>
      </c>
      <c r="C50" s="133" t="str">
        <f>'Composing Requirements'!$L31</f>
        <v xml:space="preserve">Capability to design business process workflows using a graphical user interface.
</v>
      </c>
      <c r="D50" s="133"/>
      <c r="E50" s="134"/>
      <c r="F50" s="114"/>
      <c r="G50" s="115"/>
      <c r="H50" s="116"/>
      <c r="I50" s="116"/>
      <c r="J50" s="117"/>
      <c r="K50" s="118"/>
      <c r="L50" s="119"/>
      <c r="N50" s="121"/>
      <c r="O50" s="121"/>
      <c r="P50" s="121"/>
      <c r="Q50" s="121">
        <f>IF(B50="need",4,IF(B50="want",3,"2"))</f>
        <v>4</v>
      </c>
      <c r="R50" s="121"/>
      <c r="S50" s="121"/>
      <c r="U50" s="122">
        <f t="shared" si="194"/>
        <v>0</v>
      </c>
      <c r="V50" s="122">
        <f t="shared" si="195"/>
        <v>0</v>
      </c>
      <c r="W50" s="122">
        <f t="shared" si="196"/>
        <v>0</v>
      </c>
      <c r="X50" s="122">
        <f t="shared" si="197"/>
        <v>0</v>
      </c>
      <c r="Y50" s="122">
        <f t="shared" si="198"/>
        <v>0</v>
      </c>
      <c r="Z50" s="122">
        <f t="shared" si="199"/>
        <v>0</v>
      </c>
      <c r="AB50" s="125">
        <f t="shared" si="200"/>
        <v>0</v>
      </c>
      <c r="AC50" s="125">
        <f t="shared" si="201"/>
        <v>0</v>
      </c>
      <c r="AD50" s="125">
        <f t="shared" si="202"/>
        <v>0</v>
      </c>
      <c r="AE50" s="125">
        <f t="shared" si="203"/>
        <v>0</v>
      </c>
      <c r="AF50" s="125">
        <f t="shared" si="204"/>
        <v>0</v>
      </c>
      <c r="AG50" s="125">
        <f t="shared" si="205"/>
        <v>0</v>
      </c>
      <c r="AI50" s="126">
        <f t="shared" si="206"/>
        <v>0</v>
      </c>
      <c r="AJ50" s="126">
        <f t="shared" si="207"/>
        <v>0</v>
      </c>
      <c r="AK50" s="126">
        <f t="shared" si="208"/>
        <v>0</v>
      </c>
      <c r="AL50" s="126">
        <f t="shared" si="209"/>
        <v>0</v>
      </c>
      <c r="AM50" s="126">
        <f t="shared" si="210"/>
        <v>0</v>
      </c>
      <c r="AN50" s="126">
        <f t="shared" si="211"/>
        <v>0</v>
      </c>
      <c r="AP50" s="126">
        <f t="shared" si="212"/>
        <v>0</v>
      </c>
      <c r="AQ50" s="126">
        <f t="shared" si="213"/>
        <v>0</v>
      </c>
      <c r="AR50" s="126">
        <f t="shared" si="214"/>
        <v>0</v>
      </c>
      <c r="AS50" s="126">
        <f t="shared" si="215"/>
        <v>0</v>
      </c>
      <c r="AT50" s="126">
        <f t="shared" si="216"/>
        <v>0</v>
      </c>
      <c r="AU50" s="126">
        <f t="shared" si="217"/>
        <v>0</v>
      </c>
      <c r="AW50" s="127">
        <f t="shared" ref="AW50:BB50" si="443">$J50*N50</f>
        <v>0</v>
      </c>
      <c r="AX50" s="127">
        <f t="shared" si="443"/>
        <v>0</v>
      </c>
      <c r="AY50" s="127">
        <f t="shared" si="443"/>
        <v>0</v>
      </c>
      <c r="AZ50" s="127">
        <f t="shared" si="443"/>
        <v>0</v>
      </c>
      <c r="BA50" s="127">
        <f t="shared" si="443"/>
        <v>0</v>
      </c>
      <c r="BB50" s="127">
        <f t="shared" si="443"/>
        <v>0</v>
      </c>
      <c r="BD50" s="128">
        <f t="shared" ref="BD50:BI50" si="444">$K50*N50</f>
        <v>0</v>
      </c>
      <c r="BE50" s="128">
        <f t="shared" si="444"/>
        <v>0</v>
      </c>
      <c r="BF50" s="128">
        <f t="shared" si="444"/>
        <v>0</v>
      </c>
      <c r="BG50" s="128">
        <f t="shared" si="444"/>
        <v>0</v>
      </c>
      <c r="BH50" s="128">
        <f t="shared" si="444"/>
        <v>0</v>
      </c>
      <c r="BI50" s="128">
        <f t="shared" si="444"/>
        <v>0</v>
      </c>
      <c r="BK50" s="129">
        <f t="shared" ref="BK50:BP50" si="445">$L50*N50</f>
        <v>0</v>
      </c>
      <c r="BL50" s="129">
        <f t="shared" si="445"/>
        <v>0</v>
      </c>
      <c r="BM50" s="129">
        <f t="shared" si="445"/>
        <v>0</v>
      </c>
      <c r="BN50" s="129">
        <f t="shared" si="445"/>
        <v>0</v>
      </c>
      <c r="BO50" s="129">
        <f t="shared" si="445"/>
        <v>0</v>
      </c>
      <c r="BP50" s="129">
        <f t="shared" si="445"/>
        <v>0</v>
      </c>
    </row>
    <row r="51" spans="1:68" ht="63.75" x14ac:dyDescent="0.25">
      <c r="A51" s="136" t="s">
        <v>391</v>
      </c>
      <c r="B51" s="133" t="str">
        <f>'Composing Requirements'!$B32</f>
        <v>Need</v>
      </c>
      <c r="C51" s="133" t="str">
        <f>'Composing Requirements'!$L32</f>
        <v xml:space="preserve">Capability to manage workflows with manual or automatic routing, for supporting business processes.
</v>
      </c>
      <c r="D51" s="133"/>
      <c r="E51" s="134"/>
      <c r="F51" s="114"/>
      <c r="G51" s="115"/>
      <c r="H51" s="116"/>
      <c r="I51" s="116"/>
      <c r="J51" s="117"/>
      <c r="K51" s="118"/>
      <c r="L51" s="119"/>
      <c r="N51" s="121"/>
      <c r="O51" s="121"/>
      <c r="P51" s="121"/>
      <c r="Q51" s="121">
        <f>IF(B51="need",4,IF(B51="want",3,"2"))</f>
        <v>4</v>
      </c>
      <c r="R51" s="121"/>
      <c r="S51" s="121"/>
      <c r="U51" s="122">
        <f t="shared" ref="U51:U54" si="446">$F51*N51</f>
        <v>0</v>
      </c>
      <c r="V51" s="122">
        <f t="shared" ref="V51:V54" si="447">$F51*O51</f>
        <v>0</v>
      </c>
      <c r="W51" s="122">
        <f t="shared" ref="W51:W54" si="448">$F51*P51</f>
        <v>0</v>
      </c>
      <c r="X51" s="122">
        <f t="shared" ref="X51:X54" si="449">$F51*Q51</f>
        <v>0</v>
      </c>
      <c r="Y51" s="122">
        <f t="shared" ref="Y51:Y54" si="450">$F51*R51</f>
        <v>0</v>
      </c>
      <c r="Z51" s="122">
        <f t="shared" ref="Z51:Z54" si="451">$F51*S51</f>
        <v>0</v>
      </c>
      <c r="AB51" s="125">
        <f t="shared" ref="AB51:AB54" si="452">$G51*N51</f>
        <v>0</v>
      </c>
      <c r="AC51" s="125">
        <f t="shared" ref="AC51:AC54" si="453">$G51*O51</f>
        <v>0</v>
      </c>
      <c r="AD51" s="125">
        <f t="shared" ref="AD51:AD54" si="454">$G51*P51</f>
        <v>0</v>
      </c>
      <c r="AE51" s="125">
        <f t="shared" ref="AE51:AE54" si="455">$G51*Q51</f>
        <v>0</v>
      </c>
      <c r="AF51" s="125">
        <f t="shared" ref="AF51:AF54" si="456">$G51*R51</f>
        <v>0</v>
      </c>
      <c r="AG51" s="125">
        <f t="shared" ref="AG51:AG54" si="457">$G51*S51</f>
        <v>0</v>
      </c>
      <c r="AI51" s="126">
        <f t="shared" ref="AI51:AI54" si="458">$H51*N51</f>
        <v>0</v>
      </c>
      <c r="AJ51" s="126">
        <f t="shared" ref="AJ51:AJ54" si="459">$H51*O51</f>
        <v>0</v>
      </c>
      <c r="AK51" s="126">
        <f t="shared" ref="AK51:AK54" si="460">$H51*P51</f>
        <v>0</v>
      </c>
      <c r="AL51" s="126">
        <f t="shared" ref="AL51:AL54" si="461">$H51*Q51</f>
        <v>0</v>
      </c>
      <c r="AM51" s="126">
        <f t="shared" ref="AM51:AM54" si="462">$H51*R51</f>
        <v>0</v>
      </c>
      <c r="AN51" s="126">
        <f t="shared" ref="AN51:AN54" si="463">$H51*S51</f>
        <v>0</v>
      </c>
      <c r="AP51" s="126">
        <f t="shared" ref="AP51:AP54" si="464">$I51*N51</f>
        <v>0</v>
      </c>
      <c r="AQ51" s="126">
        <f t="shared" ref="AQ51:AQ54" si="465">$I51*O51</f>
        <v>0</v>
      </c>
      <c r="AR51" s="126">
        <f t="shared" ref="AR51:AR54" si="466">$I51*P51</f>
        <v>0</v>
      </c>
      <c r="AS51" s="126">
        <f t="shared" ref="AS51:AS54" si="467">$I51*Q51</f>
        <v>0</v>
      </c>
      <c r="AT51" s="126">
        <f t="shared" ref="AT51:AT54" si="468">$I51*R51</f>
        <v>0</v>
      </c>
      <c r="AU51" s="126">
        <f t="shared" ref="AU51:AU54" si="469">$I51*S51</f>
        <v>0</v>
      </c>
      <c r="AW51" s="127">
        <f t="shared" ref="AW51:AW54" si="470">$J51*N51</f>
        <v>0</v>
      </c>
      <c r="AX51" s="127">
        <f t="shared" ref="AX51:AX54" si="471">$J51*O51</f>
        <v>0</v>
      </c>
      <c r="AY51" s="127">
        <f t="shared" ref="AY51:AY54" si="472">$J51*P51</f>
        <v>0</v>
      </c>
      <c r="AZ51" s="127">
        <f t="shared" ref="AZ51:AZ54" si="473">$J51*Q51</f>
        <v>0</v>
      </c>
      <c r="BA51" s="127">
        <f t="shared" ref="BA51:BA54" si="474">$J51*R51</f>
        <v>0</v>
      </c>
      <c r="BB51" s="127">
        <f t="shared" ref="BB51:BB54" si="475">$J51*S51</f>
        <v>0</v>
      </c>
      <c r="BD51" s="128">
        <f t="shared" ref="BD51:BD54" si="476">$K51*N51</f>
        <v>0</v>
      </c>
      <c r="BE51" s="128">
        <f t="shared" ref="BE51:BE54" si="477">$K51*O51</f>
        <v>0</v>
      </c>
      <c r="BF51" s="128">
        <f t="shared" ref="BF51:BF54" si="478">$K51*P51</f>
        <v>0</v>
      </c>
      <c r="BG51" s="128">
        <f t="shared" ref="BG51:BG54" si="479">$K51*Q51</f>
        <v>0</v>
      </c>
      <c r="BH51" s="128">
        <f t="shared" ref="BH51:BH54" si="480">$K51*R51</f>
        <v>0</v>
      </c>
      <c r="BI51" s="128">
        <f t="shared" ref="BI51:BI54" si="481">$K51*S51</f>
        <v>0</v>
      </c>
      <c r="BK51" s="129">
        <f t="shared" ref="BK51:BK54" si="482">$L51*N51</f>
        <v>0</v>
      </c>
      <c r="BL51" s="129">
        <f t="shared" ref="BL51:BL54" si="483">$L51*O51</f>
        <v>0</v>
      </c>
      <c r="BM51" s="129">
        <f t="shared" ref="BM51:BM54" si="484">$L51*P51</f>
        <v>0</v>
      </c>
      <c r="BN51" s="129">
        <f t="shared" ref="BN51:BN54" si="485">$L51*Q51</f>
        <v>0</v>
      </c>
      <c r="BO51" s="129">
        <f t="shared" ref="BO51:BO54" si="486">$L51*R51</f>
        <v>0</v>
      </c>
      <c r="BP51" s="129">
        <f t="shared" ref="BP51:BP54" si="487">$L51*S51</f>
        <v>0</v>
      </c>
    </row>
    <row r="52" spans="1:68" ht="51" x14ac:dyDescent="0.25">
      <c r="A52" s="136" t="s">
        <v>392</v>
      </c>
      <c r="B52" s="133" t="str">
        <f>'Composing Requirements'!$B33</f>
        <v>Need</v>
      </c>
      <c r="C52" s="133" t="str">
        <f>'Composing Requirements'!$L33</f>
        <v xml:space="preserve">Capability to assign work tasks and states.
</v>
      </c>
      <c r="D52" s="133"/>
      <c r="E52" s="134"/>
      <c r="F52" s="114"/>
      <c r="G52" s="115"/>
      <c r="H52" s="116"/>
      <c r="I52" s="116"/>
      <c r="J52" s="117"/>
      <c r="K52" s="118"/>
      <c r="L52" s="119"/>
      <c r="N52" s="121"/>
      <c r="O52" s="121"/>
      <c r="P52" s="121"/>
      <c r="Q52" s="121">
        <f>IF(B52="need",4,IF(B52="want",3,"2"))</f>
        <v>4</v>
      </c>
      <c r="R52" s="121"/>
      <c r="S52" s="121"/>
      <c r="U52" s="122">
        <f t="shared" si="446"/>
        <v>0</v>
      </c>
      <c r="V52" s="122">
        <f t="shared" si="447"/>
        <v>0</v>
      </c>
      <c r="W52" s="122">
        <f t="shared" si="448"/>
        <v>0</v>
      </c>
      <c r="X52" s="122">
        <f t="shared" si="449"/>
        <v>0</v>
      </c>
      <c r="Y52" s="122">
        <f t="shared" si="450"/>
        <v>0</v>
      </c>
      <c r="Z52" s="122">
        <f t="shared" si="451"/>
        <v>0</v>
      </c>
      <c r="AB52" s="125">
        <f t="shared" si="452"/>
        <v>0</v>
      </c>
      <c r="AC52" s="125">
        <f t="shared" si="453"/>
        <v>0</v>
      </c>
      <c r="AD52" s="125">
        <f t="shared" si="454"/>
        <v>0</v>
      </c>
      <c r="AE52" s="125">
        <f t="shared" si="455"/>
        <v>0</v>
      </c>
      <c r="AF52" s="125">
        <f t="shared" si="456"/>
        <v>0</v>
      </c>
      <c r="AG52" s="125">
        <f t="shared" si="457"/>
        <v>0</v>
      </c>
      <c r="AI52" s="126">
        <f t="shared" si="458"/>
        <v>0</v>
      </c>
      <c r="AJ52" s="126">
        <f t="shared" si="459"/>
        <v>0</v>
      </c>
      <c r="AK52" s="126">
        <f t="shared" si="460"/>
        <v>0</v>
      </c>
      <c r="AL52" s="126">
        <f t="shared" si="461"/>
        <v>0</v>
      </c>
      <c r="AM52" s="126">
        <f t="shared" si="462"/>
        <v>0</v>
      </c>
      <c r="AN52" s="126">
        <f t="shared" si="463"/>
        <v>0</v>
      </c>
      <c r="AP52" s="126">
        <f t="shared" si="464"/>
        <v>0</v>
      </c>
      <c r="AQ52" s="126">
        <f t="shared" si="465"/>
        <v>0</v>
      </c>
      <c r="AR52" s="126">
        <f t="shared" si="466"/>
        <v>0</v>
      </c>
      <c r="AS52" s="126">
        <f t="shared" si="467"/>
        <v>0</v>
      </c>
      <c r="AT52" s="126">
        <f t="shared" si="468"/>
        <v>0</v>
      </c>
      <c r="AU52" s="126">
        <f t="shared" si="469"/>
        <v>0</v>
      </c>
      <c r="AW52" s="127">
        <f t="shared" si="470"/>
        <v>0</v>
      </c>
      <c r="AX52" s="127">
        <f t="shared" si="471"/>
        <v>0</v>
      </c>
      <c r="AY52" s="127">
        <f t="shared" si="472"/>
        <v>0</v>
      </c>
      <c r="AZ52" s="127">
        <f t="shared" si="473"/>
        <v>0</v>
      </c>
      <c r="BA52" s="127">
        <f t="shared" si="474"/>
        <v>0</v>
      </c>
      <c r="BB52" s="127">
        <f t="shared" si="475"/>
        <v>0</v>
      </c>
      <c r="BD52" s="128">
        <f t="shared" si="476"/>
        <v>0</v>
      </c>
      <c r="BE52" s="128">
        <f t="shared" si="477"/>
        <v>0</v>
      </c>
      <c r="BF52" s="128">
        <f t="shared" si="478"/>
        <v>0</v>
      </c>
      <c r="BG52" s="128">
        <f t="shared" si="479"/>
        <v>0</v>
      </c>
      <c r="BH52" s="128">
        <f t="shared" si="480"/>
        <v>0</v>
      </c>
      <c r="BI52" s="128">
        <f t="shared" si="481"/>
        <v>0</v>
      </c>
      <c r="BK52" s="129">
        <f t="shared" si="482"/>
        <v>0</v>
      </c>
      <c r="BL52" s="129">
        <f t="shared" si="483"/>
        <v>0</v>
      </c>
      <c r="BM52" s="129">
        <f t="shared" si="484"/>
        <v>0</v>
      </c>
      <c r="BN52" s="129">
        <f t="shared" si="485"/>
        <v>0</v>
      </c>
      <c r="BO52" s="129">
        <f t="shared" si="486"/>
        <v>0</v>
      </c>
      <c r="BP52" s="129">
        <f t="shared" si="487"/>
        <v>0</v>
      </c>
    </row>
    <row r="53" spans="1:68" ht="51" x14ac:dyDescent="0.25">
      <c r="A53" s="136" t="s">
        <v>393</v>
      </c>
      <c r="B53" s="133" t="str">
        <f>'Composing Requirements'!$B34</f>
        <v>Need</v>
      </c>
      <c r="C53" s="133" t="str">
        <f>'Composing Requirements'!$L34</f>
        <v xml:space="preserve">Capability to maintain audit trails including; of user access.
</v>
      </c>
      <c r="D53" s="133"/>
      <c r="E53" s="134"/>
      <c r="F53" s="114"/>
      <c r="G53" s="115"/>
      <c r="H53" s="116"/>
      <c r="I53" s="116"/>
      <c r="J53" s="117"/>
      <c r="K53" s="118"/>
      <c r="L53" s="119"/>
      <c r="N53" s="121"/>
      <c r="O53" s="121"/>
      <c r="P53" s="121"/>
      <c r="Q53" s="121">
        <f>IF(B53="need",4,IF(B53="want",3,"2"))</f>
        <v>4</v>
      </c>
      <c r="R53" s="121"/>
      <c r="S53" s="121"/>
      <c r="U53" s="122">
        <f t="shared" si="446"/>
        <v>0</v>
      </c>
      <c r="V53" s="122">
        <f t="shared" si="447"/>
        <v>0</v>
      </c>
      <c r="W53" s="122">
        <f t="shared" si="448"/>
        <v>0</v>
      </c>
      <c r="X53" s="122">
        <f t="shared" si="449"/>
        <v>0</v>
      </c>
      <c r="Y53" s="122">
        <f t="shared" si="450"/>
        <v>0</v>
      </c>
      <c r="Z53" s="122">
        <f t="shared" si="451"/>
        <v>0</v>
      </c>
      <c r="AB53" s="125">
        <f t="shared" si="452"/>
        <v>0</v>
      </c>
      <c r="AC53" s="125">
        <f t="shared" si="453"/>
        <v>0</v>
      </c>
      <c r="AD53" s="125">
        <f t="shared" si="454"/>
        <v>0</v>
      </c>
      <c r="AE53" s="125">
        <f t="shared" si="455"/>
        <v>0</v>
      </c>
      <c r="AF53" s="125">
        <f t="shared" si="456"/>
        <v>0</v>
      </c>
      <c r="AG53" s="125">
        <f t="shared" si="457"/>
        <v>0</v>
      </c>
      <c r="AI53" s="126">
        <f t="shared" si="458"/>
        <v>0</v>
      </c>
      <c r="AJ53" s="126">
        <f t="shared" si="459"/>
        <v>0</v>
      </c>
      <c r="AK53" s="126">
        <f t="shared" si="460"/>
        <v>0</v>
      </c>
      <c r="AL53" s="126">
        <f t="shared" si="461"/>
        <v>0</v>
      </c>
      <c r="AM53" s="126">
        <f t="shared" si="462"/>
        <v>0</v>
      </c>
      <c r="AN53" s="126">
        <f t="shared" si="463"/>
        <v>0</v>
      </c>
      <c r="AP53" s="126">
        <f t="shared" si="464"/>
        <v>0</v>
      </c>
      <c r="AQ53" s="126">
        <f t="shared" si="465"/>
        <v>0</v>
      </c>
      <c r="AR53" s="126">
        <f t="shared" si="466"/>
        <v>0</v>
      </c>
      <c r="AS53" s="126">
        <f t="shared" si="467"/>
        <v>0</v>
      </c>
      <c r="AT53" s="126">
        <f t="shared" si="468"/>
        <v>0</v>
      </c>
      <c r="AU53" s="126">
        <f t="shared" si="469"/>
        <v>0</v>
      </c>
      <c r="AW53" s="127">
        <f t="shared" si="470"/>
        <v>0</v>
      </c>
      <c r="AX53" s="127">
        <f t="shared" si="471"/>
        <v>0</v>
      </c>
      <c r="AY53" s="127">
        <f t="shared" si="472"/>
        <v>0</v>
      </c>
      <c r="AZ53" s="127">
        <f t="shared" si="473"/>
        <v>0</v>
      </c>
      <c r="BA53" s="127">
        <f t="shared" si="474"/>
        <v>0</v>
      </c>
      <c r="BB53" s="127">
        <f t="shared" si="475"/>
        <v>0</v>
      </c>
      <c r="BD53" s="128">
        <f t="shared" si="476"/>
        <v>0</v>
      </c>
      <c r="BE53" s="128">
        <f t="shared" si="477"/>
        <v>0</v>
      </c>
      <c r="BF53" s="128">
        <f t="shared" si="478"/>
        <v>0</v>
      </c>
      <c r="BG53" s="128">
        <f t="shared" si="479"/>
        <v>0</v>
      </c>
      <c r="BH53" s="128">
        <f t="shared" si="480"/>
        <v>0</v>
      </c>
      <c r="BI53" s="128">
        <f t="shared" si="481"/>
        <v>0</v>
      </c>
      <c r="BK53" s="129">
        <f t="shared" si="482"/>
        <v>0</v>
      </c>
      <c r="BL53" s="129">
        <f t="shared" si="483"/>
        <v>0</v>
      </c>
      <c r="BM53" s="129">
        <f t="shared" si="484"/>
        <v>0</v>
      </c>
      <c r="BN53" s="129">
        <f t="shared" si="485"/>
        <v>0</v>
      </c>
      <c r="BO53" s="129">
        <f t="shared" si="486"/>
        <v>0</v>
      </c>
      <c r="BP53" s="129">
        <f t="shared" si="487"/>
        <v>0</v>
      </c>
    </row>
    <row r="54" spans="1:68" ht="51" x14ac:dyDescent="0.25">
      <c r="A54" s="136" t="s">
        <v>394</v>
      </c>
      <c r="B54" s="133" t="str">
        <f>'Composing Requirements'!$B35</f>
        <v>Need</v>
      </c>
      <c r="C54" s="133" t="str">
        <f>'Composing Requirements'!$L35</f>
        <v xml:space="preserve">Capability to deliver information about workflows.
</v>
      </c>
      <c r="D54" s="133"/>
      <c r="E54" s="134"/>
      <c r="F54" s="114"/>
      <c r="G54" s="115"/>
      <c r="H54" s="116"/>
      <c r="I54" s="116"/>
      <c r="J54" s="117"/>
      <c r="K54" s="118"/>
      <c r="L54" s="119"/>
      <c r="N54" s="121"/>
      <c r="O54" s="121"/>
      <c r="P54" s="121"/>
      <c r="Q54" s="121">
        <f>IF(B54="need",4,IF(B54="want",3,"2"))</f>
        <v>4</v>
      </c>
      <c r="R54" s="121"/>
      <c r="S54" s="121"/>
      <c r="U54" s="122">
        <f t="shared" si="446"/>
        <v>0</v>
      </c>
      <c r="V54" s="122">
        <f t="shared" si="447"/>
        <v>0</v>
      </c>
      <c r="W54" s="122">
        <f t="shared" si="448"/>
        <v>0</v>
      </c>
      <c r="X54" s="122">
        <f t="shared" si="449"/>
        <v>0</v>
      </c>
      <c r="Y54" s="122">
        <f t="shared" si="450"/>
        <v>0</v>
      </c>
      <c r="Z54" s="122">
        <f t="shared" si="451"/>
        <v>0</v>
      </c>
      <c r="AB54" s="125">
        <f t="shared" si="452"/>
        <v>0</v>
      </c>
      <c r="AC54" s="125">
        <f t="shared" si="453"/>
        <v>0</v>
      </c>
      <c r="AD54" s="125">
        <f t="shared" si="454"/>
        <v>0</v>
      </c>
      <c r="AE54" s="125">
        <f t="shared" si="455"/>
        <v>0</v>
      </c>
      <c r="AF54" s="125">
        <f t="shared" si="456"/>
        <v>0</v>
      </c>
      <c r="AG54" s="125">
        <f t="shared" si="457"/>
        <v>0</v>
      </c>
      <c r="AI54" s="126">
        <f t="shared" si="458"/>
        <v>0</v>
      </c>
      <c r="AJ54" s="126">
        <f t="shared" si="459"/>
        <v>0</v>
      </c>
      <c r="AK54" s="126">
        <f t="shared" si="460"/>
        <v>0</v>
      </c>
      <c r="AL54" s="126">
        <f t="shared" si="461"/>
        <v>0</v>
      </c>
      <c r="AM54" s="126">
        <f t="shared" si="462"/>
        <v>0</v>
      </c>
      <c r="AN54" s="126">
        <f t="shared" si="463"/>
        <v>0</v>
      </c>
      <c r="AP54" s="126">
        <f t="shared" si="464"/>
        <v>0</v>
      </c>
      <c r="AQ54" s="126">
        <f t="shared" si="465"/>
        <v>0</v>
      </c>
      <c r="AR54" s="126">
        <f t="shared" si="466"/>
        <v>0</v>
      </c>
      <c r="AS54" s="126">
        <f t="shared" si="467"/>
        <v>0</v>
      </c>
      <c r="AT54" s="126">
        <f t="shared" si="468"/>
        <v>0</v>
      </c>
      <c r="AU54" s="126">
        <f t="shared" si="469"/>
        <v>0</v>
      </c>
      <c r="AW54" s="127">
        <f t="shared" si="470"/>
        <v>0</v>
      </c>
      <c r="AX54" s="127">
        <f t="shared" si="471"/>
        <v>0</v>
      </c>
      <c r="AY54" s="127">
        <f t="shared" si="472"/>
        <v>0</v>
      </c>
      <c r="AZ54" s="127">
        <f t="shared" si="473"/>
        <v>0</v>
      </c>
      <c r="BA54" s="127">
        <f t="shared" si="474"/>
        <v>0</v>
      </c>
      <c r="BB54" s="127">
        <f t="shared" si="475"/>
        <v>0</v>
      </c>
      <c r="BD54" s="128">
        <f t="shared" si="476"/>
        <v>0</v>
      </c>
      <c r="BE54" s="128">
        <f t="shared" si="477"/>
        <v>0</v>
      </c>
      <c r="BF54" s="128">
        <f t="shared" si="478"/>
        <v>0</v>
      </c>
      <c r="BG54" s="128">
        <f t="shared" si="479"/>
        <v>0</v>
      </c>
      <c r="BH54" s="128">
        <f t="shared" si="480"/>
        <v>0</v>
      </c>
      <c r="BI54" s="128">
        <f t="shared" si="481"/>
        <v>0</v>
      </c>
      <c r="BK54" s="129">
        <f t="shared" si="482"/>
        <v>0</v>
      </c>
      <c r="BL54" s="129">
        <f t="shared" si="483"/>
        <v>0</v>
      </c>
      <c r="BM54" s="129">
        <f t="shared" si="484"/>
        <v>0</v>
      </c>
      <c r="BN54" s="129">
        <f t="shared" si="485"/>
        <v>0</v>
      </c>
      <c r="BO54" s="129">
        <f t="shared" si="486"/>
        <v>0</v>
      </c>
      <c r="BP54" s="129">
        <f t="shared" si="487"/>
        <v>0</v>
      </c>
    </row>
    <row r="55" spans="1:68" s="33" customFormat="1" ht="25.5" x14ac:dyDescent="0.25">
      <c r="A55" s="32" t="s">
        <v>395</v>
      </c>
      <c r="B55" s="41">
        <f>'Composing Requirements'!$B36</f>
        <v>0</v>
      </c>
      <c r="C55" s="41" t="str">
        <f>'Composing Requirements'!$L36</f>
        <v xml:space="preserve">Enterprise Content Management Services: Web Content Management: 
</v>
      </c>
      <c r="D55" s="41"/>
      <c r="E55" s="137"/>
      <c r="F55" s="132"/>
      <c r="G55" s="42"/>
      <c r="H55" s="42"/>
      <c r="I55" s="42"/>
      <c r="J55" s="42"/>
      <c r="K55" s="42"/>
      <c r="L55" s="42"/>
      <c r="M55" s="42"/>
      <c r="N55" s="42"/>
      <c r="O55" s="42"/>
      <c r="P55" s="42"/>
      <c r="Q55" s="42"/>
      <c r="R55" s="42"/>
      <c r="S55" s="42"/>
      <c r="T55" s="42"/>
      <c r="U55" s="42"/>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c r="BO55" s="105"/>
      <c r="BP55" s="105"/>
    </row>
    <row r="56" spans="1:68" ht="51" x14ac:dyDescent="0.25">
      <c r="A56" s="136" t="s">
        <v>396</v>
      </c>
      <c r="B56" s="133" t="str">
        <f>'Composing Requirements'!$B37</f>
        <v>Need</v>
      </c>
      <c r="C56" s="133" t="str">
        <f>'Composing Requirements'!$L37</f>
        <v xml:space="preserve">Capability to Construct templates.
</v>
      </c>
      <c r="D56" s="133"/>
      <c r="E56" s="134"/>
      <c r="F56" s="114"/>
      <c r="G56" s="115"/>
      <c r="H56" s="116"/>
      <c r="I56" s="116"/>
      <c r="J56" s="117"/>
      <c r="K56" s="118"/>
      <c r="L56" s="119"/>
      <c r="N56" s="121"/>
      <c r="O56" s="121"/>
      <c r="P56" s="121"/>
      <c r="Q56" s="121">
        <f>IF(B56="need",4,IF(B56="want",3,"2"))</f>
        <v>4</v>
      </c>
      <c r="R56" s="121"/>
      <c r="S56" s="121"/>
      <c r="U56" s="122">
        <f t="shared" si="194"/>
        <v>0</v>
      </c>
      <c r="V56" s="122">
        <f t="shared" si="195"/>
        <v>0</v>
      </c>
      <c r="W56" s="122">
        <f t="shared" si="196"/>
        <v>0</v>
      </c>
      <c r="X56" s="122">
        <f t="shared" si="197"/>
        <v>0</v>
      </c>
      <c r="Y56" s="122">
        <f t="shared" si="198"/>
        <v>0</v>
      </c>
      <c r="Z56" s="122">
        <f t="shared" si="199"/>
        <v>0</v>
      </c>
      <c r="AB56" s="125">
        <f t="shared" si="200"/>
        <v>0</v>
      </c>
      <c r="AC56" s="125">
        <f t="shared" si="201"/>
        <v>0</v>
      </c>
      <c r="AD56" s="125">
        <f t="shared" si="202"/>
        <v>0</v>
      </c>
      <c r="AE56" s="125">
        <f t="shared" si="203"/>
        <v>0</v>
      </c>
      <c r="AF56" s="125">
        <f t="shared" si="204"/>
        <v>0</v>
      </c>
      <c r="AG56" s="125">
        <f t="shared" si="205"/>
        <v>0</v>
      </c>
      <c r="AI56" s="126">
        <f t="shared" si="206"/>
        <v>0</v>
      </c>
      <c r="AJ56" s="126">
        <f t="shared" si="207"/>
        <v>0</v>
      </c>
      <c r="AK56" s="126">
        <f t="shared" si="208"/>
        <v>0</v>
      </c>
      <c r="AL56" s="126">
        <f t="shared" si="209"/>
        <v>0</v>
      </c>
      <c r="AM56" s="126">
        <f t="shared" si="210"/>
        <v>0</v>
      </c>
      <c r="AN56" s="126">
        <f t="shared" si="211"/>
        <v>0</v>
      </c>
      <c r="AP56" s="126">
        <f t="shared" si="212"/>
        <v>0</v>
      </c>
      <c r="AQ56" s="126">
        <f t="shared" si="213"/>
        <v>0</v>
      </c>
      <c r="AR56" s="126">
        <f t="shared" si="214"/>
        <v>0</v>
      </c>
      <c r="AS56" s="126">
        <f t="shared" si="215"/>
        <v>0</v>
      </c>
      <c r="AT56" s="126">
        <f t="shared" si="216"/>
        <v>0</v>
      </c>
      <c r="AU56" s="126">
        <f t="shared" si="217"/>
        <v>0</v>
      </c>
      <c r="AW56" s="127">
        <f t="shared" ref="AW56:BB56" si="488">$J56*N56</f>
        <v>0</v>
      </c>
      <c r="AX56" s="127">
        <f t="shared" si="488"/>
        <v>0</v>
      </c>
      <c r="AY56" s="127">
        <f t="shared" si="488"/>
        <v>0</v>
      </c>
      <c r="AZ56" s="127">
        <f t="shared" si="488"/>
        <v>0</v>
      </c>
      <c r="BA56" s="127">
        <f t="shared" si="488"/>
        <v>0</v>
      </c>
      <c r="BB56" s="127">
        <f t="shared" si="488"/>
        <v>0</v>
      </c>
      <c r="BD56" s="128">
        <f t="shared" ref="BD56:BI56" si="489">$K56*N56</f>
        <v>0</v>
      </c>
      <c r="BE56" s="128">
        <f t="shared" si="489"/>
        <v>0</v>
      </c>
      <c r="BF56" s="128">
        <f t="shared" si="489"/>
        <v>0</v>
      </c>
      <c r="BG56" s="128">
        <f t="shared" si="489"/>
        <v>0</v>
      </c>
      <c r="BH56" s="128">
        <f t="shared" si="489"/>
        <v>0</v>
      </c>
      <c r="BI56" s="128">
        <f t="shared" si="489"/>
        <v>0</v>
      </c>
      <c r="BK56" s="129">
        <f t="shared" ref="BK56:BP56" si="490">$L56*N56</f>
        <v>0</v>
      </c>
      <c r="BL56" s="129">
        <f t="shared" si="490"/>
        <v>0</v>
      </c>
      <c r="BM56" s="129">
        <f t="shared" si="490"/>
        <v>0</v>
      </c>
      <c r="BN56" s="129">
        <f t="shared" si="490"/>
        <v>0</v>
      </c>
      <c r="BO56" s="129">
        <f t="shared" si="490"/>
        <v>0</v>
      </c>
      <c r="BP56" s="129">
        <f t="shared" si="490"/>
        <v>0</v>
      </c>
    </row>
    <row r="57" spans="1:68" ht="51" x14ac:dyDescent="0.25">
      <c r="A57" s="136" t="s">
        <v>397</v>
      </c>
      <c r="B57" s="133" t="str">
        <f>'Composing Requirements'!$B38</f>
        <v>Need</v>
      </c>
      <c r="C57" s="133" t="str">
        <f>'Composing Requirements'!$L38</f>
        <v xml:space="preserve">Capability to Manage Change.
</v>
      </c>
      <c r="D57" s="133"/>
      <c r="E57" s="134"/>
      <c r="F57" s="114"/>
      <c r="G57" s="115"/>
      <c r="H57" s="116"/>
      <c r="I57" s="116"/>
      <c r="J57" s="117"/>
      <c r="K57" s="118"/>
      <c r="L57" s="119"/>
      <c r="N57" s="121"/>
      <c r="O57" s="121"/>
      <c r="P57" s="121"/>
      <c r="Q57" s="121">
        <f>IF(B57="need",4,IF(B57="want",3,"2"))</f>
        <v>4</v>
      </c>
      <c r="R57" s="121"/>
      <c r="S57" s="121"/>
      <c r="U57" s="122">
        <f t="shared" ref="U57:U58" si="491">$F57*N57</f>
        <v>0</v>
      </c>
      <c r="V57" s="122">
        <f t="shared" ref="V57:V58" si="492">$F57*O57</f>
        <v>0</v>
      </c>
      <c r="W57" s="122">
        <f t="shared" ref="W57:W58" si="493">$F57*P57</f>
        <v>0</v>
      </c>
      <c r="X57" s="122">
        <f t="shared" ref="X57:X58" si="494">$F57*Q57</f>
        <v>0</v>
      </c>
      <c r="Y57" s="122">
        <f t="shared" ref="Y57:Y58" si="495">$F57*R57</f>
        <v>0</v>
      </c>
      <c r="Z57" s="122">
        <f t="shared" ref="Z57:Z58" si="496">$F57*S57</f>
        <v>0</v>
      </c>
      <c r="AB57" s="125">
        <f t="shared" ref="AB57:AB58" si="497">$G57*N57</f>
        <v>0</v>
      </c>
      <c r="AC57" s="125">
        <f t="shared" ref="AC57:AC58" si="498">$G57*O57</f>
        <v>0</v>
      </c>
      <c r="AD57" s="125">
        <f t="shared" ref="AD57:AD58" si="499">$G57*P57</f>
        <v>0</v>
      </c>
      <c r="AE57" s="125">
        <f t="shared" ref="AE57:AE58" si="500">$G57*Q57</f>
        <v>0</v>
      </c>
      <c r="AF57" s="125">
        <f t="shared" ref="AF57:AF58" si="501">$G57*R57</f>
        <v>0</v>
      </c>
      <c r="AG57" s="125">
        <f t="shared" ref="AG57:AG58" si="502">$G57*S57</f>
        <v>0</v>
      </c>
      <c r="AI57" s="126">
        <f t="shared" ref="AI57:AI58" si="503">$H57*N57</f>
        <v>0</v>
      </c>
      <c r="AJ57" s="126">
        <f t="shared" ref="AJ57:AJ58" si="504">$H57*O57</f>
        <v>0</v>
      </c>
      <c r="AK57" s="126">
        <f t="shared" ref="AK57:AK58" si="505">$H57*P57</f>
        <v>0</v>
      </c>
      <c r="AL57" s="126">
        <f t="shared" ref="AL57:AL58" si="506">$H57*Q57</f>
        <v>0</v>
      </c>
      <c r="AM57" s="126">
        <f t="shared" ref="AM57:AM58" si="507">$H57*R57</f>
        <v>0</v>
      </c>
      <c r="AN57" s="126">
        <f t="shared" ref="AN57:AN58" si="508">$H57*S57</f>
        <v>0</v>
      </c>
      <c r="AP57" s="126">
        <f t="shared" ref="AP57:AP58" si="509">$I57*N57</f>
        <v>0</v>
      </c>
      <c r="AQ57" s="126">
        <f t="shared" ref="AQ57:AQ58" si="510">$I57*O57</f>
        <v>0</v>
      </c>
      <c r="AR57" s="126">
        <f t="shared" ref="AR57:AR58" si="511">$I57*P57</f>
        <v>0</v>
      </c>
      <c r="AS57" s="126">
        <f t="shared" ref="AS57:AS58" si="512">$I57*Q57</f>
        <v>0</v>
      </c>
      <c r="AT57" s="126">
        <f t="shared" ref="AT57:AT58" si="513">$I57*R57</f>
        <v>0</v>
      </c>
      <c r="AU57" s="126">
        <f t="shared" ref="AU57:AU58" si="514">$I57*S57</f>
        <v>0</v>
      </c>
      <c r="AW57" s="127">
        <f t="shared" ref="AW57:AW58" si="515">$J57*N57</f>
        <v>0</v>
      </c>
      <c r="AX57" s="127">
        <f t="shared" ref="AX57:AX58" si="516">$J57*O57</f>
        <v>0</v>
      </c>
      <c r="AY57" s="127">
        <f t="shared" ref="AY57:AY58" si="517">$J57*P57</f>
        <v>0</v>
      </c>
      <c r="AZ57" s="127">
        <f t="shared" ref="AZ57:AZ58" si="518">$J57*Q57</f>
        <v>0</v>
      </c>
      <c r="BA57" s="127">
        <f t="shared" ref="BA57:BA58" si="519">$J57*R57</f>
        <v>0</v>
      </c>
      <c r="BB57" s="127">
        <f t="shared" ref="BB57:BB58" si="520">$J57*S57</f>
        <v>0</v>
      </c>
      <c r="BD57" s="128">
        <f t="shared" ref="BD57:BD58" si="521">$K57*N57</f>
        <v>0</v>
      </c>
      <c r="BE57" s="128">
        <f t="shared" ref="BE57:BE58" si="522">$K57*O57</f>
        <v>0</v>
      </c>
      <c r="BF57" s="128">
        <f t="shared" ref="BF57:BF58" si="523">$K57*P57</f>
        <v>0</v>
      </c>
      <c r="BG57" s="128">
        <f t="shared" ref="BG57:BG58" si="524">$K57*Q57</f>
        <v>0</v>
      </c>
      <c r="BH57" s="128">
        <f t="shared" ref="BH57:BH58" si="525">$K57*R57</f>
        <v>0</v>
      </c>
      <c r="BI57" s="128">
        <f t="shared" ref="BI57:BI58" si="526">$K57*S57</f>
        <v>0</v>
      </c>
      <c r="BK57" s="129">
        <f t="shared" ref="BK57:BK58" si="527">$L57*N57</f>
        <v>0</v>
      </c>
      <c r="BL57" s="129">
        <f t="shared" ref="BL57:BL58" si="528">$L57*O57</f>
        <v>0</v>
      </c>
      <c r="BM57" s="129">
        <f t="shared" ref="BM57:BM58" si="529">$L57*P57</f>
        <v>0</v>
      </c>
      <c r="BN57" s="129">
        <f t="shared" ref="BN57:BN58" si="530">$L57*Q57</f>
        <v>0</v>
      </c>
      <c r="BO57" s="129">
        <f t="shared" ref="BO57:BO58" si="531">$L57*R57</f>
        <v>0</v>
      </c>
      <c r="BP57" s="129">
        <f t="shared" ref="BP57:BP58" si="532">$L57*S57</f>
        <v>0</v>
      </c>
    </row>
    <row r="58" spans="1:68" ht="51" x14ac:dyDescent="0.25">
      <c r="A58" s="136" t="s">
        <v>398</v>
      </c>
      <c r="B58" s="133" t="str">
        <f>'Composing Requirements'!$B39</f>
        <v>Need</v>
      </c>
      <c r="C58" s="133" t="str">
        <f>'Composing Requirements'!$L39</f>
        <v xml:space="preserve">Capability to Deploy Content.
</v>
      </c>
      <c r="D58" s="133"/>
      <c r="E58" s="134"/>
      <c r="F58" s="114"/>
      <c r="G58" s="115"/>
      <c r="H58" s="116"/>
      <c r="I58" s="116"/>
      <c r="J58" s="117"/>
      <c r="K58" s="118"/>
      <c r="L58" s="119"/>
      <c r="N58" s="121"/>
      <c r="O58" s="121"/>
      <c r="P58" s="121"/>
      <c r="Q58" s="121">
        <f>IF(B58="need",4,IF(B58="want",3,"2"))</f>
        <v>4</v>
      </c>
      <c r="R58" s="121"/>
      <c r="S58" s="121"/>
      <c r="U58" s="122">
        <f t="shared" si="491"/>
        <v>0</v>
      </c>
      <c r="V58" s="122">
        <f t="shared" si="492"/>
        <v>0</v>
      </c>
      <c r="W58" s="122">
        <f t="shared" si="493"/>
        <v>0</v>
      </c>
      <c r="X58" s="122">
        <f t="shared" si="494"/>
        <v>0</v>
      </c>
      <c r="Y58" s="122">
        <f t="shared" si="495"/>
        <v>0</v>
      </c>
      <c r="Z58" s="122">
        <f t="shared" si="496"/>
        <v>0</v>
      </c>
      <c r="AB58" s="125">
        <f t="shared" si="497"/>
        <v>0</v>
      </c>
      <c r="AC58" s="125">
        <f t="shared" si="498"/>
        <v>0</v>
      </c>
      <c r="AD58" s="125">
        <f t="shared" si="499"/>
        <v>0</v>
      </c>
      <c r="AE58" s="125">
        <f t="shared" si="500"/>
        <v>0</v>
      </c>
      <c r="AF58" s="125">
        <f t="shared" si="501"/>
        <v>0</v>
      </c>
      <c r="AG58" s="125">
        <f t="shared" si="502"/>
        <v>0</v>
      </c>
      <c r="AI58" s="126">
        <f t="shared" si="503"/>
        <v>0</v>
      </c>
      <c r="AJ58" s="126">
        <f t="shared" si="504"/>
        <v>0</v>
      </c>
      <c r="AK58" s="126">
        <f t="shared" si="505"/>
        <v>0</v>
      </c>
      <c r="AL58" s="126">
        <f t="shared" si="506"/>
        <v>0</v>
      </c>
      <c r="AM58" s="126">
        <f t="shared" si="507"/>
        <v>0</v>
      </c>
      <c r="AN58" s="126">
        <f t="shared" si="508"/>
        <v>0</v>
      </c>
      <c r="AP58" s="126">
        <f t="shared" si="509"/>
        <v>0</v>
      </c>
      <c r="AQ58" s="126">
        <f t="shared" si="510"/>
        <v>0</v>
      </c>
      <c r="AR58" s="126">
        <f t="shared" si="511"/>
        <v>0</v>
      </c>
      <c r="AS58" s="126">
        <f t="shared" si="512"/>
        <v>0</v>
      </c>
      <c r="AT58" s="126">
        <f t="shared" si="513"/>
        <v>0</v>
      </c>
      <c r="AU58" s="126">
        <f t="shared" si="514"/>
        <v>0</v>
      </c>
      <c r="AW58" s="127">
        <f t="shared" si="515"/>
        <v>0</v>
      </c>
      <c r="AX58" s="127">
        <f t="shared" si="516"/>
        <v>0</v>
      </c>
      <c r="AY58" s="127">
        <f t="shared" si="517"/>
        <v>0</v>
      </c>
      <c r="AZ58" s="127">
        <f t="shared" si="518"/>
        <v>0</v>
      </c>
      <c r="BA58" s="127">
        <f t="shared" si="519"/>
        <v>0</v>
      </c>
      <c r="BB58" s="127">
        <f t="shared" si="520"/>
        <v>0</v>
      </c>
      <c r="BD58" s="128">
        <f t="shared" si="521"/>
        <v>0</v>
      </c>
      <c r="BE58" s="128">
        <f t="shared" si="522"/>
        <v>0</v>
      </c>
      <c r="BF58" s="128">
        <f t="shared" si="523"/>
        <v>0</v>
      </c>
      <c r="BG58" s="128">
        <f t="shared" si="524"/>
        <v>0</v>
      </c>
      <c r="BH58" s="128">
        <f t="shared" si="525"/>
        <v>0</v>
      </c>
      <c r="BI58" s="128">
        <f t="shared" si="526"/>
        <v>0</v>
      </c>
      <c r="BK58" s="129">
        <f t="shared" si="527"/>
        <v>0</v>
      </c>
      <c r="BL58" s="129">
        <f t="shared" si="528"/>
        <v>0</v>
      </c>
      <c r="BM58" s="129">
        <f t="shared" si="529"/>
        <v>0</v>
      </c>
      <c r="BN58" s="129">
        <f t="shared" si="530"/>
        <v>0</v>
      </c>
      <c r="BO58" s="129">
        <f t="shared" si="531"/>
        <v>0</v>
      </c>
      <c r="BP58" s="129">
        <f t="shared" si="532"/>
        <v>0</v>
      </c>
    </row>
    <row r="59" spans="1:68" s="33" customFormat="1" ht="25.5" x14ac:dyDescent="0.25">
      <c r="A59" s="32" t="s">
        <v>399</v>
      </c>
      <c r="B59" s="41">
        <f>'Composing Requirements'!$B40</f>
        <v>0</v>
      </c>
      <c r="C59" s="41" t="str">
        <f>'Composing Requirements'!$L40</f>
        <v xml:space="preserve">Enterprise Content Management Services: Social Content: 
</v>
      </c>
      <c r="D59" s="41"/>
      <c r="E59" s="137"/>
      <c r="F59" s="132"/>
      <c r="G59" s="42"/>
      <c r="H59" s="42"/>
      <c r="I59" s="42"/>
      <c r="J59" s="42"/>
      <c r="K59" s="42"/>
      <c r="L59" s="42"/>
      <c r="M59" s="42"/>
      <c r="N59" s="42"/>
      <c r="O59" s="42"/>
      <c r="P59" s="42"/>
      <c r="Q59" s="42"/>
      <c r="R59" s="42"/>
      <c r="S59" s="42"/>
      <c r="T59" s="42"/>
      <c r="U59" s="42"/>
      <c r="V59" s="105"/>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c r="BM59" s="105"/>
      <c r="BN59" s="105"/>
      <c r="BO59" s="105"/>
      <c r="BP59" s="105"/>
    </row>
    <row r="60" spans="1:68" ht="51" x14ac:dyDescent="0.25">
      <c r="A60" s="136" t="s">
        <v>400</v>
      </c>
      <c r="B60" s="133" t="str">
        <f>'Composing Requirements'!$B41</f>
        <v>Need</v>
      </c>
      <c r="C60" s="133" t="str">
        <f>'Composing Requirements'!$L41</f>
        <v xml:space="preserve">Capability to share documents.
</v>
      </c>
      <c r="D60" s="133"/>
      <c r="E60" s="134"/>
      <c r="F60" s="114"/>
      <c r="G60" s="115"/>
      <c r="H60" s="116"/>
      <c r="I60" s="116"/>
      <c r="J60" s="117"/>
      <c r="K60" s="118"/>
      <c r="L60" s="119"/>
      <c r="N60" s="121"/>
      <c r="O60" s="121"/>
      <c r="P60" s="121"/>
      <c r="Q60" s="121">
        <f>IF(B60="need",4,IF(B60="want",3,"2"))</f>
        <v>4</v>
      </c>
      <c r="R60" s="121"/>
      <c r="S60" s="121"/>
      <c r="U60" s="122">
        <f t="shared" si="194"/>
        <v>0</v>
      </c>
      <c r="V60" s="122">
        <f t="shared" si="195"/>
        <v>0</v>
      </c>
      <c r="W60" s="122">
        <f t="shared" si="196"/>
        <v>0</v>
      </c>
      <c r="X60" s="122">
        <f t="shared" si="197"/>
        <v>0</v>
      </c>
      <c r="Y60" s="122">
        <f t="shared" si="198"/>
        <v>0</v>
      </c>
      <c r="Z60" s="122">
        <f t="shared" si="199"/>
        <v>0</v>
      </c>
      <c r="AB60" s="125">
        <f t="shared" si="200"/>
        <v>0</v>
      </c>
      <c r="AC60" s="125">
        <f t="shared" si="201"/>
        <v>0</v>
      </c>
      <c r="AD60" s="125">
        <f t="shared" si="202"/>
        <v>0</v>
      </c>
      <c r="AE60" s="125">
        <f t="shared" si="203"/>
        <v>0</v>
      </c>
      <c r="AF60" s="125">
        <f t="shared" si="204"/>
        <v>0</v>
      </c>
      <c r="AG60" s="125">
        <f t="shared" si="205"/>
        <v>0</v>
      </c>
      <c r="AI60" s="126">
        <f t="shared" si="206"/>
        <v>0</v>
      </c>
      <c r="AJ60" s="126">
        <f t="shared" si="207"/>
        <v>0</v>
      </c>
      <c r="AK60" s="126">
        <f t="shared" si="208"/>
        <v>0</v>
      </c>
      <c r="AL60" s="126">
        <f t="shared" si="209"/>
        <v>0</v>
      </c>
      <c r="AM60" s="126">
        <f t="shared" si="210"/>
        <v>0</v>
      </c>
      <c r="AN60" s="126">
        <f t="shared" si="211"/>
        <v>0</v>
      </c>
      <c r="AP60" s="126">
        <f t="shared" si="212"/>
        <v>0</v>
      </c>
      <c r="AQ60" s="126">
        <f t="shared" si="213"/>
        <v>0</v>
      </c>
      <c r="AR60" s="126">
        <f t="shared" si="214"/>
        <v>0</v>
      </c>
      <c r="AS60" s="126">
        <f t="shared" si="215"/>
        <v>0</v>
      </c>
      <c r="AT60" s="126">
        <f t="shared" si="216"/>
        <v>0</v>
      </c>
      <c r="AU60" s="126">
        <f t="shared" si="217"/>
        <v>0</v>
      </c>
      <c r="AW60" s="127">
        <f t="shared" ref="AW60:BB60" si="533">$J60*N60</f>
        <v>0</v>
      </c>
      <c r="AX60" s="127">
        <f t="shared" si="533"/>
        <v>0</v>
      </c>
      <c r="AY60" s="127">
        <f t="shared" si="533"/>
        <v>0</v>
      </c>
      <c r="AZ60" s="127">
        <f t="shared" si="533"/>
        <v>0</v>
      </c>
      <c r="BA60" s="127">
        <f t="shared" si="533"/>
        <v>0</v>
      </c>
      <c r="BB60" s="127">
        <f t="shared" si="533"/>
        <v>0</v>
      </c>
      <c r="BD60" s="128">
        <f t="shared" ref="BD60:BI60" si="534">$K60*N60</f>
        <v>0</v>
      </c>
      <c r="BE60" s="128">
        <f t="shared" si="534"/>
        <v>0</v>
      </c>
      <c r="BF60" s="128">
        <f t="shared" si="534"/>
        <v>0</v>
      </c>
      <c r="BG60" s="128">
        <f t="shared" si="534"/>
        <v>0</v>
      </c>
      <c r="BH60" s="128">
        <f t="shared" si="534"/>
        <v>0</v>
      </c>
      <c r="BI60" s="128">
        <f t="shared" si="534"/>
        <v>0</v>
      </c>
      <c r="BK60" s="129">
        <f t="shared" ref="BK60:BP60" si="535">$L60*N60</f>
        <v>0</v>
      </c>
      <c r="BL60" s="129">
        <f t="shared" si="535"/>
        <v>0</v>
      </c>
      <c r="BM60" s="129">
        <f t="shared" si="535"/>
        <v>0</v>
      </c>
      <c r="BN60" s="129">
        <f t="shared" si="535"/>
        <v>0</v>
      </c>
      <c r="BO60" s="129">
        <f t="shared" si="535"/>
        <v>0</v>
      </c>
      <c r="BP60" s="129">
        <f t="shared" si="535"/>
        <v>0</v>
      </c>
    </row>
    <row r="61" spans="1:68" ht="51" x14ac:dyDescent="0.25">
      <c r="A61" s="136" t="s">
        <v>401</v>
      </c>
      <c r="B61" s="133" t="str">
        <f>'Composing Requirements'!$B42</f>
        <v>Need</v>
      </c>
      <c r="C61" s="133" t="str">
        <f>'Composing Requirements'!$L42</f>
        <v xml:space="preserve">Capability to manage collaboration.
</v>
      </c>
      <c r="D61" s="133"/>
      <c r="E61" s="134"/>
      <c r="F61" s="114"/>
      <c r="G61" s="115"/>
      <c r="H61" s="116"/>
      <c r="I61" s="116"/>
      <c r="J61" s="117"/>
      <c r="K61" s="118"/>
      <c r="L61" s="119"/>
      <c r="N61" s="121"/>
      <c r="O61" s="121"/>
      <c r="P61" s="121"/>
      <c r="Q61" s="121">
        <f>IF(B61="need",4,IF(B61="want",3,"2"))</f>
        <v>4</v>
      </c>
      <c r="R61" s="121"/>
      <c r="S61" s="121"/>
      <c r="U61" s="122">
        <f t="shared" ref="U61:U63" si="536">$F61*N61</f>
        <v>0</v>
      </c>
      <c r="V61" s="122">
        <f t="shared" ref="V61:V63" si="537">$F61*O61</f>
        <v>0</v>
      </c>
      <c r="W61" s="122">
        <f t="shared" ref="W61:W63" si="538">$F61*P61</f>
        <v>0</v>
      </c>
      <c r="X61" s="122">
        <f t="shared" ref="X61:X63" si="539">$F61*Q61</f>
        <v>0</v>
      </c>
      <c r="Y61" s="122">
        <f t="shared" ref="Y61:Y63" si="540">$F61*R61</f>
        <v>0</v>
      </c>
      <c r="Z61" s="122">
        <f t="shared" ref="Z61:Z63" si="541">$F61*S61</f>
        <v>0</v>
      </c>
      <c r="AB61" s="125">
        <f t="shared" ref="AB61:AB63" si="542">$G61*N61</f>
        <v>0</v>
      </c>
      <c r="AC61" s="125">
        <f t="shared" ref="AC61:AC63" si="543">$G61*O61</f>
        <v>0</v>
      </c>
      <c r="AD61" s="125">
        <f t="shared" ref="AD61:AD63" si="544">$G61*P61</f>
        <v>0</v>
      </c>
      <c r="AE61" s="125">
        <f t="shared" ref="AE61:AE63" si="545">$G61*Q61</f>
        <v>0</v>
      </c>
      <c r="AF61" s="125">
        <f t="shared" ref="AF61:AF63" si="546">$G61*R61</f>
        <v>0</v>
      </c>
      <c r="AG61" s="125">
        <f t="shared" ref="AG61:AG63" si="547">$G61*S61</f>
        <v>0</v>
      </c>
      <c r="AI61" s="126">
        <f t="shared" ref="AI61:AI63" si="548">$H61*N61</f>
        <v>0</v>
      </c>
      <c r="AJ61" s="126">
        <f t="shared" ref="AJ61:AJ63" si="549">$H61*O61</f>
        <v>0</v>
      </c>
      <c r="AK61" s="126">
        <f t="shared" ref="AK61:AK63" si="550">$H61*P61</f>
        <v>0</v>
      </c>
      <c r="AL61" s="126">
        <f t="shared" ref="AL61:AL63" si="551">$H61*Q61</f>
        <v>0</v>
      </c>
      <c r="AM61" s="126">
        <f t="shared" ref="AM61:AM63" si="552">$H61*R61</f>
        <v>0</v>
      </c>
      <c r="AN61" s="126">
        <f t="shared" ref="AN61:AN63" si="553">$H61*S61</f>
        <v>0</v>
      </c>
      <c r="AP61" s="126">
        <f t="shared" ref="AP61:AP63" si="554">$I61*N61</f>
        <v>0</v>
      </c>
      <c r="AQ61" s="126">
        <f t="shared" ref="AQ61:AQ63" si="555">$I61*O61</f>
        <v>0</v>
      </c>
      <c r="AR61" s="126">
        <f t="shared" ref="AR61:AR63" si="556">$I61*P61</f>
        <v>0</v>
      </c>
      <c r="AS61" s="126">
        <f t="shared" ref="AS61:AS63" si="557">$I61*Q61</f>
        <v>0</v>
      </c>
      <c r="AT61" s="126">
        <f t="shared" ref="AT61:AT63" si="558">$I61*R61</f>
        <v>0</v>
      </c>
      <c r="AU61" s="126">
        <f t="shared" ref="AU61:AU63" si="559">$I61*S61</f>
        <v>0</v>
      </c>
      <c r="AW61" s="127">
        <f t="shared" ref="AW61:AW63" si="560">$J61*N61</f>
        <v>0</v>
      </c>
      <c r="AX61" s="127">
        <f t="shared" ref="AX61:AX63" si="561">$J61*O61</f>
        <v>0</v>
      </c>
      <c r="AY61" s="127">
        <f t="shared" ref="AY61:AY63" si="562">$J61*P61</f>
        <v>0</v>
      </c>
      <c r="AZ61" s="127">
        <f t="shared" ref="AZ61:AZ63" si="563">$J61*Q61</f>
        <v>0</v>
      </c>
      <c r="BA61" s="127">
        <f t="shared" ref="BA61:BA63" si="564">$J61*R61</f>
        <v>0</v>
      </c>
      <c r="BB61" s="127">
        <f t="shared" ref="BB61:BB63" si="565">$J61*S61</f>
        <v>0</v>
      </c>
      <c r="BD61" s="128">
        <f t="shared" ref="BD61:BD63" si="566">$K61*N61</f>
        <v>0</v>
      </c>
      <c r="BE61" s="128">
        <f t="shared" ref="BE61:BE63" si="567">$K61*O61</f>
        <v>0</v>
      </c>
      <c r="BF61" s="128">
        <f t="shared" ref="BF61:BF63" si="568">$K61*P61</f>
        <v>0</v>
      </c>
      <c r="BG61" s="128">
        <f t="shared" ref="BG61:BG63" si="569">$K61*Q61</f>
        <v>0</v>
      </c>
      <c r="BH61" s="128">
        <f t="shared" ref="BH61:BH63" si="570">$K61*R61</f>
        <v>0</v>
      </c>
      <c r="BI61" s="128">
        <f t="shared" ref="BI61:BI63" si="571">$K61*S61</f>
        <v>0</v>
      </c>
      <c r="BK61" s="129">
        <f t="shared" ref="BK61:BK63" si="572">$L61*N61</f>
        <v>0</v>
      </c>
      <c r="BL61" s="129">
        <f t="shared" ref="BL61:BL63" si="573">$L61*O61</f>
        <v>0</v>
      </c>
      <c r="BM61" s="129">
        <f t="shared" ref="BM61:BM63" si="574">$L61*P61</f>
        <v>0</v>
      </c>
      <c r="BN61" s="129">
        <f t="shared" ref="BN61:BN63" si="575">$L61*Q61</f>
        <v>0</v>
      </c>
      <c r="BO61" s="129">
        <f t="shared" ref="BO61:BO63" si="576">$L61*R61</f>
        <v>0</v>
      </c>
      <c r="BP61" s="129">
        <f t="shared" ref="BP61:BP63" si="577">$L61*S61</f>
        <v>0</v>
      </c>
    </row>
    <row r="62" spans="1:68" ht="51" x14ac:dyDescent="0.25">
      <c r="A62" s="136" t="s">
        <v>402</v>
      </c>
      <c r="B62" s="133" t="str">
        <f>'Composing Requirements'!$B43</f>
        <v>Need</v>
      </c>
      <c r="C62" s="133" t="str">
        <f>'Composing Requirements'!$L43</f>
        <v xml:space="preserve">Capability to manage knowledge.
</v>
      </c>
      <c r="D62" s="133"/>
      <c r="E62" s="134"/>
      <c r="F62" s="114"/>
      <c r="G62" s="115"/>
      <c r="H62" s="116"/>
      <c r="I62" s="116"/>
      <c r="J62" s="117"/>
      <c r="K62" s="118"/>
      <c r="L62" s="119"/>
      <c r="N62" s="121"/>
      <c r="O62" s="121"/>
      <c r="P62" s="121"/>
      <c r="Q62" s="121">
        <f>IF(B62="need",4,IF(B62="want",3,"2"))</f>
        <v>4</v>
      </c>
      <c r="R62" s="121"/>
      <c r="S62" s="121"/>
      <c r="U62" s="122">
        <f t="shared" si="536"/>
        <v>0</v>
      </c>
      <c r="V62" s="122">
        <f t="shared" si="537"/>
        <v>0</v>
      </c>
      <c r="W62" s="122">
        <f t="shared" si="538"/>
        <v>0</v>
      </c>
      <c r="X62" s="122">
        <f t="shared" si="539"/>
        <v>0</v>
      </c>
      <c r="Y62" s="122">
        <f t="shared" si="540"/>
        <v>0</v>
      </c>
      <c r="Z62" s="122">
        <f t="shared" si="541"/>
        <v>0</v>
      </c>
      <c r="AB62" s="125">
        <f t="shared" si="542"/>
        <v>0</v>
      </c>
      <c r="AC62" s="125">
        <f t="shared" si="543"/>
        <v>0</v>
      </c>
      <c r="AD62" s="125">
        <f t="shared" si="544"/>
        <v>0</v>
      </c>
      <c r="AE62" s="125">
        <f t="shared" si="545"/>
        <v>0</v>
      </c>
      <c r="AF62" s="125">
        <f t="shared" si="546"/>
        <v>0</v>
      </c>
      <c r="AG62" s="125">
        <f t="shared" si="547"/>
        <v>0</v>
      </c>
      <c r="AI62" s="126">
        <f t="shared" si="548"/>
        <v>0</v>
      </c>
      <c r="AJ62" s="126">
        <f t="shared" si="549"/>
        <v>0</v>
      </c>
      <c r="AK62" s="126">
        <f t="shared" si="550"/>
        <v>0</v>
      </c>
      <c r="AL62" s="126">
        <f t="shared" si="551"/>
        <v>0</v>
      </c>
      <c r="AM62" s="126">
        <f t="shared" si="552"/>
        <v>0</v>
      </c>
      <c r="AN62" s="126">
        <f t="shared" si="553"/>
        <v>0</v>
      </c>
      <c r="AP62" s="126">
        <f t="shared" si="554"/>
        <v>0</v>
      </c>
      <c r="AQ62" s="126">
        <f t="shared" si="555"/>
        <v>0</v>
      </c>
      <c r="AR62" s="126">
        <f t="shared" si="556"/>
        <v>0</v>
      </c>
      <c r="AS62" s="126">
        <f t="shared" si="557"/>
        <v>0</v>
      </c>
      <c r="AT62" s="126">
        <f t="shared" si="558"/>
        <v>0</v>
      </c>
      <c r="AU62" s="126">
        <f t="shared" si="559"/>
        <v>0</v>
      </c>
      <c r="AW62" s="127">
        <f t="shared" si="560"/>
        <v>0</v>
      </c>
      <c r="AX62" s="127">
        <f t="shared" si="561"/>
        <v>0</v>
      </c>
      <c r="AY62" s="127">
        <f t="shared" si="562"/>
        <v>0</v>
      </c>
      <c r="AZ62" s="127">
        <f t="shared" si="563"/>
        <v>0</v>
      </c>
      <c r="BA62" s="127">
        <f t="shared" si="564"/>
        <v>0</v>
      </c>
      <c r="BB62" s="127">
        <f t="shared" si="565"/>
        <v>0</v>
      </c>
      <c r="BD62" s="128">
        <f t="shared" si="566"/>
        <v>0</v>
      </c>
      <c r="BE62" s="128">
        <f t="shared" si="567"/>
        <v>0</v>
      </c>
      <c r="BF62" s="128">
        <f t="shared" si="568"/>
        <v>0</v>
      </c>
      <c r="BG62" s="128">
        <f t="shared" si="569"/>
        <v>0</v>
      </c>
      <c r="BH62" s="128">
        <f t="shared" si="570"/>
        <v>0</v>
      </c>
      <c r="BI62" s="128">
        <f t="shared" si="571"/>
        <v>0</v>
      </c>
      <c r="BK62" s="129">
        <f t="shared" si="572"/>
        <v>0</v>
      </c>
      <c r="BL62" s="129">
        <f t="shared" si="573"/>
        <v>0</v>
      </c>
      <c r="BM62" s="129">
        <f t="shared" si="574"/>
        <v>0</v>
      </c>
      <c r="BN62" s="129">
        <f t="shared" si="575"/>
        <v>0</v>
      </c>
      <c r="BO62" s="129">
        <f t="shared" si="576"/>
        <v>0</v>
      </c>
      <c r="BP62" s="129">
        <f t="shared" si="577"/>
        <v>0</v>
      </c>
    </row>
    <row r="63" spans="1:68" ht="51" x14ac:dyDescent="0.25">
      <c r="A63" s="136" t="s">
        <v>403</v>
      </c>
      <c r="B63" s="133" t="str">
        <f>'Composing Requirements'!$B44</f>
        <v>Want</v>
      </c>
      <c r="C63" s="133" t="str">
        <f>'Composing Requirements'!$L44</f>
        <v xml:space="preserve">Capability to support project teams.
</v>
      </c>
      <c r="D63" s="133"/>
      <c r="E63" s="134"/>
      <c r="F63" s="114"/>
      <c r="G63" s="115"/>
      <c r="H63" s="116"/>
      <c r="I63" s="116"/>
      <c r="J63" s="117"/>
      <c r="K63" s="118"/>
      <c r="L63" s="119"/>
      <c r="N63" s="121"/>
      <c r="O63" s="121"/>
      <c r="P63" s="121"/>
      <c r="Q63" s="121">
        <f>IF(B63="need",4,IF(B63="want",3,"2"))</f>
        <v>3</v>
      </c>
      <c r="R63" s="121"/>
      <c r="S63" s="121"/>
      <c r="U63" s="122">
        <f t="shared" si="536"/>
        <v>0</v>
      </c>
      <c r="V63" s="122">
        <f t="shared" si="537"/>
        <v>0</v>
      </c>
      <c r="W63" s="122">
        <f t="shared" si="538"/>
        <v>0</v>
      </c>
      <c r="X63" s="122">
        <f t="shared" si="539"/>
        <v>0</v>
      </c>
      <c r="Y63" s="122">
        <f t="shared" si="540"/>
        <v>0</v>
      </c>
      <c r="Z63" s="122">
        <f t="shared" si="541"/>
        <v>0</v>
      </c>
      <c r="AB63" s="125">
        <f t="shared" si="542"/>
        <v>0</v>
      </c>
      <c r="AC63" s="125">
        <f t="shared" si="543"/>
        <v>0</v>
      </c>
      <c r="AD63" s="125">
        <f t="shared" si="544"/>
        <v>0</v>
      </c>
      <c r="AE63" s="125">
        <f t="shared" si="545"/>
        <v>0</v>
      </c>
      <c r="AF63" s="125">
        <f t="shared" si="546"/>
        <v>0</v>
      </c>
      <c r="AG63" s="125">
        <f t="shared" si="547"/>
        <v>0</v>
      </c>
      <c r="AI63" s="126">
        <f t="shared" si="548"/>
        <v>0</v>
      </c>
      <c r="AJ63" s="126">
        <f t="shared" si="549"/>
        <v>0</v>
      </c>
      <c r="AK63" s="126">
        <f t="shared" si="550"/>
        <v>0</v>
      </c>
      <c r="AL63" s="126">
        <f t="shared" si="551"/>
        <v>0</v>
      </c>
      <c r="AM63" s="126">
        <f t="shared" si="552"/>
        <v>0</v>
      </c>
      <c r="AN63" s="126">
        <f t="shared" si="553"/>
        <v>0</v>
      </c>
      <c r="AP63" s="126">
        <f t="shared" si="554"/>
        <v>0</v>
      </c>
      <c r="AQ63" s="126">
        <f t="shared" si="555"/>
        <v>0</v>
      </c>
      <c r="AR63" s="126">
        <f t="shared" si="556"/>
        <v>0</v>
      </c>
      <c r="AS63" s="126">
        <f t="shared" si="557"/>
        <v>0</v>
      </c>
      <c r="AT63" s="126">
        <f t="shared" si="558"/>
        <v>0</v>
      </c>
      <c r="AU63" s="126">
        <f t="shared" si="559"/>
        <v>0</v>
      </c>
      <c r="AW63" s="127">
        <f t="shared" si="560"/>
        <v>0</v>
      </c>
      <c r="AX63" s="127">
        <f t="shared" si="561"/>
        <v>0</v>
      </c>
      <c r="AY63" s="127">
        <f t="shared" si="562"/>
        <v>0</v>
      </c>
      <c r="AZ63" s="127">
        <f t="shared" si="563"/>
        <v>0</v>
      </c>
      <c r="BA63" s="127">
        <f t="shared" si="564"/>
        <v>0</v>
      </c>
      <c r="BB63" s="127">
        <f t="shared" si="565"/>
        <v>0</v>
      </c>
      <c r="BD63" s="128">
        <f t="shared" si="566"/>
        <v>0</v>
      </c>
      <c r="BE63" s="128">
        <f t="shared" si="567"/>
        <v>0</v>
      </c>
      <c r="BF63" s="128">
        <f t="shared" si="568"/>
        <v>0</v>
      </c>
      <c r="BG63" s="128">
        <f t="shared" si="569"/>
        <v>0</v>
      </c>
      <c r="BH63" s="128">
        <f t="shared" si="570"/>
        <v>0</v>
      </c>
      <c r="BI63" s="128">
        <f t="shared" si="571"/>
        <v>0</v>
      </c>
      <c r="BK63" s="129">
        <f t="shared" si="572"/>
        <v>0</v>
      </c>
      <c r="BL63" s="129">
        <f t="shared" si="573"/>
        <v>0</v>
      </c>
      <c r="BM63" s="129">
        <f t="shared" si="574"/>
        <v>0</v>
      </c>
      <c r="BN63" s="129">
        <f t="shared" si="575"/>
        <v>0</v>
      </c>
      <c r="BO63" s="129">
        <f t="shared" si="576"/>
        <v>0</v>
      </c>
      <c r="BP63" s="129">
        <f t="shared" si="577"/>
        <v>0</v>
      </c>
    </row>
    <row r="64" spans="1:68" s="33" customFormat="1" ht="25.5" x14ac:dyDescent="0.25">
      <c r="A64" s="32" t="s">
        <v>404</v>
      </c>
      <c r="B64" s="41">
        <f>'Composing Requirements'!$B45</f>
        <v>0</v>
      </c>
      <c r="C64" s="41" t="str">
        <f>'Composing Requirements'!$L45</f>
        <v xml:space="preserve">Enterprise Content Management Services - Extended Services:
</v>
      </c>
      <c r="D64" s="41"/>
      <c r="E64" s="137"/>
      <c r="F64" s="132"/>
      <c r="G64" s="42"/>
      <c r="H64" s="42"/>
      <c r="I64" s="42"/>
      <c r="J64" s="42"/>
      <c r="K64" s="42"/>
      <c r="L64" s="42"/>
      <c r="M64" s="42"/>
      <c r="N64" s="42"/>
      <c r="O64" s="42"/>
      <c r="P64" s="42"/>
      <c r="Q64" s="42"/>
      <c r="R64" s="42"/>
      <c r="S64" s="42"/>
      <c r="T64" s="42"/>
      <c r="U64" s="42"/>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c r="BM64" s="105"/>
      <c r="BN64" s="105"/>
      <c r="BO64" s="105"/>
      <c r="BP64" s="105"/>
    </row>
    <row r="65" spans="1:68" ht="51" x14ac:dyDescent="0.25">
      <c r="A65" s="136" t="s">
        <v>405</v>
      </c>
      <c r="B65" s="133" t="str">
        <f>'Composing Requirements'!$B46</f>
        <v>Want</v>
      </c>
      <c r="C65" s="133" t="str">
        <f>'Composing Requirements'!$L46</f>
        <v xml:space="preserve">Capability to manage digital assets.
</v>
      </c>
      <c r="D65" s="133"/>
      <c r="E65" s="134"/>
      <c r="F65" s="114"/>
      <c r="G65" s="115"/>
      <c r="H65" s="116"/>
      <c r="I65" s="116"/>
      <c r="J65" s="117"/>
      <c r="K65" s="118"/>
      <c r="L65" s="119"/>
      <c r="N65" s="121"/>
      <c r="O65" s="121"/>
      <c r="P65" s="121"/>
      <c r="Q65" s="121">
        <f>IF(B65="need",4,IF(B65="want",3,"2"))</f>
        <v>3</v>
      </c>
      <c r="R65" s="121"/>
      <c r="S65" s="121"/>
      <c r="U65" s="122">
        <f t="shared" si="194"/>
        <v>0</v>
      </c>
      <c r="V65" s="122">
        <f t="shared" si="195"/>
        <v>0</v>
      </c>
      <c r="W65" s="122">
        <f t="shared" si="196"/>
        <v>0</v>
      </c>
      <c r="X65" s="122">
        <f t="shared" si="197"/>
        <v>0</v>
      </c>
      <c r="Y65" s="122">
        <f t="shared" si="198"/>
        <v>0</v>
      </c>
      <c r="Z65" s="122">
        <f t="shared" si="199"/>
        <v>0</v>
      </c>
      <c r="AB65" s="125">
        <f t="shared" si="200"/>
        <v>0</v>
      </c>
      <c r="AC65" s="125">
        <f t="shared" si="201"/>
        <v>0</v>
      </c>
      <c r="AD65" s="125">
        <f t="shared" si="202"/>
        <v>0</v>
      </c>
      <c r="AE65" s="125">
        <f t="shared" si="203"/>
        <v>0</v>
      </c>
      <c r="AF65" s="125">
        <f t="shared" si="204"/>
        <v>0</v>
      </c>
      <c r="AG65" s="125">
        <f t="shared" si="205"/>
        <v>0</v>
      </c>
      <c r="AI65" s="126">
        <f t="shared" si="206"/>
        <v>0</v>
      </c>
      <c r="AJ65" s="126">
        <f t="shared" si="207"/>
        <v>0</v>
      </c>
      <c r="AK65" s="126">
        <f t="shared" si="208"/>
        <v>0</v>
      </c>
      <c r="AL65" s="126">
        <f t="shared" si="209"/>
        <v>0</v>
      </c>
      <c r="AM65" s="126">
        <f t="shared" si="210"/>
        <v>0</v>
      </c>
      <c r="AN65" s="126">
        <f t="shared" si="211"/>
        <v>0</v>
      </c>
      <c r="AP65" s="126">
        <f t="shared" si="212"/>
        <v>0</v>
      </c>
      <c r="AQ65" s="126">
        <f t="shared" si="213"/>
        <v>0</v>
      </c>
      <c r="AR65" s="126">
        <f t="shared" si="214"/>
        <v>0</v>
      </c>
      <c r="AS65" s="126">
        <f t="shared" si="215"/>
        <v>0</v>
      </c>
      <c r="AT65" s="126">
        <f t="shared" si="216"/>
        <v>0</v>
      </c>
      <c r="AU65" s="126">
        <f t="shared" si="217"/>
        <v>0</v>
      </c>
      <c r="AW65" s="127">
        <f t="shared" ref="AW65:BB69" si="578">$J65*N65</f>
        <v>0</v>
      </c>
      <c r="AX65" s="127">
        <f t="shared" si="578"/>
        <v>0</v>
      </c>
      <c r="AY65" s="127">
        <f t="shared" si="578"/>
        <v>0</v>
      </c>
      <c r="AZ65" s="127">
        <f t="shared" si="578"/>
        <v>0</v>
      </c>
      <c r="BA65" s="127">
        <f t="shared" si="578"/>
        <v>0</v>
      </c>
      <c r="BB65" s="127">
        <f t="shared" si="578"/>
        <v>0</v>
      </c>
      <c r="BD65" s="128">
        <f t="shared" ref="BD65:BI69" si="579">$K65*N65</f>
        <v>0</v>
      </c>
      <c r="BE65" s="128">
        <f t="shared" si="579"/>
        <v>0</v>
      </c>
      <c r="BF65" s="128">
        <f t="shared" si="579"/>
        <v>0</v>
      </c>
      <c r="BG65" s="128">
        <f t="shared" si="579"/>
        <v>0</v>
      </c>
      <c r="BH65" s="128">
        <f t="shared" si="579"/>
        <v>0</v>
      </c>
      <c r="BI65" s="128">
        <f t="shared" si="579"/>
        <v>0</v>
      </c>
      <c r="BK65" s="129">
        <f t="shared" ref="BK65:BP69" si="580">$L65*N65</f>
        <v>0</v>
      </c>
      <c r="BL65" s="129">
        <f t="shared" si="580"/>
        <v>0</v>
      </c>
      <c r="BM65" s="129">
        <f t="shared" si="580"/>
        <v>0</v>
      </c>
      <c r="BN65" s="129">
        <f t="shared" si="580"/>
        <v>0</v>
      </c>
      <c r="BO65" s="129">
        <f t="shared" si="580"/>
        <v>0</v>
      </c>
      <c r="BP65" s="129">
        <f t="shared" si="580"/>
        <v>0</v>
      </c>
    </row>
    <row r="66" spans="1:68" ht="51" x14ac:dyDescent="0.25">
      <c r="A66" s="136" t="s">
        <v>406</v>
      </c>
      <c r="B66" s="133" t="str">
        <f>'Composing Requirements'!$B47</f>
        <v>Want</v>
      </c>
      <c r="C66" s="133" t="str">
        <f>'Composing Requirements'!$L47</f>
        <v xml:space="preserve">Capability to compose documents.
</v>
      </c>
      <c r="D66" s="133"/>
      <c r="E66" s="134"/>
      <c r="F66" s="114"/>
      <c r="G66" s="115"/>
      <c r="H66" s="116"/>
      <c r="I66" s="116"/>
      <c r="J66" s="117"/>
      <c r="K66" s="118"/>
      <c r="L66" s="119"/>
      <c r="N66" s="121"/>
      <c r="O66" s="121"/>
      <c r="P66" s="121"/>
      <c r="Q66" s="121">
        <f>IF(B66="need",4,IF(B66="want",3,"2"))</f>
        <v>3</v>
      </c>
      <c r="R66" s="121"/>
      <c r="S66" s="121"/>
      <c r="U66" s="122">
        <f t="shared" si="194"/>
        <v>0</v>
      </c>
      <c r="V66" s="122">
        <f t="shared" si="195"/>
        <v>0</v>
      </c>
      <c r="W66" s="122">
        <f t="shared" si="196"/>
        <v>0</v>
      </c>
      <c r="X66" s="122">
        <f t="shared" si="197"/>
        <v>0</v>
      </c>
      <c r="Y66" s="122">
        <f t="shared" si="198"/>
        <v>0</v>
      </c>
      <c r="Z66" s="122">
        <f t="shared" si="199"/>
        <v>0</v>
      </c>
      <c r="AB66" s="125">
        <f t="shared" si="200"/>
        <v>0</v>
      </c>
      <c r="AC66" s="125">
        <f t="shared" si="201"/>
        <v>0</v>
      </c>
      <c r="AD66" s="125">
        <f t="shared" si="202"/>
        <v>0</v>
      </c>
      <c r="AE66" s="125">
        <f t="shared" si="203"/>
        <v>0</v>
      </c>
      <c r="AF66" s="125">
        <f t="shared" si="204"/>
        <v>0</v>
      </c>
      <c r="AG66" s="125">
        <f t="shared" si="205"/>
        <v>0</v>
      </c>
      <c r="AI66" s="126">
        <f t="shared" si="206"/>
        <v>0</v>
      </c>
      <c r="AJ66" s="126">
        <f t="shared" si="207"/>
        <v>0</v>
      </c>
      <c r="AK66" s="126">
        <f t="shared" si="208"/>
        <v>0</v>
      </c>
      <c r="AL66" s="126">
        <f t="shared" si="209"/>
        <v>0</v>
      </c>
      <c r="AM66" s="126">
        <f t="shared" si="210"/>
        <v>0</v>
      </c>
      <c r="AN66" s="126">
        <f t="shared" si="211"/>
        <v>0</v>
      </c>
      <c r="AP66" s="126">
        <f t="shared" si="212"/>
        <v>0</v>
      </c>
      <c r="AQ66" s="126">
        <f t="shared" si="213"/>
        <v>0</v>
      </c>
      <c r="AR66" s="126">
        <f t="shared" si="214"/>
        <v>0</v>
      </c>
      <c r="AS66" s="126">
        <f t="shared" si="215"/>
        <v>0</v>
      </c>
      <c r="AT66" s="126">
        <f t="shared" si="216"/>
        <v>0</v>
      </c>
      <c r="AU66" s="126">
        <f t="shared" si="217"/>
        <v>0</v>
      </c>
      <c r="AW66" s="127">
        <f t="shared" si="578"/>
        <v>0</v>
      </c>
      <c r="AX66" s="127">
        <f t="shared" si="578"/>
        <v>0</v>
      </c>
      <c r="AY66" s="127">
        <f t="shared" si="578"/>
        <v>0</v>
      </c>
      <c r="AZ66" s="127">
        <f t="shared" si="578"/>
        <v>0</v>
      </c>
      <c r="BA66" s="127">
        <f t="shared" si="578"/>
        <v>0</v>
      </c>
      <c r="BB66" s="127">
        <f t="shared" si="578"/>
        <v>0</v>
      </c>
      <c r="BD66" s="128">
        <f t="shared" si="579"/>
        <v>0</v>
      </c>
      <c r="BE66" s="128">
        <f t="shared" si="579"/>
        <v>0</v>
      </c>
      <c r="BF66" s="128">
        <f t="shared" si="579"/>
        <v>0</v>
      </c>
      <c r="BG66" s="128">
        <f t="shared" si="579"/>
        <v>0</v>
      </c>
      <c r="BH66" s="128">
        <f t="shared" si="579"/>
        <v>0</v>
      </c>
      <c r="BI66" s="128">
        <f t="shared" si="579"/>
        <v>0</v>
      </c>
      <c r="BK66" s="129">
        <f t="shared" si="580"/>
        <v>0</v>
      </c>
      <c r="BL66" s="129">
        <f t="shared" si="580"/>
        <v>0</v>
      </c>
      <c r="BM66" s="129">
        <f t="shared" si="580"/>
        <v>0</v>
      </c>
      <c r="BN66" s="129">
        <f t="shared" si="580"/>
        <v>0</v>
      </c>
      <c r="BO66" s="129">
        <f t="shared" si="580"/>
        <v>0</v>
      </c>
      <c r="BP66" s="129">
        <f t="shared" si="580"/>
        <v>0</v>
      </c>
    </row>
    <row r="67" spans="1:68" ht="51" x14ac:dyDescent="0.25">
      <c r="A67" s="136" t="s">
        <v>407</v>
      </c>
      <c r="B67" s="133" t="str">
        <f>'Composing Requirements'!$B48</f>
        <v>Need</v>
      </c>
      <c r="C67" s="133" t="str">
        <f>'Composing Requirements'!$L48</f>
        <v xml:space="preserve">Capability to author e-forms.
</v>
      </c>
      <c r="D67" s="133"/>
      <c r="E67" s="134"/>
      <c r="F67" s="114"/>
      <c r="G67" s="115"/>
      <c r="H67" s="116"/>
      <c r="I67" s="116"/>
      <c r="J67" s="117"/>
      <c r="K67" s="118"/>
      <c r="L67" s="119"/>
      <c r="N67" s="121"/>
      <c r="O67" s="121"/>
      <c r="P67" s="121"/>
      <c r="Q67" s="121">
        <f>IF(B67="need",4,IF(B67="want",3,"2"))</f>
        <v>4</v>
      </c>
      <c r="R67" s="121"/>
      <c r="S67" s="121"/>
      <c r="U67" s="122">
        <f t="shared" si="194"/>
        <v>0</v>
      </c>
      <c r="V67" s="122">
        <f t="shared" si="195"/>
        <v>0</v>
      </c>
      <c r="W67" s="122">
        <f t="shared" si="196"/>
        <v>0</v>
      </c>
      <c r="X67" s="122">
        <f t="shared" si="197"/>
        <v>0</v>
      </c>
      <c r="Y67" s="122">
        <f t="shared" si="198"/>
        <v>0</v>
      </c>
      <c r="Z67" s="122">
        <f t="shared" si="199"/>
        <v>0</v>
      </c>
      <c r="AB67" s="125">
        <f t="shared" si="200"/>
        <v>0</v>
      </c>
      <c r="AC67" s="125">
        <f t="shared" si="201"/>
        <v>0</v>
      </c>
      <c r="AD67" s="125">
        <f t="shared" si="202"/>
        <v>0</v>
      </c>
      <c r="AE67" s="125">
        <f t="shared" si="203"/>
        <v>0</v>
      </c>
      <c r="AF67" s="125">
        <f t="shared" si="204"/>
        <v>0</v>
      </c>
      <c r="AG67" s="125">
        <f t="shared" si="205"/>
        <v>0</v>
      </c>
      <c r="AI67" s="126">
        <f t="shared" si="206"/>
        <v>0</v>
      </c>
      <c r="AJ67" s="126">
        <f t="shared" si="207"/>
        <v>0</v>
      </c>
      <c r="AK67" s="126">
        <f t="shared" si="208"/>
        <v>0</v>
      </c>
      <c r="AL67" s="126">
        <f t="shared" si="209"/>
        <v>0</v>
      </c>
      <c r="AM67" s="126">
        <f t="shared" si="210"/>
        <v>0</v>
      </c>
      <c r="AN67" s="126">
        <f t="shared" si="211"/>
        <v>0</v>
      </c>
      <c r="AP67" s="126">
        <f t="shared" si="212"/>
        <v>0</v>
      </c>
      <c r="AQ67" s="126">
        <f t="shared" si="213"/>
        <v>0</v>
      </c>
      <c r="AR67" s="126">
        <f t="shared" si="214"/>
        <v>0</v>
      </c>
      <c r="AS67" s="126">
        <f t="shared" si="215"/>
        <v>0</v>
      </c>
      <c r="AT67" s="126">
        <f t="shared" si="216"/>
        <v>0</v>
      </c>
      <c r="AU67" s="126">
        <f t="shared" si="217"/>
        <v>0</v>
      </c>
      <c r="AW67" s="127">
        <f t="shared" si="578"/>
        <v>0</v>
      </c>
      <c r="AX67" s="127">
        <f t="shared" si="578"/>
        <v>0</v>
      </c>
      <c r="AY67" s="127">
        <f t="shared" si="578"/>
        <v>0</v>
      </c>
      <c r="AZ67" s="127">
        <f t="shared" si="578"/>
        <v>0</v>
      </c>
      <c r="BA67" s="127">
        <f t="shared" si="578"/>
        <v>0</v>
      </c>
      <c r="BB67" s="127">
        <f t="shared" si="578"/>
        <v>0</v>
      </c>
      <c r="BD67" s="128">
        <f t="shared" si="579"/>
        <v>0</v>
      </c>
      <c r="BE67" s="128">
        <f t="shared" si="579"/>
        <v>0</v>
      </c>
      <c r="BF67" s="128">
        <f t="shared" si="579"/>
        <v>0</v>
      </c>
      <c r="BG67" s="128">
        <f t="shared" si="579"/>
        <v>0</v>
      </c>
      <c r="BH67" s="128">
        <f t="shared" si="579"/>
        <v>0</v>
      </c>
      <c r="BI67" s="128">
        <f t="shared" si="579"/>
        <v>0</v>
      </c>
      <c r="BK67" s="129">
        <f t="shared" si="580"/>
        <v>0</v>
      </c>
      <c r="BL67" s="129">
        <f t="shared" si="580"/>
        <v>0</v>
      </c>
      <c r="BM67" s="129">
        <f t="shared" si="580"/>
        <v>0</v>
      </c>
      <c r="BN67" s="129">
        <f t="shared" si="580"/>
        <v>0</v>
      </c>
      <c r="BO67" s="129">
        <f t="shared" si="580"/>
        <v>0</v>
      </c>
      <c r="BP67" s="129">
        <f t="shared" si="580"/>
        <v>0</v>
      </c>
    </row>
    <row r="68" spans="1:68" ht="51" x14ac:dyDescent="0.25">
      <c r="A68" s="136" t="s">
        <v>408</v>
      </c>
      <c r="B68" s="133" t="str">
        <f>'Composing Requirements'!$B49</f>
        <v>Need</v>
      </c>
      <c r="C68" s="133" t="str">
        <f>'Composing Requirements'!$L49</f>
        <v xml:space="preserve">Capability to full text search for content.
</v>
      </c>
      <c r="D68" s="133"/>
      <c r="E68" s="134"/>
      <c r="F68" s="114"/>
      <c r="G68" s="115"/>
      <c r="H68" s="116"/>
      <c r="I68" s="116"/>
      <c r="J68" s="117"/>
      <c r="K68" s="118"/>
      <c r="L68" s="119"/>
      <c r="N68" s="121"/>
      <c r="O68" s="121"/>
      <c r="P68" s="121"/>
      <c r="Q68" s="121">
        <f>IF(B68="need",4,IF(B68="want",3,"2"))</f>
        <v>4</v>
      </c>
      <c r="R68" s="121"/>
      <c r="S68" s="121"/>
      <c r="U68" s="122">
        <f t="shared" si="194"/>
        <v>0</v>
      </c>
      <c r="V68" s="122">
        <f t="shared" si="195"/>
        <v>0</v>
      </c>
      <c r="W68" s="122">
        <f t="shared" si="196"/>
        <v>0</v>
      </c>
      <c r="X68" s="122">
        <f t="shared" si="197"/>
        <v>0</v>
      </c>
      <c r="Y68" s="122">
        <f t="shared" si="198"/>
        <v>0</v>
      </c>
      <c r="Z68" s="122">
        <f t="shared" si="199"/>
        <v>0</v>
      </c>
      <c r="AB68" s="125">
        <f t="shared" si="200"/>
        <v>0</v>
      </c>
      <c r="AC68" s="125">
        <f t="shared" si="201"/>
        <v>0</v>
      </c>
      <c r="AD68" s="125">
        <f t="shared" si="202"/>
        <v>0</v>
      </c>
      <c r="AE68" s="125">
        <f t="shared" si="203"/>
        <v>0</v>
      </c>
      <c r="AF68" s="125">
        <f t="shared" si="204"/>
        <v>0</v>
      </c>
      <c r="AG68" s="125">
        <f t="shared" si="205"/>
        <v>0</v>
      </c>
      <c r="AI68" s="126">
        <f t="shared" si="206"/>
        <v>0</v>
      </c>
      <c r="AJ68" s="126">
        <f t="shared" si="207"/>
        <v>0</v>
      </c>
      <c r="AK68" s="126">
        <f t="shared" si="208"/>
        <v>0</v>
      </c>
      <c r="AL68" s="126">
        <f t="shared" si="209"/>
        <v>0</v>
      </c>
      <c r="AM68" s="126">
        <f t="shared" si="210"/>
        <v>0</v>
      </c>
      <c r="AN68" s="126">
        <f t="shared" si="211"/>
        <v>0</v>
      </c>
      <c r="AP68" s="126">
        <f t="shared" si="212"/>
        <v>0</v>
      </c>
      <c r="AQ68" s="126">
        <f t="shared" si="213"/>
        <v>0</v>
      </c>
      <c r="AR68" s="126">
        <f t="shared" si="214"/>
        <v>0</v>
      </c>
      <c r="AS68" s="126">
        <f t="shared" si="215"/>
        <v>0</v>
      </c>
      <c r="AT68" s="126">
        <f t="shared" si="216"/>
        <v>0</v>
      </c>
      <c r="AU68" s="126">
        <f t="shared" si="217"/>
        <v>0</v>
      </c>
      <c r="AW68" s="127">
        <f t="shared" si="578"/>
        <v>0</v>
      </c>
      <c r="AX68" s="127">
        <f t="shared" si="578"/>
        <v>0</v>
      </c>
      <c r="AY68" s="127">
        <f t="shared" si="578"/>
        <v>0</v>
      </c>
      <c r="AZ68" s="127">
        <f t="shared" si="578"/>
        <v>0</v>
      </c>
      <c r="BA68" s="127">
        <f t="shared" si="578"/>
        <v>0</v>
      </c>
      <c r="BB68" s="127">
        <f t="shared" si="578"/>
        <v>0</v>
      </c>
      <c r="BD68" s="128">
        <f t="shared" si="579"/>
        <v>0</v>
      </c>
      <c r="BE68" s="128">
        <f t="shared" si="579"/>
        <v>0</v>
      </c>
      <c r="BF68" s="128">
        <f t="shared" si="579"/>
        <v>0</v>
      </c>
      <c r="BG68" s="128">
        <f t="shared" si="579"/>
        <v>0</v>
      </c>
      <c r="BH68" s="128">
        <f t="shared" si="579"/>
        <v>0</v>
      </c>
      <c r="BI68" s="128">
        <f t="shared" si="579"/>
        <v>0</v>
      </c>
      <c r="BK68" s="129">
        <f t="shared" si="580"/>
        <v>0</v>
      </c>
      <c r="BL68" s="129">
        <f t="shared" si="580"/>
        <v>0</v>
      </c>
      <c r="BM68" s="129">
        <f t="shared" si="580"/>
        <v>0</v>
      </c>
      <c r="BN68" s="129">
        <f t="shared" si="580"/>
        <v>0</v>
      </c>
      <c r="BO68" s="129">
        <f t="shared" si="580"/>
        <v>0</v>
      </c>
      <c r="BP68" s="129">
        <f t="shared" si="580"/>
        <v>0</v>
      </c>
    </row>
    <row r="69" spans="1:68" ht="51" x14ac:dyDescent="0.25">
      <c r="A69" s="136" t="s">
        <v>409</v>
      </c>
      <c r="B69" s="133" t="str">
        <f>'Composing Requirements'!$B50</f>
        <v>Need</v>
      </c>
      <c r="C69" s="133" t="str">
        <f>'Composing Requirements'!$L50</f>
        <v xml:space="preserve">Capability to analyse content.
</v>
      </c>
      <c r="D69" s="133"/>
      <c r="E69" s="134"/>
      <c r="F69" s="114"/>
      <c r="G69" s="115"/>
      <c r="H69" s="116"/>
      <c r="I69" s="116"/>
      <c r="J69" s="117"/>
      <c r="K69" s="118"/>
      <c r="L69" s="119"/>
      <c r="N69" s="121"/>
      <c r="O69" s="121"/>
      <c r="P69" s="121"/>
      <c r="Q69" s="121">
        <f>IF(B69="need",4,IF(B69="want",3,"2"))</f>
        <v>4</v>
      </c>
      <c r="R69" s="121"/>
      <c r="S69" s="121"/>
      <c r="U69" s="122">
        <f t="shared" si="194"/>
        <v>0</v>
      </c>
      <c r="V69" s="122">
        <f t="shared" si="195"/>
        <v>0</v>
      </c>
      <c r="W69" s="122">
        <f t="shared" si="196"/>
        <v>0</v>
      </c>
      <c r="X69" s="122">
        <f t="shared" si="197"/>
        <v>0</v>
      </c>
      <c r="Y69" s="122">
        <f t="shared" si="198"/>
        <v>0</v>
      </c>
      <c r="Z69" s="122">
        <f t="shared" si="199"/>
        <v>0</v>
      </c>
      <c r="AB69" s="125">
        <f t="shared" si="200"/>
        <v>0</v>
      </c>
      <c r="AC69" s="125">
        <f t="shared" si="201"/>
        <v>0</v>
      </c>
      <c r="AD69" s="125">
        <f t="shared" si="202"/>
        <v>0</v>
      </c>
      <c r="AE69" s="125">
        <f t="shared" si="203"/>
        <v>0</v>
      </c>
      <c r="AF69" s="125">
        <f t="shared" si="204"/>
        <v>0</v>
      </c>
      <c r="AG69" s="125">
        <f t="shared" si="205"/>
        <v>0</v>
      </c>
      <c r="AI69" s="126">
        <f t="shared" si="206"/>
        <v>0</v>
      </c>
      <c r="AJ69" s="126">
        <f t="shared" si="207"/>
        <v>0</v>
      </c>
      <c r="AK69" s="126">
        <f t="shared" si="208"/>
        <v>0</v>
      </c>
      <c r="AL69" s="126">
        <f t="shared" si="209"/>
        <v>0</v>
      </c>
      <c r="AM69" s="126">
        <f t="shared" si="210"/>
        <v>0</v>
      </c>
      <c r="AN69" s="126">
        <f t="shared" si="211"/>
        <v>0</v>
      </c>
      <c r="AP69" s="126">
        <f t="shared" si="212"/>
        <v>0</v>
      </c>
      <c r="AQ69" s="126">
        <f t="shared" si="213"/>
        <v>0</v>
      </c>
      <c r="AR69" s="126">
        <f t="shared" si="214"/>
        <v>0</v>
      </c>
      <c r="AS69" s="126">
        <f t="shared" si="215"/>
        <v>0</v>
      </c>
      <c r="AT69" s="126">
        <f t="shared" si="216"/>
        <v>0</v>
      </c>
      <c r="AU69" s="126">
        <f t="shared" si="217"/>
        <v>0</v>
      </c>
      <c r="AW69" s="127">
        <f t="shared" si="578"/>
        <v>0</v>
      </c>
      <c r="AX69" s="127">
        <f t="shared" si="578"/>
        <v>0</v>
      </c>
      <c r="AY69" s="127">
        <f t="shared" si="578"/>
        <v>0</v>
      </c>
      <c r="AZ69" s="127">
        <f t="shared" si="578"/>
        <v>0</v>
      </c>
      <c r="BA69" s="127">
        <f t="shared" si="578"/>
        <v>0</v>
      </c>
      <c r="BB69" s="127">
        <f t="shared" si="578"/>
        <v>0</v>
      </c>
      <c r="BD69" s="128">
        <f t="shared" si="579"/>
        <v>0</v>
      </c>
      <c r="BE69" s="128">
        <f t="shared" si="579"/>
        <v>0</v>
      </c>
      <c r="BF69" s="128">
        <f t="shared" si="579"/>
        <v>0</v>
      </c>
      <c r="BG69" s="128">
        <f t="shared" si="579"/>
        <v>0</v>
      </c>
      <c r="BH69" s="128">
        <f t="shared" si="579"/>
        <v>0</v>
      </c>
      <c r="BI69" s="128">
        <f t="shared" si="579"/>
        <v>0</v>
      </c>
      <c r="BK69" s="129">
        <f t="shared" si="580"/>
        <v>0</v>
      </c>
      <c r="BL69" s="129">
        <f t="shared" si="580"/>
        <v>0</v>
      </c>
      <c r="BM69" s="129">
        <f t="shared" si="580"/>
        <v>0</v>
      </c>
      <c r="BN69" s="129">
        <f t="shared" si="580"/>
        <v>0</v>
      </c>
      <c r="BO69" s="129">
        <f t="shared" si="580"/>
        <v>0</v>
      </c>
      <c r="BP69" s="129">
        <f t="shared" si="580"/>
        <v>0</v>
      </c>
    </row>
    <row r="70" spans="1:68" s="33" customFormat="1" ht="25.5" x14ac:dyDescent="0.25">
      <c r="A70" s="32" t="s">
        <v>410</v>
      </c>
      <c r="B70" s="41">
        <f>'Composing Requirements'!$B51</f>
        <v>0</v>
      </c>
      <c r="C70" s="41" t="str">
        <f>'Composing Requirements'!$L51</f>
        <v xml:space="preserve">Capability to govern data: 
</v>
      </c>
      <c r="D70" s="41"/>
      <c r="E70" s="137"/>
      <c r="F70" s="132"/>
      <c r="G70" s="42"/>
      <c r="H70" s="42"/>
      <c r="I70" s="42"/>
      <c r="J70" s="42"/>
      <c r="K70" s="42"/>
      <c r="L70" s="42"/>
      <c r="M70" s="42"/>
      <c r="N70" s="42"/>
      <c r="O70" s="42"/>
      <c r="P70" s="42"/>
      <c r="Q70" s="42"/>
      <c r="R70" s="42"/>
      <c r="S70" s="42"/>
      <c r="T70" s="42"/>
      <c r="U70" s="42"/>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row>
    <row r="71" spans="1:68" ht="51" x14ac:dyDescent="0.25">
      <c r="A71" s="136" t="s">
        <v>411</v>
      </c>
      <c r="B71" s="133" t="str">
        <f>'Composing Requirements'!$B52</f>
        <v>Need</v>
      </c>
      <c r="C71" s="133" t="str">
        <f>'Composing Requirements'!$L52</f>
        <v xml:space="preserve">Capability to architect, analyse and design data stores.
</v>
      </c>
      <c r="D71" s="133"/>
      <c r="E71" s="134"/>
      <c r="F71" s="114"/>
      <c r="G71" s="115"/>
      <c r="H71" s="116"/>
      <c r="I71" s="116"/>
      <c r="J71" s="117"/>
      <c r="K71" s="118"/>
      <c r="L71" s="119"/>
      <c r="N71" s="121"/>
      <c r="O71" s="121"/>
      <c r="P71" s="121"/>
      <c r="Q71" s="121">
        <f t="shared" ref="Q71:Q82" si="581">IF(B71="need",4,IF(B71="want",3,"2"))</f>
        <v>4</v>
      </c>
      <c r="R71" s="121"/>
      <c r="S71" s="121"/>
      <c r="U71" s="122">
        <f t="shared" si="194"/>
        <v>0</v>
      </c>
      <c r="V71" s="122">
        <f t="shared" si="195"/>
        <v>0</v>
      </c>
      <c r="W71" s="122">
        <f t="shared" si="196"/>
        <v>0</v>
      </c>
      <c r="X71" s="122">
        <f t="shared" si="197"/>
        <v>0</v>
      </c>
      <c r="Y71" s="122">
        <f t="shared" si="198"/>
        <v>0</v>
      </c>
      <c r="Z71" s="122">
        <f t="shared" si="199"/>
        <v>0</v>
      </c>
      <c r="AB71" s="125">
        <f t="shared" si="200"/>
        <v>0</v>
      </c>
      <c r="AC71" s="125">
        <f t="shared" si="201"/>
        <v>0</v>
      </c>
      <c r="AD71" s="125">
        <f t="shared" si="202"/>
        <v>0</v>
      </c>
      <c r="AE71" s="125">
        <f t="shared" si="203"/>
        <v>0</v>
      </c>
      <c r="AF71" s="125">
        <f t="shared" si="204"/>
        <v>0</v>
      </c>
      <c r="AG71" s="125">
        <f t="shared" si="205"/>
        <v>0</v>
      </c>
      <c r="AI71" s="126">
        <f t="shared" si="206"/>
        <v>0</v>
      </c>
      <c r="AJ71" s="126">
        <f t="shared" si="207"/>
        <v>0</v>
      </c>
      <c r="AK71" s="126">
        <f t="shared" si="208"/>
        <v>0</v>
      </c>
      <c r="AL71" s="126">
        <f t="shared" si="209"/>
        <v>0</v>
      </c>
      <c r="AM71" s="126">
        <f t="shared" si="210"/>
        <v>0</v>
      </c>
      <c r="AN71" s="126">
        <f t="shared" si="211"/>
        <v>0</v>
      </c>
      <c r="AP71" s="126">
        <f t="shared" si="212"/>
        <v>0</v>
      </c>
      <c r="AQ71" s="126">
        <f t="shared" si="213"/>
        <v>0</v>
      </c>
      <c r="AR71" s="126">
        <f t="shared" si="214"/>
        <v>0</v>
      </c>
      <c r="AS71" s="126">
        <f t="shared" si="215"/>
        <v>0</v>
      </c>
      <c r="AT71" s="126">
        <f t="shared" si="216"/>
        <v>0</v>
      </c>
      <c r="AU71" s="126">
        <f t="shared" si="217"/>
        <v>0</v>
      </c>
      <c r="AW71" s="127">
        <f t="shared" ref="AW71:AW82" si="582">$J71*N71</f>
        <v>0</v>
      </c>
      <c r="AX71" s="127">
        <f t="shared" ref="AX71:AX82" si="583">$J71*O71</f>
        <v>0</v>
      </c>
      <c r="AY71" s="127">
        <f t="shared" ref="AY71:AY82" si="584">$J71*P71</f>
        <v>0</v>
      </c>
      <c r="AZ71" s="127">
        <f t="shared" ref="AZ71:AZ82" si="585">$J71*Q71</f>
        <v>0</v>
      </c>
      <c r="BA71" s="127">
        <f t="shared" ref="BA71:BA82" si="586">$J71*R71</f>
        <v>0</v>
      </c>
      <c r="BB71" s="127">
        <f t="shared" ref="BB71:BB82" si="587">$J71*S71</f>
        <v>0</v>
      </c>
      <c r="BD71" s="128">
        <f t="shared" ref="BD71:BD82" si="588">$K71*N71</f>
        <v>0</v>
      </c>
      <c r="BE71" s="128">
        <f t="shared" ref="BE71:BE82" si="589">$K71*O71</f>
        <v>0</v>
      </c>
      <c r="BF71" s="128">
        <f t="shared" ref="BF71:BF82" si="590">$K71*P71</f>
        <v>0</v>
      </c>
      <c r="BG71" s="128">
        <f t="shared" ref="BG71:BG82" si="591">$K71*Q71</f>
        <v>0</v>
      </c>
      <c r="BH71" s="128">
        <f t="shared" ref="BH71:BH82" si="592">$K71*R71</f>
        <v>0</v>
      </c>
      <c r="BI71" s="128">
        <f t="shared" ref="BI71:BI82" si="593">$K71*S71</f>
        <v>0</v>
      </c>
      <c r="BK71" s="129">
        <f t="shared" ref="BK71:BK82" si="594">$L71*N71</f>
        <v>0</v>
      </c>
      <c r="BL71" s="129">
        <f t="shared" ref="BL71:BL82" si="595">$L71*O71</f>
        <v>0</v>
      </c>
      <c r="BM71" s="129">
        <f t="shared" ref="BM71:BM82" si="596">$L71*P71</f>
        <v>0</v>
      </c>
      <c r="BN71" s="129">
        <f t="shared" ref="BN71:BN82" si="597">$L71*Q71</f>
        <v>0</v>
      </c>
      <c r="BO71" s="129">
        <f t="shared" ref="BO71:BO82" si="598">$L71*R71</f>
        <v>0</v>
      </c>
      <c r="BP71" s="129">
        <f t="shared" ref="BP71:BP82" si="599">$L71*S71</f>
        <v>0</v>
      </c>
    </row>
    <row r="72" spans="1:68" ht="51" x14ac:dyDescent="0.25">
      <c r="A72" s="136" t="s">
        <v>412</v>
      </c>
      <c r="B72" s="133" t="str">
        <f>'Composing Requirements'!$B53</f>
        <v>Need</v>
      </c>
      <c r="C72" s="133" t="str">
        <f>'Composing Requirements'!$L53</f>
        <v xml:space="preserve">Capability to manage databases.
</v>
      </c>
      <c r="D72" s="133"/>
      <c r="E72" s="134"/>
      <c r="F72" s="114"/>
      <c r="G72" s="115"/>
      <c r="H72" s="116"/>
      <c r="I72" s="116"/>
      <c r="J72" s="117"/>
      <c r="K72" s="118"/>
      <c r="L72" s="119"/>
      <c r="N72" s="121"/>
      <c r="O72" s="121"/>
      <c r="P72" s="121"/>
      <c r="Q72" s="121">
        <f t="shared" si="581"/>
        <v>4</v>
      </c>
      <c r="R72" s="121"/>
      <c r="S72" s="121"/>
      <c r="U72" s="122">
        <f t="shared" si="194"/>
        <v>0</v>
      </c>
      <c r="V72" s="122">
        <f t="shared" si="195"/>
        <v>0</v>
      </c>
      <c r="W72" s="122">
        <f t="shared" si="196"/>
        <v>0</v>
      </c>
      <c r="X72" s="122">
        <f t="shared" si="197"/>
        <v>0</v>
      </c>
      <c r="Y72" s="122">
        <f t="shared" si="198"/>
        <v>0</v>
      </c>
      <c r="Z72" s="122">
        <f t="shared" si="199"/>
        <v>0</v>
      </c>
      <c r="AB72" s="125">
        <f t="shared" si="200"/>
        <v>0</v>
      </c>
      <c r="AC72" s="125">
        <f t="shared" si="201"/>
        <v>0</v>
      </c>
      <c r="AD72" s="125">
        <f t="shared" si="202"/>
        <v>0</v>
      </c>
      <c r="AE72" s="125">
        <f t="shared" si="203"/>
        <v>0</v>
      </c>
      <c r="AF72" s="125">
        <f t="shared" si="204"/>
        <v>0</v>
      </c>
      <c r="AG72" s="125">
        <f t="shared" si="205"/>
        <v>0</v>
      </c>
      <c r="AI72" s="126">
        <f t="shared" si="206"/>
        <v>0</v>
      </c>
      <c r="AJ72" s="126">
        <f t="shared" si="207"/>
        <v>0</v>
      </c>
      <c r="AK72" s="126">
        <f t="shared" si="208"/>
        <v>0</v>
      </c>
      <c r="AL72" s="126">
        <f t="shared" si="209"/>
        <v>0</v>
      </c>
      <c r="AM72" s="126">
        <f t="shared" si="210"/>
        <v>0</v>
      </c>
      <c r="AN72" s="126">
        <f t="shared" si="211"/>
        <v>0</v>
      </c>
      <c r="AP72" s="126">
        <f t="shared" si="212"/>
        <v>0</v>
      </c>
      <c r="AQ72" s="126">
        <f t="shared" si="213"/>
        <v>0</v>
      </c>
      <c r="AR72" s="126">
        <f t="shared" si="214"/>
        <v>0</v>
      </c>
      <c r="AS72" s="126">
        <f t="shared" si="215"/>
        <v>0</v>
      </c>
      <c r="AT72" s="126">
        <f t="shared" si="216"/>
        <v>0</v>
      </c>
      <c r="AU72" s="126">
        <f t="shared" si="217"/>
        <v>0</v>
      </c>
      <c r="AW72" s="127">
        <f t="shared" si="582"/>
        <v>0</v>
      </c>
      <c r="AX72" s="127">
        <f t="shared" si="583"/>
        <v>0</v>
      </c>
      <c r="AY72" s="127">
        <f t="shared" si="584"/>
        <v>0</v>
      </c>
      <c r="AZ72" s="127">
        <f t="shared" si="585"/>
        <v>0</v>
      </c>
      <c r="BA72" s="127">
        <f t="shared" si="586"/>
        <v>0</v>
      </c>
      <c r="BB72" s="127">
        <f t="shared" si="587"/>
        <v>0</v>
      </c>
      <c r="BD72" s="128">
        <f t="shared" si="588"/>
        <v>0</v>
      </c>
      <c r="BE72" s="128">
        <f t="shared" si="589"/>
        <v>0</v>
      </c>
      <c r="BF72" s="128">
        <f t="shared" si="590"/>
        <v>0</v>
      </c>
      <c r="BG72" s="128">
        <f t="shared" si="591"/>
        <v>0</v>
      </c>
      <c r="BH72" s="128">
        <f t="shared" si="592"/>
        <v>0</v>
      </c>
      <c r="BI72" s="128">
        <f t="shared" si="593"/>
        <v>0</v>
      </c>
      <c r="BK72" s="129">
        <f t="shared" si="594"/>
        <v>0</v>
      </c>
      <c r="BL72" s="129">
        <f t="shared" si="595"/>
        <v>0</v>
      </c>
      <c r="BM72" s="129">
        <f t="shared" si="596"/>
        <v>0</v>
      </c>
      <c r="BN72" s="129">
        <f t="shared" si="597"/>
        <v>0</v>
      </c>
      <c r="BO72" s="129">
        <f t="shared" si="598"/>
        <v>0</v>
      </c>
      <c r="BP72" s="129">
        <f t="shared" si="599"/>
        <v>0</v>
      </c>
    </row>
    <row r="73" spans="1:68" ht="51" x14ac:dyDescent="0.25">
      <c r="A73" s="136" t="s">
        <v>413</v>
      </c>
      <c r="B73" s="133" t="str">
        <f>'Composing Requirements'!$B54</f>
        <v>Need</v>
      </c>
      <c r="C73" s="133" t="str">
        <f>'Composing Requirements'!$L54</f>
        <v xml:space="preserve">Capability to manage data security.
</v>
      </c>
      <c r="D73" s="133"/>
      <c r="E73" s="134"/>
      <c r="F73" s="114"/>
      <c r="G73" s="115"/>
      <c r="H73" s="116"/>
      <c r="I73" s="116"/>
      <c r="J73" s="117"/>
      <c r="K73" s="118"/>
      <c r="L73" s="119"/>
      <c r="N73" s="121"/>
      <c r="O73" s="121"/>
      <c r="P73" s="121"/>
      <c r="Q73" s="121">
        <f t="shared" si="581"/>
        <v>4</v>
      </c>
      <c r="R73" s="121"/>
      <c r="S73" s="121"/>
      <c r="U73" s="122">
        <f t="shared" si="194"/>
        <v>0</v>
      </c>
      <c r="V73" s="122">
        <f t="shared" si="195"/>
        <v>0</v>
      </c>
      <c r="W73" s="122">
        <f t="shared" si="196"/>
        <v>0</v>
      </c>
      <c r="X73" s="122">
        <f t="shared" si="197"/>
        <v>0</v>
      </c>
      <c r="Y73" s="122">
        <f t="shared" si="198"/>
        <v>0</v>
      </c>
      <c r="Z73" s="122">
        <f t="shared" si="199"/>
        <v>0</v>
      </c>
      <c r="AB73" s="125">
        <f t="shared" si="200"/>
        <v>0</v>
      </c>
      <c r="AC73" s="125">
        <f t="shared" si="201"/>
        <v>0</v>
      </c>
      <c r="AD73" s="125">
        <f t="shared" si="202"/>
        <v>0</v>
      </c>
      <c r="AE73" s="125">
        <f t="shared" si="203"/>
        <v>0</v>
      </c>
      <c r="AF73" s="125">
        <f t="shared" si="204"/>
        <v>0</v>
      </c>
      <c r="AG73" s="125">
        <f t="shared" si="205"/>
        <v>0</v>
      </c>
      <c r="AI73" s="126">
        <f t="shared" si="206"/>
        <v>0</v>
      </c>
      <c r="AJ73" s="126">
        <f t="shared" si="207"/>
        <v>0</v>
      </c>
      <c r="AK73" s="126">
        <f t="shared" si="208"/>
        <v>0</v>
      </c>
      <c r="AL73" s="126">
        <f t="shared" si="209"/>
        <v>0</v>
      </c>
      <c r="AM73" s="126">
        <f t="shared" si="210"/>
        <v>0</v>
      </c>
      <c r="AN73" s="126">
        <f t="shared" si="211"/>
        <v>0</v>
      </c>
      <c r="AP73" s="126">
        <f t="shared" si="212"/>
        <v>0</v>
      </c>
      <c r="AQ73" s="126">
        <f t="shared" si="213"/>
        <v>0</v>
      </c>
      <c r="AR73" s="126">
        <f t="shared" si="214"/>
        <v>0</v>
      </c>
      <c r="AS73" s="126">
        <f t="shared" si="215"/>
        <v>0</v>
      </c>
      <c r="AT73" s="126">
        <f t="shared" si="216"/>
        <v>0</v>
      </c>
      <c r="AU73" s="126">
        <f t="shared" si="217"/>
        <v>0</v>
      </c>
      <c r="AW73" s="127">
        <f t="shared" si="582"/>
        <v>0</v>
      </c>
      <c r="AX73" s="127">
        <f t="shared" si="583"/>
        <v>0</v>
      </c>
      <c r="AY73" s="127">
        <f t="shared" si="584"/>
        <v>0</v>
      </c>
      <c r="AZ73" s="127">
        <f t="shared" si="585"/>
        <v>0</v>
      </c>
      <c r="BA73" s="127">
        <f t="shared" si="586"/>
        <v>0</v>
      </c>
      <c r="BB73" s="127">
        <f t="shared" si="587"/>
        <v>0</v>
      </c>
      <c r="BD73" s="128">
        <f t="shared" si="588"/>
        <v>0</v>
      </c>
      <c r="BE73" s="128">
        <f t="shared" si="589"/>
        <v>0</v>
      </c>
      <c r="BF73" s="128">
        <f t="shared" si="590"/>
        <v>0</v>
      </c>
      <c r="BG73" s="128">
        <f t="shared" si="591"/>
        <v>0</v>
      </c>
      <c r="BH73" s="128">
        <f t="shared" si="592"/>
        <v>0</v>
      </c>
      <c r="BI73" s="128">
        <f t="shared" si="593"/>
        <v>0</v>
      </c>
      <c r="BK73" s="129">
        <f t="shared" si="594"/>
        <v>0</v>
      </c>
      <c r="BL73" s="129">
        <f t="shared" si="595"/>
        <v>0</v>
      </c>
      <c r="BM73" s="129">
        <f t="shared" si="596"/>
        <v>0</v>
      </c>
      <c r="BN73" s="129">
        <f t="shared" si="597"/>
        <v>0</v>
      </c>
      <c r="BO73" s="129">
        <f t="shared" si="598"/>
        <v>0</v>
      </c>
      <c r="BP73" s="129">
        <f t="shared" si="599"/>
        <v>0</v>
      </c>
    </row>
    <row r="74" spans="1:68" ht="51" x14ac:dyDescent="0.25">
      <c r="A74" s="136" t="s">
        <v>414</v>
      </c>
      <c r="B74" s="133" t="str">
        <f>'Composing Requirements'!$B55</f>
        <v>Need</v>
      </c>
      <c r="C74" s="133" t="str">
        <f>'Composing Requirements'!$L55</f>
        <v xml:space="preserve">Capability to manage data quality.
</v>
      </c>
      <c r="D74" s="133"/>
      <c r="E74" s="134"/>
      <c r="F74" s="114"/>
      <c r="G74" s="115"/>
      <c r="H74" s="116"/>
      <c r="I74" s="116"/>
      <c r="J74" s="117"/>
      <c r="K74" s="118"/>
      <c r="L74" s="119"/>
      <c r="N74" s="121"/>
      <c r="O74" s="121"/>
      <c r="P74" s="121"/>
      <c r="Q74" s="121">
        <f t="shared" si="581"/>
        <v>4</v>
      </c>
      <c r="R74" s="121"/>
      <c r="S74" s="121"/>
      <c r="U74" s="122">
        <f t="shared" si="194"/>
        <v>0</v>
      </c>
      <c r="V74" s="122">
        <f t="shared" si="195"/>
        <v>0</v>
      </c>
      <c r="W74" s="122">
        <f t="shared" si="196"/>
        <v>0</v>
      </c>
      <c r="X74" s="122">
        <f t="shared" si="197"/>
        <v>0</v>
      </c>
      <c r="Y74" s="122">
        <f t="shared" si="198"/>
        <v>0</v>
      </c>
      <c r="Z74" s="122">
        <f t="shared" si="199"/>
        <v>0</v>
      </c>
      <c r="AB74" s="125">
        <f t="shared" si="200"/>
        <v>0</v>
      </c>
      <c r="AC74" s="125">
        <f t="shared" si="201"/>
        <v>0</v>
      </c>
      <c r="AD74" s="125">
        <f t="shared" si="202"/>
        <v>0</v>
      </c>
      <c r="AE74" s="125">
        <f t="shared" si="203"/>
        <v>0</v>
      </c>
      <c r="AF74" s="125">
        <f t="shared" si="204"/>
        <v>0</v>
      </c>
      <c r="AG74" s="125">
        <f t="shared" si="205"/>
        <v>0</v>
      </c>
      <c r="AI74" s="126">
        <f t="shared" si="206"/>
        <v>0</v>
      </c>
      <c r="AJ74" s="126">
        <f t="shared" si="207"/>
        <v>0</v>
      </c>
      <c r="AK74" s="126">
        <f t="shared" si="208"/>
        <v>0</v>
      </c>
      <c r="AL74" s="126">
        <f t="shared" si="209"/>
        <v>0</v>
      </c>
      <c r="AM74" s="126">
        <f t="shared" si="210"/>
        <v>0</v>
      </c>
      <c r="AN74" s="126">
        <f t="shared" si="211"/>
        <v>0</v>
      </c>
      <c r="AP74" s="126">
        <f t="shared" si="212"/>
        <v>0</v>
      </c>
      <c r="AQ74" s="126">
        <f t="shared" si="213"/>
        <v>0</v>
      </c>
      <c r="AR74" s="126">
        <f t="shared" si="214"/>
        <v>0</v>
      </c>
      <c r="AS74" s="126">
        <f t="shared" si="215"/>
        <v>0</v>
      </c>
      <c r="AT74" s="126">
        <f t="shared" si="216"/>
        <v>0</v>
      </c>
      <c r="AU74" s="126">
        <f t="shared" si="217"/>
        <v>0</v>
      </c>
      <c r="AW74" s="127">
        <f t="shared" si="582"/>
        <v>0</v>
      </c>
      <c r="AX74" s="127">
        <f t="shared" si="583"/>
        <v>0</v>
      </c>
      <c r="AY74" s="127">
        <f t="shared" si="584"/>
        <v>0</v>
      </c>
      <c r="AZ74" s="127">
        <f t="shared" si="585"/>
        <v>0</v>
      </c>
      <c r="BA74" s="127">
        <f t="shared" si="586"/>
        <v>0</v>
      </c>
      <c r="BB74" s="127">
        <f t="shared" si="587"/>
        <v>0</v>
      </c>
      <c r="BD74" s="128">
        <f t="shared" si="588"/>
        <v>0</v>
      </c>
      <c r="BE74" s="128">
        <f t="shared" si="589"/>
        <v>0</v>
      </c>
      <c r="BF74" s="128">
        <f t="shared" si="590"/>
        <v>0</v>
      </c>
      <c r="BG74" s="128">
        <f t="shared" si="591"/>
        <v>0</v>
      </c>
      <c r="BH74" s="128">
        <f t="shared" si="592"/>
        <v>0</v>
      </c>
      <c r="BI74" s="128">
        <f t="shared" si="593"/>
        <v>0</v>
      </c>
      <c r="BK74" s="129">
        <f t="shared" si="594"/>
        <v>0</v>
      </c>
      <c r="BL74" s="129">
        <f t="shared" si="595"/>
        <v>0</v>
      </c>
      <c r="BM74" s="129">
        <f t="shared" si="596"/>
        <v>0</v>
      </c>
      <c r="BN74" s="129">
        <f t="shared" si="597"/>
        <v>0</v>
      </c>
      <c r="BO74" s="129">
        <f t="shared" si="598"/>
        <v>0</v>
      </c>
      <c r="BP74" s="129">
        <f t="shared" si="599"/>
        <v>0</v>
      </c>
    </row>
    <row r="75" spans="1:68" ht="51" x14ac:dyDescent="0.25">
      <c r="A75" s="136" t="s">
        <v>415</v>
      </c>
      <c r="B75" s="133" t="str">
        <f>'Composing Requirements'!$B56</f>
        <v>Need</v>
      </c>
      <c r="C75" s="133" t="str">
        <f>'Composing Requirements'!$L56</f>
        <v xml:space="preserve">Capability to manage reference and master data.
</v>
      </c>
      <c r="D75" s="133"/>
      <c r="E75" s="134"/>
      <c r="F75" s="114"/>
      <c r="G75" s="115"/>
      <c r="H75" s="116"/>
      <c r="I75" s="116"/>
      <c r="J75" s="117"/>
      <c r="K75" s="118"/>
      <c r="L75" s="119"/>
      <c r="N75" s="121"/>
      <c r="O75" s="121"/>
      <c r="P75" s="121"/>
      <c r="Q75" s="121">
        <f t="shared" si="581"/>
        <v>4</v>
      </c>
      <c r="R75" s="121"/>
      <c r="S75" s="121"/>
      <c r="U75" s="122">
        <f t="shared" si="194"/>
        <v>0</v>
      </c>
      <c r="V75" s="122">
        <f t="shared" si="195"/>
        <v>0</v>
      </c>
      <c r="W75" s="122">
        <f t="shared" si="196"/>
        <v>0</v>
      </c>
      <c r="X75" s="122">
        <f t="shared" si="197"/>
        <v>0</v>
      </c>
      <c r="Y75" s="122">
        <f t="shared" si="198"/>
        <v>0</v>
      </c>
      <c r="Z75" s="122">
        <f t="shared" si="199"/>
        <v>0</v>
      </c>
      <c r="AB75" s="125">
        <f t="shared" si="200"/>
        <v>0</v>
      </c>
      <c r="AC75" s="125">
        <f t="shared" si="201"/>
        <v>0</v>
      </c>
      <c r="AD75" s="125">
        <f t="shared" si="202"/>
        <v>0</v>
      </c>
      <c r="AE75" s="125">
        <f t="shared" si="203"/>
        <v>0</v>
      </c>
      <c r="AF75" s="125">
        <f t="shared" si="204"/>
        <v>0</v>
      </c>
      <c r="AG75" s="125">
        <f t="shared" si="205"/>
        <v>0</v>
      </c>
      <c r="AI75" s="126">
        <f t="shared" si="206"/>
        <v>0</v>
      </c>
      <c r="AJ75" s="126">
        <f t="shared" si="207"/>
        <v>0</v>
      </c>
      <c r="AK75" s="126">
        <f t="shared" si="208"/>
        <v>0</v>
      </c>
      <c r="AL75" s="126">
        <f t="shared" si="209"/>
        <v>0</v>
      </c>
      <c r="AM75" s="126">
        <f t="shared" si="210"/>
        <v>0</v>
      </c>
      <c r="AN75" s="126">
        <f t="shared" si="211"/>
        <v>0</v>
      </c>
      <c r="AP75" s="126">
        <f t="shared" si="212"/>
        <v>0</v>
      </c>
      <c r="AQ75" s="126">
        <f t="shared" si="213"/>
        <v>0</v>
      </c>
      <c r="AR75" s="126">
        <f t="shared" si="214"/>
        <v>0</v>
      </c>
      <c r="AS75" s="126">
        <f t="shared" si="215"/>
        <v>0</v>
      </c>
      <c r="AT75" s="126">
        <f t="shared" si="216"/>
        <v>0</v>
      </c>
      <c r="AU75" s="126">
        <f t="shared" si="217"/>
        <v>0</v>
      </c>
      <c r="AW75" s="127">
        <f t="shared" si="582"/>
        <v>0</v>
      </c>
      <c r="AX75" s="127">
        <f t="shared" si="583"/>
        <v>0</v>
      </c>
      <c r="AY75" s="127">
        <f t="shared" si="584"/>
        <v>0</v>
      </c>
      <c r="AZ75" s="127">
        <f t="shared" si="585"/>
        <v>0</v>
      </c>
      <c r="BA75" s="127">
        <f t="shared" si="586"/>
        <v>0</v>
      </c>
      <c r="BB75" s="127">
        <f t="shared" si="587"/>
        <v>0</v>
      </c>
      <c r="BD75" s="128">
        <f t="shared" si="588"/>
        <v>0</v>
      </c>
      <c r="BE75" s="128">
        <f t="shared" si="589"/>
        <v>0</v>
      </c>
      <c r="BF75" s="128">
        <f t="shared" si="590"/>
        <v>0</v>
      </c>
      <c r="BG75" s="128">
        <f t="shared" si="591"/>
        <v>0</v>
      </c>
      <c r="BH75" s="128">
        <f t="shared" si="592"/>
        <v>0</v>
      </c>
      <c r="BI75" s="128">
        <f t="shared" si="593"/>
        <v>0</v>
      </c>
      <c r="BK75" s="129">
        <f t="shared" si="594"/>
        <v>0</v>
      </c>
      <c r="BL75" s="129">
        <f t="shared" si="595"/>
        <v>0</v>
      </c>
      <c r="BM75" s="129">
        <f t="shared" si="596"/>
        <v>0</v>
      </c>
      <c r="BN75" s="129">
        <f t="shared" si="597"/>
        <v>0</v>
      </c>
      <c r="BO75" s="129">
        <f t="shared" si="598"/>
        <v>0</v>
      </c>
      <c r="BP75" s="129">
        <f t="shared" si="599"/>
        <v>0</v>
      </c>
    </row>
    <row r="76" spans="1:68" ht="51" x14ac:dyDescent="0.25">
      <c r="A76" s="136" t="s">
        <v>416</v>
      </c>
      <c r="B76" s="133" t="str">
        <f>'Composing Requirements'!$B57</f>
        <v>Need</v>
      </c>
      <c r="C76" s="133" t="str">
        <f>'Composing Requirements'!$L57</f>
        <v xml:space="preserve">Capability to manage data warehousing and business intelligence.
</v>
      </c>
      <c r="D76" s="133"/>
      <c r="E76" s="134"/>
      <c r="F76" s="114"/>
      <c r="G76" s="115"/>
      <c r="H76" s="116"/>
      <c r="I76" s="116"/>
      <c r="J76" s="117"/>
      <c r="K76" s="118"/>
      <c r="L76" s="119"/>
      <c r="N76" s="121"/>
      <c r="O76" s="121"/>
      <c r="P76" s="121"/>
      <c r="Q76" s="121">
        <f t="shared" si="581"/>
        <v>4</v>
      </c>
      <c r="R76" s="121"/>
      <c r="S76" s="121"/>
      <c r="U76" s="122">
        <f t="shared" si="194"/>
        <v>0</v>
      </c>
      <c r="V76" s="122">
        <f t="shared" si="195"/>
        <v>0</v>
      </c>
      <c r="W76" s="122">
        <f t="shared" si="196"/>
        <v>0</v>
      </c>
      <c r="X76" s="122">
        <f t="shared" si="197"/>
        <v>0</v>
      </c>
      <c r="Y76" s="122">
        <f t="shared" si="198"/>
        <v>0</v>
      </c>
      <c r="Z76" s="122">
        <f t="shared" si="199"/>
        <v>0</v>
      </c>
      <c r="AB76" s="125">
        <f t="shared" si="200"/>
        <v>0</v>
      </c>
      <c r="AC76" s="125">
        <f t="shared" si="201"/>
        <v>0</v>
      </c>
      <c r="AD76" s="125">
        <f t="shared" si="202"/>
        <v>0</v>
      </c>
      <c r="AE76" s="125">
        <f t="shared" si="203"/>
        <v>0</v>
      </c>
      <c r="AF76" s="125">
        <f t="shared" si="204"/>
        <v>0</v>
      </c>
      <c r="AG76" s="125">
        <f t="shared" si="205"/>
        <v>0</v>
      </c>
      <c r="AI76" s="126">
        <f t="shared" si="206"/>
        <v>0</v>
      </c>
      <c r="AJ76" s="126">
        <f t="shared" si="207"/>
        <v>0</v>
      </c>
      <c r="AK76" s="126">
        <f t="shared" si="208"/>
        <v>0</v>
      </c>
      <c r="AL76" s="126">
        <f t="shared" si="209"/>
        <v>0</v>
      </c>
      <c r="AM76" s="126">
        <f t="shared" si="210"/>
        <v>0</v>
      </c>
      <c r="AN76" s="126">
        <f t="shared" si="211"/>
        <v>0</v>
      </c>
      <c r="AP76" s="126">
        <f t="shared" si="212"/>
        <v>0</v>
      </c>
      <c r="AQ76" s="126">
        <f t="shared" si="213"/>
        <v>0</v>
      </c>
      <c r="AR76" s="126">
        <f t="shared" si="214"/>
        <v>0</v>
      </c>
      <c r="AS76" s="126">
        <f t="shared" si="215"/>
        <v>0</v>
      </c>
      <c r="AT76" s="126">
        <f t="shared" si="216"/>
        <v>0</v>
      </c>
      <c r="AU76" s="126">
        <f t="shared" si="217"/>
        <v>0</v>
      </c>
      <c r="AW76" s="127">
        <f t="shared" si="582"/>
        <v>0</v>
      </c>
      <c r="AX76" s="127">
        <f t="shared" si="583"/>
        <v>0</v>
      </c>
      <c r="AY76" s="127">
        <f t="shared" si="584"/>
        <v>0</v>
      </c>
      <c r="AZ76" s="127">
        <f t="shared" si="585"/>
        <v>0</v>
      </c>
      <c r="BA76" s="127">
        <f t="shared" si="586"/>
        <v>0</v>
      </c>
      <c r="BB76" s="127">
        <f t="shared" si="587"/>
        <v>0</v>
      </c>
      <c r="BD76" s="128">
        <f t="shared" si="588"/>
        <v>0</v>
      </c>
      <c r="BE76" s="128">
        <f t="shared" si="589"/>
        <v>0</v>
      </c>
      <c r="BF76" s="128">
        <f t="shared" si="590"/>
        <v>0</v>
      </c>
      <c r="BG76" s="128">
        <f t="shared" si="591"/>
        <v>0</v>
      </c>
      <c r="BH76" s="128">
        <f t="shared" si="592"/>
        <v>0</v>
      </c>
      <c r="BI76" s="128">
        <f t="shared" si="593"/>
        <v>0</v>
      </c>
      <c r="BK76" s="129">
        <f t="shared" si="594"/>
        <v>0</v>
      </c>
      <c r="BL76" s="129">
        <f t="shared" si="595"/>
        <v>0</v>
      </c>
      <c r="BM76" s="129">
        <f t="shared" si="596"/>
        <v>0</v>
      </c>
      <c r="BN76" s="129">
        <f t="shared" si="597"/>
        <v>0</v>
      </c>
      <c r="BO76" s="129">
        <f t="shared" si="598"/>
        <v>0</v>
      </c>
      <c r="BP76" s="129">
        <f t="shared" si="599"/>
        <v>0</v>
      </c>
    </row>
    <row r="77" spans="1:68" ht="51" x14ac:dyDescent="0.25">
      <c r="A77" s="136" t="s">
        <v>417</v>
      </c>
      <c r="B77" s="133" t="str">
        <f>'Composing Requirements'!$B58</f>
        <v>Want</v>
      </c>
      <c r="C77" s="133" t="str">
        <f>'Composing Requirements'!$L58</f>
        <v xml:space="preserve">Capability to manage documents, records and content management.
</v>
      </c>
      <c r="D77" s="133"/>
      <c r="E77" s="134"/>
      <c r="F77" s="114"/>
      <c r="G77" s="115"/>
      <c r="H77" s="116"/>
      <c r="I77" s="116"/>
      <c r="J77" s="117"/>
      <c r="K77" s="118"/>
      <c r="L77" s="119"/>
      <c r="N77" s="121"/>
      <c r="O77" s="121"/>
      <c r="P77" s="121"/>
      <c r="Q77" s="121">
        <f t="shared" si="581"/>
        <v>3</v>
      </c>
      <c r="R77" s="121"/>
      <c r="S77" s="121"/>
      <c r="U77" s="122">
        <f t="shared" si="194"/>
        <v>0</v>
      </c>
      <c r="V77" s="122">
        <f t="shared" si="195"/>
        <v>0</v>
      </c>
      <c r="W77" s="122">
        <f t="shared" si="196"/>
        <v>0</v>
      </c>
      <c r="X77" s="122">
        <f t="shared" si="197"/>
        <v>0</v>
      </c>
      <c r="Y77" s="122">
        <f t="shared" si="198"/>
        <v>0</v>
      </c>
      <c r="Z77" s="122">
        <f t="shared" si="199"/>
        <v>0</v>
      </c>
      <c r="AB77" s="125">
        <f t="shared" si="200"/>
        <v>0</v>
      </c>
      <c r="AC77" s="125">
        <f t="shared" si="201"/>
        <v>0</v>
      </c>
      <c r="AD77" s="125">
        <f t="shared" si="202"/>
        <v>0</v>
      </c>
      <c r="AE77" s="125">
        <f t="shared" si="203"/>
        <v>0</v>
      </c>
      <c r="AF77" s="125">
        <f t="shared" si="204"/>
        <v>0</v>
      </c>
      <c r="AG77" s="125">
        <f t="shared" si="205"/>
        <v>0</v>
      </c>
      <c r="AI77" s="126">
        <f t="shared" si="206"/>
        <v>0</v>
      </c>
      <c r="AJ77" s="126">
        <f t="shared" si="207"/>
        <v>0</v>
      </c>
      <c r="AK77" s="126">
        <f t="shared" si="208"/>
        <v>0</v>
      </c>
      <c r="AL77" s="126">
        <f t="shared" si="209"/>
        <v>0</v>
      </c>
      <c r="AM77" s="126">
        <f t="shared" si="210"/>
        <v>0</v>
      </c>
      <c r="AN77" s="126">
        <f t="shared" si="211"/>
        <v>0</v>
      </c>
      <c r="AP77" s="126">
        <f t="shared" si="212"/>
        <v>0</v>
      </c>
      <c r="AQ77" s="126">
        <f t="shared" si="213"/>
        <v>0</v>
      </c>
      <c r="AR77" s="126">
        <f t="shared" si="214"/>
        <v>0</v>
      </c>
      <c r="AS77" s="126">
        <f t="shared" si="215"/>
        <v>0</v>
      </c>
      <c r="AT77" s="126">
        <f t="shared" si="216"/>
        <v>0</v>
      </c>
      <c r="AU77" s="126">
        <f t="shared" si="217"/>
        <v>0</v>
      </c>
      <c r="AW77" s="127">
        <f t="shared" si="582"/>
        <v>0</v>
      </c>
      <c r="AX77" s="127">
        <f t="shared" si="583"/>
        <v>0</v>
      </c>
      <c r="AY77" s="127">
        <f t="shared" si="584"/>
        <v>0</v>
      </c>
      <c r="AZ77" s="127">
        <f t="shared" si="585"/>
        <v>0</v>
      </c>
      <c r="BA77" s="127">
        <f t="shared" si="586"/>
        <v>0</v>
      </c>
      <c r="BB77" s="127">
        <f t="shared" si="587"/>
        <v>0</v>
      </c>
      <c r="BD77" s="128">
        <f t="shared" si="588"/>
        <v>0</v>
      </c>
      <c r="BE77" s="128">
        <f t="shared" si="589"/>
        <v>0</v>
      </c>
      <c r="BF77" s="128">
        <f t="shared" si="590"/>
        <v>0</v>
      </c>
      <c r="BG77" s="128">
        <f t="shared" si="591"/>
        <v>0</v>
      </c>
      <c r="BH77" s="128">
        <f t="shared" si="592"/>
        <v>0</v>
      </c>
      <c r="BI77" s="128">
        <f t="shared" si="593"/>
        <v>0</v>
      </c>
      <c r="BK77" s="129">
        <f t="shared" si="594"/>
        <v>0</v>
      </c>
      <c r="BL77" s="129">
        <f t="shared" si="595"/>
        <v>0</v>
      </c>
      <c r="BM77" s="129">
        <f t="shared" si="596"/>
        <v>0</v>
      </c>
      <c r="BN77" s="129">
        <f t="shared" si="597"/>
        <v>0</v>
      </c>
      <c r="BO77" s="129">
        <f t="shared" si="598"/>
        <v>0</v>
      </c>
      <c r="BP77" s="129">
        <f t="shared" si="599"/>
        <v>0</v>
      </c>
    </row>
    <row r="78" spans="1:68" ht="51" x14ac:dyDescent="0.25">
      <c r="A78" s="136" t="s">
        <v>418</v>
      </c>
      <c r="B78" s="133" t="str">
        <f>'Composing Requirements'!$B59</f>
        <v>Need</v>
      </c>
      <c r="C78" s="133" t="str">
        <f>'Composing Requirements'!$L59</f>
        <v xml:space="preserve">Capability to manage meta data.
</v>
      </c>
      <c r="D78" s="133"/>
      <c r="E78" s="134"/>
      <c r="F78" s="114"/>
      <c r="G78" s="115"/>
      <c r="H78" s="116"/>
      <c r="I78" s="116"/>
      <c r="J78" s="117"/>
      <c r="K78" s="118"/>
      <c r="L78" s="119"/>
      <c r="N78" s="121"/>
      <c r="O78" s="121"/>
      <c r="P78" s="121"/>
      <c r="Q78" s="121">
        <f t="shared" si="581"/>
        <v>4</v>
      </c>
      <c r="R78" s="121"/>
      <c r="S78" s="121"/>
      <c r="U78" s="122">
        <f t="shared" si="194"/>
        <v>0</v>
      </c>
      <c r="V78" s="122">
        <f t="shared" si="195"/>
        <v>0</v>
      </c>
      <c r="W78" s="122">
        <f t="shared" si="196"/>
        <v>0</v>
      </c>
      <c r="X78" s="122">
        <f t="shared" si="197"/>
        <v>0</v>
      </c>
      <c r="Y78" s="122">
        <f t="shared" si="198"/>
        <v>0</v>
      </c>
      <c r="Z78" s="122">
        <f t="shared" si="199"/>
        <v>0</v>
      </c>
      <c r="AB78" s="125">
        <f t="shared" si="200"/>
        <v>0</v>
      </c>
      <c r="AC78" s="125">
        <f t="shared" si="201"/>
        <v>0</v>
      </c>
      <c r="AD78" s="125">
        <f t="shared" si="202"/>
        <v>0</v>
      </c>
      <c r="AE78" s="125">
        <f t="shared" si="203"/>
        <v>0</v>
      </c>
      <c r="AF78" s="125">
        <f t="shared" si="204"/>
        <v>0</v>
      </c>
      <c r="AG78" s="125">
        <f t="shared" si="205"/>
        <v>0</v>
      </c>
      <c r="AI78" s="126">
        <f t="shared" si="206"/>
        <v>0</v>
      </c>
      <c r="AJ78" s="126">
        <f t="shared" si="207"/>
        <v>0</v>
      </c>
      <c r="AK78" s="126">
        <f t="shared" si="208"/>
        <v>0</v>
      </c>
      <c r="AL78" s="126">
        <f t="shared" si="209"/>
        <v>0</v>
      </c>
      <c r="AM78" s="126">
        <f t="shared" si="210"/>
        <v>0</v>
      </c>
      <c r="AN78" s="126">
        <f t="shared" si="211"/>
        <v>0</v>
      </c>
      <c r="AP78" s="126">
        <f t="shared" si="212"/>
        <v>0</v>
      </c>
      <c r="AQ78" s="126">
        <f t="shared" si="213"/>
        <v>0</v>
      </c>
      <c r="AR78" s="126">
        <f t="shared" si="214"/>
        <v>0</v>
      </c>
      <c r="AS78" s="126">
        <f t="shared" si="215"/>
        <v>0</v>
      </c>
      <c r="AT78" s="126">
        <f t="shared" si="216"/>
        <v>0</v>
      </c>
      <c r="AU78" s="126">
        <f t="shared" si="217"/>
        <v>0</v>
      </c>
      <c r="AW78" s="127">
        <f t="shared" si="582"/>
        <v>0</v>
      </c>
      <c r="AX78" s="127">
        <f t="shared" si="583"/>
        <v>0</v>
      </c>
      <c r="AY78" s="127">
        <f t="shared" si="584"/>
        <v>0</v>
      </c>
      <c r="AZ78" s="127">
        <f t="shared" si="585"/>
        <v>0</v>
      </c>
      <c r="BA78" s="127">
        <f t="shared" si="586"/>
        <v>0</v>
      </c>
      <c r="BB78" s="127">
        <f t="shared" si="587"/>
        <v>0</v>
      </c>
      <c r="BD78" s="128">
        <f t="shared" si="588"/>
        <v>0</v>
      </c>
      <c r="BE78" s="128">
        <f t="shared" si="589"/>
        <v>0</v>
      </c>
      <c r="BF78" s="128">
        <f t="shared" si="590"/>
        <v>0</v>
      </c>
      <c r="BG78" s="128">
        <f t="shared" si="591"/>
        <v>0</v>
      </c>
      <c r="BH78" s="128">
        <f t="shared" si="592"/>
        <v>0</v>
      </c>
      <c r="BI78" s="128">
        <f t="shared" si="593"/>
        <v>0</v>
      </c>
      <c r="BK78" s="129">
        <f t="shared" si="594"/>
        <v>0</v>
      </c>
      <c r="BL78" s="129">
        <f t="shared" si="595"/>
        <v>0</v>
      </c>
      <c r="BM78" s="129">
        <f t="shared" si="596"/>
        <v>0</v>
      </c>
      <c r="BN78" s="129">
        <f t="shared" si="597"/>
        <v>0</v>
      </c>
      <c r="BO78" s="129">
        <f t="shared" si="598"/>
        <v>0</v>
      </c>
      <c r="BP78" s="129">
        <f t="shared" si="599"/>
        <v>0</v>
      </c>
    </row>
    <row r="79" spans="1:68" ht="51" x14ac:dyDescent="0.25">
      <c r="A79" s="136" t="s">
        <v>419</v>
      </c>
      <c r="B79" s="133" t="str">
        <f>'Composing Requirements'!$B60</f>
        <v>Need</v>
      </c>
      <c r="C79" s="133" t="str">
        <f>'Composing Requirements'!$L60</f>
        <v xml:space="preserve">Capability to manage contact data.
</v>
      </c>
      <c r="D79" s="133"/>
      <c r="E79" s="134"/>
      <c r="F79" s="114"/>
      <c r="G79" s="115"/>
      <c r="H79" s="116"/>
      <c r="I79" s="116"/>
      <c r="J79" s="117"/>
      <c r="K79" s="118"/>
      <c r="L79" s="119"/>
      <c r="N79" s="121"/>
      <c r="O79" s="121"/>
      <c r="P79" s="121"/>
      <c r="Q79" s="121">
        <f t="shared" si="581"/>
        <v>4</v>
      </c>
      <c r="R79" s="121"/>
      <c r="S79" s="121"/>
      <c r="U79" s="122">
        <f t="shared" si="194"/>
        <v>0</v>
      </c>
      <c r="V79" s="122">
        <f t="shared" si="195"/>
        <v>0</v>
      </c>
      <c r="W79" s="122">
        <f t="shared" si="196"/>
        <v>0</v>
      </c>
      <c r="X79" s="122">
        <f t="shared" si="197"/>
        <v>0</v>
      </c>
      <c r="Y79" s="122">
        <f t="shared" si="198"/>
        <v>0</v>
      </c>
      <c r="Z79" s="122">
        <f t="shared" si="199"/>
        <v>0</v>
      </c>
      <c r="AB79" s="125">
        <f t="shared" si="200"/>
        <v>0</v>
      </c>
      <c r="AC79" s="125">
        <f t="shared" si="201"/>
        <v>0</v>
      </c>
      <c r="AD79" s="125">
        <f t="shared" si="202"/>
        <v>0</v>
      </c>
      <c r="AE79" s="125">
        <f t="shared" si="203"/>
        <v>0</v>
      </c>
      <c r="AF79" s="125">
        <f t="shared" si="204"/>
        <v>0</v>
      </c>
      <c r="AG79" s="125">
        <f t="shared" si="205"/>
        <v>0</v>
      </c>
      <c r="AI79" s="126">
        <f t="shared" si="206"/>
        <v>0</v>
      </c>
      <c r="AJ79" s="126">
        <f t="shared" si="207"/>
        <v>0</v>
      </c>
      <c r="AK79" s="126">
        <f t="shared" si="208"/>
        <v>0</v>
      </c>
      <c r="AL79" s="126">
        <f t="shared" si="209"/>
        <v>0</v>
      </c>
      <c r="AM79" s="126">
        <f t="shared" si="210"/>
        <v>0</v>
      </c>
      <c r="AN79" s="126">
        <f t="shared" si="211"/>
        <v>0</v>
      </c>
      <c r="AP79" s="126">
        <f t="shared" si="212"/>
        <v>0</v>
      </c>
      <c r="AQ79" s="126">
        <f t="shared" si="213"/>
        <v>0</v>
      </c>
      <c r="AR79" s="126">
        <f t="shared" si="214"/>
        <v>0</v>
      </c>
      <c r="AS79" s="126">
        <f t="shared" si="215"/>
        <v>0</v>
      </c>
      <c r="AT79" s="126">
        <f t="shared" si="216"/>
        <v>0</v>
      </c>
      <c r="AU79" s="126">
        <f t="shared" si="217"/>
        <v>0</v>
      </c>
      <c r="AW79" s="127">
        <f t="shared" si="582"/>
        <v>0</v>
      </c>
      <c r="AX79" s="127">
        <f t="shared" si="583"/>
        <v>0</v>
      </c>
      <c r="AY79" s="127">
        <f t="shared" si="584"/>
        <v>0</v>
      </c>
      <c r="AZ79" s="127">
        <f t="shared" si="585"/>
        <v>0</v>
      </c>
      <c r="BA79" s="127">
        <f t="shared" si="586"/>
        <v>0</v>
      </c>
      <c r="BB79" s="127">
        <f t="shared" si="587"/>
        <v>0</v>
      </c>
      <c r="BD79" s="128">
        <f t="shared" si="588"/>
        <v>0</v>
      </c>
      <c r="BE79" s="128">
        <f t="shared" si="589"/>
        <v>0</v>
      </c>
      <c r="BF79" s="128">
        <f t="shared" si="590"/>
        <v>0</v>
      </c>
      <c r="BG79" s="128">
        <f t="shared" si="591"/>
        <v>0</v>
      </c>
      <c r="BH79" s="128">
        <f t="shared" si="592"/>
        <v>0</v>
      </c>
      <c r="BI79" s="128">
        <f t="shared" si="593"/>
        <v>0</v>
      </c>
      <c r="BK79" s="129">
        <f t="shared" si="594"/>
        <v>0</v>
      </c>
      <c r="BL79" s="129">
        <f t="shared" si="595"/>
        <v>0</v>
      </c>
      <c r="BM79" s="129">
        <f t="shared" si="596"/>
        <v>0</v>
      </c>
      <c r="BN79" s="129">
        <f t="shared" si="597"/>
        <v>0</v>
      </c>
      <c r="BO79" s="129">
        <f t="shared" si="598"/>
        <v>0</v>
      </c>
      <c r="BP79" s="129">
        <f t="shared" si="599"/>
        <v>0</v>
      </c>
    </row>
    <row r="80" spans="1:68" ht="51" x14ac:dyDescent="0.25">
      <c r="A80" s="136" t="s">
        <v>420</v>
      </c>
      <c r="B80" s="133" t="str">
        <f>'Composing Requirements'!$B61</f>
        <v>Need</v>
      </c>
      <c r="C80" s="133" t="str">
        <f>'Composing Requirements'!$L61</f>
        <v xml:space="preserve">Capability to manage the data life cycle.
</v>
      </c>
      <c r="D80" s="133"/>
      <c r="E80" s="134"/>
      <c r="F80" s="114"/>
      <c r="G80" s="115"/>
      <c r="H80" s="116"/>
      <c r="I80" s="116"/>
      <c r="J80" s="117"/>
      <c r="K80" s="118"/>
      <c r="L80" s="119"/>
      <c r="N80" s="121"/>
      <c r="O80" s="121"/>
      <c r="P80" s="121"/>
      <c r="Q80" s="121">
        <f t="shared" si="581"/>
        <v>4</v>
      </c>
      <c r="R80" s="121"/>
      <c r="S80" s="121"/>
      <c r="U80" s="122">
        <f t="shared" si="194"/>
        <v>0</v>
      </c>
      <c r="V80" s="122">
        <f t="shared" si="195"/>
        <v>0</v>
      </c>
      <c r="W80" s="122">
        <f t="shared" si="196"/>
        <v>0</v>
      </c>
      <c r="X80" s="122">
        <f t="shared" si="197"/>
        <v>0</v>
      </c>
      <c r="Y80" s="122">
        <f t="shared" si="198"/>
        <v>0</v>
      </c>
      <c r="Z80" s="122">
        <f t="shared" si="199"/>
        <v>0</v>
      </c>
      <c r="AB80" s="125">
        <f t="shared" si="200"/>
        <v>0</v>
      </c>
      <c r="AC80" s="125">
        <f t="shared" si="201"/>
        <v>0</v>
      </c>
      <c r="AD80" s="125">
        <f t="shared" si="202"/>
        <v>0</v>
      </c>
      <c r="AE80" s="125">
        <f t="shared" si="203"/>
        <v>0</v>
      </c>
      <c r="AF80" s="125">
        <f t="shared" si="204"/>
        <v>0</v>
      </c>
      <c r="AG80" s="125">
        <f t="shared" si="205"/>
        <v>0</v>
      </c>
      <c r="AI80" s="126">
        <f t="shared" si="206"/>
        <v>0</v>
      </c>
      <c r="AJ80" s="126">
        <f t="shared" si="207"/>
        <v>0</v>
      </c>
      <c r="AK80" s="126">
        <f t="shared" si="208"/>
        <v>0</v>
      </c>
      <c r="AL80" s="126">
        <f t="shared" si="209"/>
        <v>0</v>
      </c>
      <c r="AM80" s="126">
        <f t="shared" si="210"/>
        <v>0</v>
      </c>
      <c r="AN80" s="126">
        <f t="shared" si="211"/>
        <v>0</v>
      </c>
      <c r="AP80" s="126">
        <f t="shared" si="212"/>
        <v>0</v>
      </c>
      <c r="AQ80" s="126">
        <f t="shared" si="213"/>
        <v>0</v>
      </c>
      <c r="AR80" s="126">
        <f t="shared" si="214"/>
        <v>0</v>
      </c>
      <c r="AS80" s="126">
        <f t="shared" si="215"/>
        <v>0</v>
      </c>
      <c r="AT80" s="126">
        <f t="shared" si="216"/>
        <v>0</v>
      </c>
      <c r="AU80" s="126">
        <f t="shared" si="217"/>
        <v>0</v>
      </c>
      <c r="AW80" s="127">
        <f t="shared" si="582"/>
        <v>0</v>
      </c>
      <c r="AX80" s="127">
        <f t="shared" si="583"/>
        <v>0</v>
      </c>
      <c r="AY80" s="127">
        <f t="shared" si="584"/>
        <v>0</v>
      </c>
      <c r="AZ80" s="127">
        <f t="shared" si="585"/>
        <v>0</v>
      </c>
      <c r="BA80" s="127">
        <f t="shared" si="586"/>
        <v>0</v>
      </c>
      <c r="BB80" s="127">
        <f t="shared" si="587"/>
        <v>0</v>
      </c>
      <c r="BD80" s="128">
        <f t="shared" si="588"/>
        <v>0</v>
      </c>
      <c r="BE80" s="128">
        <f t="shared" si="589"/>
        <v>0</v>
      </c>
      <c r="BF80" s="128">
        <f t="shared" si="590"/>
        <v>0</v>
      </c>
      <c r="BG80" s="128">
        <f t="shared" si="591"/>
        <v>0</v>
      </c>
      <c r="BH80" s="128">
        <f t="shared" si="592"/>
        <v>0</v>
      </c>
      <c r="BI80" s="128">
        <f t="shared" si="593"/>
        <v>0</v>
      </c>
      <c r="BK80" s="129">
        <f t="shared" si="594"/>
        <v>0</v>
      </c>
      <c r="BL80" s="129">
        <f t="shared" si="595"/>
        <v>0</v>
      </c>
      <c r="BM80" s="129">
        <f t="shared" si="596"/>
        <v>0</v>
      </c>
      <c r="BN80" s="129">
        <f t="shared" si="597"/>
        <v>0</v>
      </c>
      <c r="BO80" s="129">
        <f t="shared" si="598"/>
        <v>0</v>
      </c>
      <c r="BP80" s="129">
        <f t="shared" si="599"/>
        <v>0</v>
      </c>
    </row>
    <row r="81" spans="1:68" ht="51" x14ac:dyDescent="0.25">
      <c r="A81" s="136" t="s">
        <v>421</v>
      </c>
      <c r="B81" s="133" t="str">
        <f>'Composing Requirements'!$B62</f>
        <v>Want</v>
      </c>
      <c r="C81" s="133" t="str">
        <f>'Composing Requirements'!$L62</f>
        <v xml:space="preserve">Capability to manage data security to assure confidentiality, integrity and accessibility.
</v>
      </c>
      <c r="D81" s="133"/>
      <c r="E81" s="134"/>
      <c r="F81" s="114"/>
      <c r="G81" s="115"/>
      <c r="H81" s="116"/>
      <c r="I81" s="116"/>
      <c r="J81" s="117"/>
      <c r="K81" s="118"/>
      <c r="L81" s="119"/>
      <c r="N81" s="121"/>
      <c r="O81" s="121"/>
      <c r="P81" s="121"/>
      <c r="Q81" s="121">
        <f t="shared" si="581"/>
        <v>3</v>
      </c>
      <c r="R81" s="121"/>
      <c r="S81" s="121"/>
      <c r="U81" s="122">
        <f t="shared" si="194"/>
        <v>0</v>
      </c>
      <c r="V81" s="122">
        <f t="shared" si="195"/>
        <v>0</v>
      </c>
      <c r="W81" s="122">
        <f t="shared" si="196"/>
        <v>0</v>
      </c>
      <c r="X81" s="122">
        <f t="shared" si="197"/>
        <v>0</v>
      </c>
      <c r="Y81" s="122">
        <f t="shared" si="198"/>
        <v>0</v>
      </c>
      <c r="Z81" s="122">
        <f t="shared" si="199"/>
        <v>0</v>
      </c>
      <c r="AB81" s="125">
        <f t="shared" si="200"/>
        <v>0</v>
      </c>
      <c r="AC81" s="125">
        <f t="shared" si="201"/>
        <v>0</v>
      </c>
      <c r="AD81" s="125">
        <f t="shared" si="202"/>
        <v>0</v>
      </c>
      <c r="AE81" s="125">
        <f t="shared" si="203"/>
        <v>0</v>
      </c>
      <c r="AF81" s="125">
        <f t="shared" si="204"/>
        <v>0</v>
      </c>
      <c r="AG81" s="125">
        <f t="shared" si="205"/>
        <v>0</v>
      </c>
      <c r="AI81" s="126">
        <f t="shared" si="206"/>
        <v>0</v>
      </c>
      <c r="AJ81" s="126">
        <f t="shared" si="207"/>
        <v>0</v>
      </c>
      <c r="AK81" s="126">
        <f t="shared" si="208"/>
        <v>0</v>
      </c>
      <c r="AL81" s="126">
        <f t="shared" si="209"/>
        <v>0</v>
      </c>
      <c r="AM81" s="126">
        <f t="shared" si="210"/>
        <v>0</v>
      </c>
      <c r="AN81" s="126">
        <f t="shared" si="211"/>
        <v>0</v>
      </c>
      <c r="AP81" s="126">
        <f t="shared" si="212"/>
        <v>0</v>
      </c>
      <c r="AQ81" s="126">
        <f t="shared" si="213"/>
        <v>0</v>
      </c>
      <c r="AR81" s="126">
        <f t="shared" si="214"/>
        <v>0</v>
      </c>
      <c r="AS81" s="126">
        <f t="shared" si="215"/>
        <v>0</v>
      </c>
      <c r="AT81" s="126">
        <f t="shared" si="216"/>
        <v>0</v>
      </c>
      <c r="AU81" s="126">
        <f t="shared" si="217"/>
        <v>0</v>
      </c>
      <c r="AW81" s="127">
        <f t="shared" si="582"/>
        <v>0</v>
      </c>
      <c r="AX81" s="127">
        <f t="shared" si="583"/>
        <v>0</v>
      </c>
      <c r="AY81" s="127">
        <f t="shared" si="584"/>
        <v>0</v>
      </c>
      <c r="AZ81" s="127">
        <f t="shared" si="585"/>
        <v>0</v>
      </c>
      <c r="BA81" s="127">
        <f t="shared" si="586"/>
        <v>0</v>
      </c>
      <c r="BB81" s="127">
        <f t="shared" si="587"/>
        <v>0</v>
      </c>
      <c r="BD81" s="128">
        <f t="shared" si="588"/>
        <v>0</v>
      </c>
      <c r="BE81" s="128">
        <f t="shared" si="589"/>
        <v>0</v>
      </c>
      <c r="BF81" s="128">
        <f t="shared" si="590"/>
        <v>0</v>
      </c>
      <c r="BG81" s="128">
        <f t="shared" si="591"/>
        <v>0</v>
      </c>
      <c r="BH81" s="128">
        <f t="shared" si="592"/>
        <v>0</v>
      </c>
      <c r="BI81" s="128">
        <f t="shared" si="593"/>
        <v>0</v>
      </c>
      <c r="BK81" s="129">
        <f t="shared" si="594"/>
        <v>0</v>
      </c>
      <c r="BL81" s="129">
        <f t="shared" si="595"/>
        <v>0</v>
      </c>
      <c r="BM81" s="129">
        <f t="shared" si="596"/>
        <v>0</v>
      </c>
      <c r="BN81" s="129">
        <f t="shared" si="597"/>
        <v>0</v>
      </c>
      <c r="BO81" s="129">
        <f t="shared" si="598"/>
        <v>0</v>
      </c>
      <c r="BP81" s="129">
        <f t="shared" si="599"/>
        <v>0</v>
      </c>
    </row>
    <row r="82" spans="1:68" ht="51" x14ac:dyDescent="0.25">
      <c r="A82" s="136" t="s">
        <v>422</v>
      </c>
      <c r="B82" s="133" t="str">
        <f>'Composing Requirements'!$B63</f>
        <v>Need</v>
      </c>
      <c r="C82" s="133" t="str">
        <f>'Composing Requirements'!$L63</f>
        <v xml:space="preserve">Capability to manage data collaboration.
</v>
      </c>
      <c r="D82" s="133"/>
      <c r="E82" s="134"/>
      <c r="F82" s="114"/>
      <c r="G82" s="115"/>
      <c r="H82" s="116"/>
      <c r="I82" s="116"/>
      <c r="J82" s="117"/>
      <c r="K82" s="118"/>
      <c r="L82" s="119"/>
      <c r="N82" s="121"/>
      <c r="O82" s="121"/>
      <c r="P82" s="121"/>
      <c r="Q82" s="121">
        <f t="shared" si="581"/>
        <v>4</v>
      </c>
      <c r="R82" s="121"/>
      <c r="S82" s="121"/>
      <c r="U82" s="122">
        <f t="shared" si="194"/>
        <v>0</v>
      </c>
      <c r="V82" s="122">
        <f t="shared" si="195"/>
        <v>0</v>
      </c>
      <c r="W82" s="122">
        <f t="shared" si="196"/>
        <v>0</v>
      </c>
      <c r="X82" s="122">
        <f t="shared" si="197"/>
        <v>0</v>
      </c>
      <c r="Y82" s="122">
        <f t="shared" si="198"/>
        <v>0</v>
      </c>
      <c r="Z82" s="122">
        <f t="shared" si="199"/>
        <v>0</v>
      </c>
      <c r="AB82" s="125">
        <f t="shared" si="200"/>
        <v>0</v>
      </c>
      <c r="AC82" s="125">
        <f t="shared" si="201"/>
        <v>0</v>
      </c>
      <c r="AD82" s="125">
        <f t="shared" si="202"/>
        <v>0</v>
      </c>
      <c r="AE82" s="125">
        <f t="shared" si="203"/>
        <v>0</v>
      </c>
      <c r="AF82" s="125">
        <f t="shared" si="204"/>
        <v>0</v>
      </c>
      <c r="AG82" s="125">
        <f t="shared" si="205"/>
        <v>0</v>
      </c>
      <c r="AI82" s="126">
        <f t="shared" si="206"/>
        <v>0</v>
      </c>
      <c r="AJ82" s="126">
        <f t="shared" si="207"/>
        <v>0</v>
      </c>
      <c r="AK82" s="126">
        <f t="shared" si="208"/>
        <v>0</v>
      </c>
      <c r="AL82" s="126">
        <f t="shared" si="209"/>
        <v>0</v>
      </c>
      <c r="AM82" s="126">
        <f t="shared" si="210"/>
        <v>0</v>
      </c>
      <c r="AN82" s="126">
        <f t="shared" si="211"/>
        <v>0</v>
      </c>
      <c r="AP82" s="126">
        <f t="shared" si="212"/>
        <v>0</v>
      </c>
      <c r="AQ82" s="126">
        <f t="shared" si="213"/>
        <v>0</v>
      </c>
      <c r="AR82" s="126">
        <f t="shared" si="214"/>
        <v>0</v>
      </c>
      <c r="AS82" s="126">
        <f t="shared" si="215"/>
        <v>0</v>
      </c>
      <c r="AT82" s="126">
        <f t="shared" si="216"/>
        <v>0</v>
      </c>
      <c r="AU82" s="126">
        <f t="shared" si="217"/>
        <v>0</v>
      </c>
      <c r="AW82" s="127">
        <f t="shared" si="582"/>
        <v>0</v>
      </c>
      <c r="AX82" s="127">
        <f t="shared" si="583"/>
        <v>0</v>
      </c>
      <c r="AY82" s="127">
        <f t="shared" si="584"/>
        <v>0</v>
      </c>
      <c r="AZ82" s="127">
        <f t="shared" si="585"/>
        <v>0</v>
      </c>
      <c r="BA82" s="127">
        <f t="shared" si="586"/>
        <v>0</v>
      </c>
      <c r="BB82" s="127">
        <f t="shared" si="587"/>
        <v>0</v>
      </c>
      <c r="BD82" s="128">
        <f t="shared" si="588"/>
        <v>0</v>
      </c>
      <c r="BE82" s="128">
        <f t="shared" si="589"/>
        <v>0</v>
      </c>
      <c r="BF82" s="128">
        <f t="shared" si="590"/>
        <v>0</v>
      </c>
      <c r="BG82" s="128">
        <f t="shared" si="591"/>
        <v>0</v>
      </c>
      <c r="BH82" s="128">
        <f t="shared" si="592"/>
        <v>0</v>
      </c>
      <c r="BI82" s="128">
        <f t="shared" si="593"/>
        <v>0</v>
      </c>
      <c r="BK82" s="129">
        <f t="shared" si="594"/>
        <v>0</v>
      </c>
      <c r="BL82" s="129">
        <f t="shared" si="595"/>
        <v>0</v>
      </c>
      <c r="BM82" s="129">
        <f t="shared" si="596"/>
        <v>0</v>
      </c>
      <c r="BN82" s="129">
        <f t="shared" si="597"/>
        <v>0</v>
      </c>
      <c r="BO82" s="129">
        <f t="shared" si="598"/>
        <v>0</v>
      </c>
      <c r="BP82" s="129">
        <f t="shared" si="599"/>
        <v>0</v>
      </c>
    </row>
    <row r="83" spans="1:68" s="33" customFormat="1" ht="25.5" x14ac:dyDescent="0.25">
      <c r="A83" s="32" t="s">
        <v>423</v>
      </c>
      <c r="B83" s="41">
        <f>'Composing Requirements'!$B64</f>
        <v>0</v>
      </c>
      <c r="C83" s="41" t="str">
        <f>'Composing Requirements'!$L64</f>
        <v xml:space="preserve">Capability to Manage Records
</v>
      </c>
      <c r="D83" s="41"/>
      <c r="E83" s="137"/>
      <c r="F83" s="132"/>
      <c r="G83" s="42"/>
      <c r="H83" s="42"/>
      <c r="I83" s="42"/>
      <c r="J83" s="42"/>
      <c r="K83" s="42"/>
      <c r="L83" s="42"/>
      <c r="M83" s="105"/>
      <c r="N83" s="42"/>
      <c r="O83" s="42"/>
      <c r="P83" s="42"/>
      <c r="Q83" s="42"/>
      <c r="R83" s="42"/>
      <c r="S83" s="42"/>
      <c r="T83" s="105"/>
      <c r="U83" s="42"/>
      <c r="V83" s="42"/>
      <c r="W83" s="42"/>
      <c r="X83" s="42"/>
      <c r="Y83" s="42"/>
      <c r="Z83" s="42"/>
      <c r="AA83" s="105"/>
      <c r="AB83" s="105"/>
      <c r="AC83" s="105"/>
      <c r="AD83" s="105"/>
      <c r="AE83" s="105"/>
      <c r="AF83" s="105"/>
      <c r="AG83" s="105"/>
      <c r="AH83" s="105"/>
      <c r="AI83" s="105"/>
      <c r="AJ83" s="105"/>
      <c r="AK83" s="105"/>
      <c r="AL83" s="105"/>
      <c r="AM83" s="105"/>
      <c r="AN83" s="105"/>
      <c r="AO83" s="105"/>
      <c r="AP83" s="105"/>
      <c r="AQ83" s="105"/>
      <c r="AR83" s="105"/>
      <c r="AS83" s="105"/>
      <c r="AT83" s="105"/>
      <c r="AU83" s="105"/>
      <c r="AV83" s="105"/>
      <c r="AW83" s="105"/>
      <c r="AX83" s="105"/>
      <c r="AY83" s="105"/>
      <c r="AZ83" s="105"/>
      <c r="BA83" s="105"/>
      <c r="BB83" s="105"/>
      <c r="BC83" s="105"/>
      <c r="BD83" s="105"/>
      <c r="BE83" s="105"/>
      <c r="BF83" s="105"/>
      <c r="BG83" s="105"/>
      <c r="BH83" s="105"/>
      <c r="BI83" s="105"/>
      <c r="BJ83" s="105"/>
      <c r="BK83" s="105"/>
      <c r="BL83" s="105"/>
      <c r="BM83" s="105"/>
      <c r="BN83" s="105"/>
      <c r="BO83" s="105"/>
      <c r="BP83" s="105"/>
    </row>
    <row r="84" spans="1:68" ht="51" x14ac:dyDescent="0.25">
      <c r="A84" s="136" t="s">
        <v>424</v>
      </c>
      <c r="B84" s="133" t="str">
        <f>'Composing Requirements'!$B65</f>
        <v>Need</v>
      </c>
      <c r="C84" s="133" t="str">
        <f>'Composing Requirements'!$L65</f>
        <v xml:space="preserve">Capability to archive records, in accordance with relevant legislation and policies.
</v>
      </c>
      <c r="D84" s="133"/>
      <c r="E84" s="134"/>
      <c r="F84" s="114"/>
      <c r="G84" s="115"/>
      <c r="H84" s="116"/>
      <c r="I84" s="116"/>
      <c r="J84" s="117"/>
      <c r="K84" s="118"/>
      <c r="L84" s="119"/>
      <c r="N84" s="121"/>
      <c r="O84" s="121"/>
      <c r="P84" s="121"/>
      <c r="Q84" s="121">
        <f>IF(B84="need",4,IF(B84="want",3,"2"))</f>
        <v>4</v>
      </c>
      <c r="R84" s="121"/>
      <c r="S84" s="121"/>
      <c r="U84" s="122">
        <f t="shared" ref="U84" si="600">$F84*N84</f>
        <v>0</v>
      </c>
      <c r="V84" s="122">
        <f t="shared" ref="V84" si="601">$F84*O84</f>
        <v>0</v>
      </c>
      <c r="W84" s="122">
        <f t="shared" ref="W84" si="602">$F84*P84</f>
        <v>0</v>
      </c>
      <c r="X84" s="122">
        <f t="shared" ref="X84" si="603">$F84*Q84</f>
        <v>0</v>
      </c>
      <c r="Y84" s="122">
        <f t="shared" ref="Y84" si="604">$F84*R84</f>
        <v>0</v>
      </c>
      <c r="Z84" s="122">
        <f t="shared" ref="Z84" si="605">$F84*S84</f>
        <v>0</v>
      </c>
      <c r="AB84" s="125">
        <f t="shared" ref="AB84" si="606">$G84*N84</f>
        <v>0</v>
      </c>
      <c r="AC84" s="125">
        <f t="shared" ref="AC84" si="607">$G84*O84</f>
        <v>0</v>
      </c>
      <c r="AD84" s="125">
        <f t="shared" ref="AD84" si="608">$G84*P84</f>
        <v>0</v>
      </c>
      <c r="AE84" s="125">
        <f t="shared" ref="AE84" si="609">$G84*Q84</f>
        <v>0</v>
      </c>
      <c r="AF84" s="125">
        <f t="shared" ref="AF84" si="610">$G84*R84</f>
        <v>0</v>
      </c>
      <c r="AG84" s="125">
        <f t="shared" ref="AG84" si="611">$G84*S84</f>
        <v>0</v>
      </c>
      <c r="AI84" s="126">
        <f t="shared" ref="AI84" si="612">$H84*N84</f>
        <v>0</v>
      </c>
      <c r="AJ84" s="126">
        <f t="shared" ref="AJ84" si="613">$H84*O84</f>
        <v>0</v>
      </c>
      <c r="AK84" s="126">
        <f t="shared" ref="AK84" si="614">$H84*P84</f>
        <v>0</v>
      </c>
      <c r="AL84" s="126">
        <f t="shared" ref="AL84" si="615">$H84*Q84</f>
        <v>0</v>
      </c>
      <c r="AM84" s="126">
        <f t="shared" ref="AM84" si="616">$H84*R84</f>
        <v>0</v>
      </c>
      <c r="AN84" s="126">
        <f t="shared" ref="AN84" si="617">$H84*S84</f>
        <v>0</v>
      </c>
      <c r="AP84" s="126">
        <f t="shared" ref="AP84" si="618">$I84*N84</f>
        <v>0</v>
      </c>
      <c r="AQ84" s="126">
        <f t="shared" ref="AQ84" si="619">$I84*O84</f>
        <v>0</v>
      </c>
      <c r="AR84" s="126">
        <f t="shared" ref="AR84" si="620">$I84*P84</f>
        <v>0</v>
      </c>
      <c r="AS84" s="126">
        <f t="shared" ref="AS84" si="621">$I84*Q84</f>
        <v>0</v>
      </c>
      <c r="AT84" s="126">
        <f t="shared" ref="AT84" si="622">$I84*R84</f>
        <v>0</v>
      </c>
      <c r="AU84" s="126">
        <f t="shared" ref="AU84" si="623">$I84*S84</f>
        <v>0</v>
      </c>
      <c r="AW84" s="127">
        <f t="shared" ref="AW84" si="624">$J84*N84</f>
        <v>0</v>
      </c>
      <c r="AX84" s="127">
        <f t="shared" ref="AX84" si="625">$J84*O84</f>
        <v>0</v>
      </c>
      <c r="AY84" s="127">
        <f t="shared" ref="AY84" si="626">$J84*P84</f>
        <v>0</v>
      </c>
      <c r="AZ84" s="127">
        <f t="shared" ref="AZ84" si="627">$J84*Q84</f>
        <v>0</v>
      </c>
      <c r="BA84" s="127">
        <f t="shared" ref="BA84" si="628">$J84*R84</f>
        <v>0</v>
      </c>
      <c r="BB84" s="127">
        <f t="shared" ref="BB84" si="629">$J84*S84</f>
        <v>0</v>
      </c>
      <c r="BD84" s="128">
        <f t="shared" ref="BD84" si="630">$K84*N84</f>
        <v>0</v>
      </c>
      <c r="BE84" s="128">
        <f t="shared" ref="BE84" si="631">$K84*O84</f>
        <v>0</v>
      </c>
      <c r="BF84" s="128">
        <f t="shared" ref="BF84" si="632">$K84*P84</f>
        <v>0</v>
      </c>
      <c r="BG84" s="128">
        <f t="shared" ref="BG84" si="633">$K84*Q84</f>
        <v>0</v>
      </c>
      <c r="BH84" s="128">
        <f t="shared" ref="BH84" si="634">$K84*R84</f>
        <v>0</v>
      </c>
      <c r="BI84" s="128">
        <f t="shared" ref="BI84" si="635">$K84*S84</f>
        <v>0</v>
      </c>
      <c r="BK84" s="129">
        <f t="shared" ref="BK84" si="636">$L84*N84</f>
        <v>0</v>
      </c>
      <c r="BL84" s="129">
        <f t="shared" ref="BL84" si="637">$L84*O84</f>
        <v>0</v>
      </c>
      <c r="BM84" s="129">
        <f t="shared" ref="BM84" si="638">$L84*P84</f>
        <v>0</v>
      </c>
      <c r="BN84" s="129">
        <f t="shared" ref="BN84" si="639">$L84*Q84</f>
        <v>0</v>
      </c>
      <c r="BO84" s="129">
        <f t="shared" ref="BO84" si="640">$L84*R84</f>
        <v>0</v>
      </c>
      <c r="BP84" s="129">
        <f t="shared" ref="BP84" si="641">$L84*S84</f>
        <v>0</v>
      </c>
    </row>
    <row r="85" spans="1:68" ht="51" x14ac:dyDescent="0.25">
      <c r="A85" s="136" t="s">
        <v>2325</v>
      </c>
      <c r="B85" s="133" t="str">
        <f>'Composing Requirements'!$B66</f>
        <v>Need</v>
      </c>
      <c r="C85" s="133" t="str">
        <f>'Composing Requirements'!$L66</f>
        <v xml:space="preserve">Capability to manage long term retention of records, in accordance with relevant laws: 
</v>
      </c>
      <c r="D85" s="133"/>
      <c r="E85" s="134"/>
      <c r="F85" s="114"/>
      <c r="G85" s="115"/>
      <c r="H85" s="116"/>
      <c r="I85" s="116"/>
      <c r="J85" s="117"/>
      <c r="K85" s="118"/>
      <c r="L85" s="119"/>
      <c r="N85" s="121"/>
      <c r="O85" s="121"/>
      <c r="P85" s="121"/>
      <c r="Q85" s="121">
        <f>IF(B85="need",4,IF(B85="want",3,"2"))</f>
        <v>4</v>
      </c>
      <c r="R85" s="121"/>
      <c r="S85" s="121"/>
      <c r="U85" s="122">
        <f t="shared" si="194"/>
        <v>0</v>
      </c>
      <c r="V85" s="122">
        <f t="shared" si="195"/>
        <v>0</v>
      </c>
      <c r="W85" s="122">
        <f t="shared" si="196"/>
        <v>0</v>
      </c>
      <c r="X85" s="122">
        <f t="shared" si="197"/>
        <v>0</v>
      </c>
      <c r="Y85" s="122">
        <f t="shared" si="198"/>
        <v>0</v>
      </c>
      <c r="Z85" s="122">
        <f t="shared" si="199"/>
        <v>0</v>
      </c>
      <c r="AB85" s="125">
        <f t="shared" si="200"/>
        <v>0</v>
      </c>
      <c r="AC85" s="125">
        <f t="shared" si="201"/>
        <v>0</v>
      </c>
      <c r="AD85" s="125">
        <f t="shared" si="202"/>
        <v>0</v>
      </c>
      <c r="AE85" s="125">
        <f t="shared" si="203"/>
        <v>0</v>
      </c>
      <c r="AF85" s="125">
        <f t="shared" si="204"/>
        <v>0</v>
      </c>
      <c r="AG85" s="125">
        <f t="shared" si="205"/>
        <v>0</v>
      </c>
      <c r="AI85" s="126">
        <f t="shared" si="206"/>
        <v>0</v>
      </c>
      <c r="AJ85" s="126">
        <f t="shared" si="207"/>
        <v>0</v>
      </c>
      <c r="AK85" s="126">
        <f t="shared" si="208"/>
        <v>0</v>
      </c>
      <c r="AL85" s="126">
        <f t="shared" si="209"/>
        <v>0</v>
      </c>
      <c r="AM85" s="126">
        <f t="shared" si="210"/>
        <v>0</v>
      </c>
      <c r="AN85" s="126">
        <f t="shared" si="211"/>
        <v>0</v>
      </c>
      <c r="AP85" s="126">
        <f t="shared" si="212"/>
        <v>0</v>
      </c>
      <c r="AQ85" s="126">
        <f t="shared" si="213"/>
        <v>0</v>
      </c>
      <c r="AR85" s="126">
        <f t="shared" si="214"/>
        <v>0</v>
      </c>
      <c r="AS85" s="126">
        <f t="shared" si="215"/>
        <v>0</v>
      </c>
      <c r="AT85" s="126">
        <f t="shared" si="216"/>
        <v>0</v>
      </c>
      <c r="AU85" s="126">
        <f t="shared" si="217"/>
        <v>0</v>
      </c>
      <c r="AW85" s="127">
        <f t="shared" ref="AW85:BB85" si="642">$J85*N85</f>
        <v>0</v>
      </c>
      <c r="AX85" s="127">
        <f t="shared" si="642"/>
        <v>0</v>
      </c>
      <c r="AY85" s="127">
        <f t="shared" si="642"/>
        <v>0</v>
      </c>
      <c r="AZ85" s="127">
        <f t="shared" si="642"/>
        <v>0</v>
      </c>
      <c r="BA85" s="127">
        <f t="shared" si="642"/>
        <v>0</v>
      </c>
      <c r="BB85" s="127">
        <f t="shared" si="642"/>
        <v>0</v>
      </c>
      <c r="BD85" s="128">
        <f t="shared" ref="BD85:BI85" si="643">$K85*N85</f>
        <v>0</v>
      </c>
      <c r="BE85" s="128">
        <f t="shared" si="643"/>
        <v>0</v>
      </c>
      <c r="BF85" s="128">
        <f t="shared" si="643"/>
        <v>0</v>
      </c>
      <c r="BG85" s="128">
        <f t="shared" si="643"/>
        <v>0</v>
      </c>
      <c r="BH85" s="128">
        <f t="shared" si="643"/>
        <v>0</v>
      </c>
      <c r="BI85" s="128">
        <f t="shared" si="643"/>
        <v>0</v>
      </c>
      <c r="BK85" s="129">
        <f t="shared" ref="BK85:BP85" si="644">$L85*N85</f>
        <v>0</v>
      </c>
      <c r="BL85" s="129">
        <f t="shared" si="644"/>
        <v>0</v>
      </c>
      <c r="BM85" s="129">
        <f t="shared" si="644"/>
        <v>0</v>
      </c>
      <c r="BN85" s="129">
        <f t="shared" si="644"/>
        <v>0</v>
      </c>
      <c r="BO85" s="129">
        <f t="shared" si="644"/>
        <v>0</v>
      </c>
      <c r="BP85" s="129">
        <f t="shared" si="644"/>
        <v>0</v>
      </c>
    </row>
    <row r="86" spans="1:68" s="33" customFormat="1" ht="25.5" x14ac:dyDescent="0.25">
      <c r="A86" s="32" t="s">
        <v>425</v>
      </c>
      <c r="B86" s="41">
        <f>'Composing Requirements'!$B67</f>
        <v>0</v>
      </c>
      <c r="C86" s="41" t="str">
        <f>'Composing Requirements'!$L67</f>
        <v xml:space="preserve">Capability to Manage Images:
</v>
      </c>
      <c r="D86" s="41"/>
      <c r="E86" s="137"/>
      <c r="F86" s="132"/>
      <c r="G86" s="42"/>
      <c r="H86" s="42"/>
      <c r="I86" s="42"/>
      <c r="J86" s="42"/>
      <c r="K86" s="42"/>
      <c r="L86" s="42"/>
      <c r="M86" s="105"/>
      <c r="N86" s="42"/>
      <c r="O86" s="42"/>
      <c r="P86" s="42"/>
      <c r="Q86" s="42"/>
      <c r="R86" s="42"/>
      <c r="S86" s="42"/>
      <c r="T86" s="105"/>
      <c r="U86" s="42"/>
      <c r="V86" s="42"/>
      <c r="W86" s="42"/>
      <c r="X86" s="42"/>
      <c r="Y86" s="42"/>
      <c r="Z86" s="42"/>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AX86" s="105"/>
      <c r="AY86" s="105"/>
      <c r="AZ86" s="105"/>
      <c r="BA86" s="105"/>
      <c r="BB86" s="105"/>
      <c r="BC86" s="105"/>
      <c r="BD86" s="105"/>
      <c r="BE86" s="105"/>
      <c r="BF86" s="105"/>
      <c r="BG86" s="105"/>
      <c r="BH86" s="105"/>
      <c r="BI86" s="105"/>
      <c r="BJ86" s="105"/>
      <c r="BK86" s="105"/>
      <c r="BL86" s="105"/>
      <c r="BM86" s="105"/>
      <c r="BN86" s="105"/>
      <c r="BO86" s="105"/>
      <c r="BP86" s="105"/>
    </row>
    <row r="87" spans="1:68" ht="51" x14ac:dyDescent="0.25">
      <c r="A87" s="136" t="s">
        <v>426</v>
      </c>
      <c r="B87" s="133" t="str">
        <f>'Composing Requirements'!$B68</f>
        <v>Need</v>
      </c>
      <c r="C87" s="133" t="str">
        <f>'Composing Requirements'!$L68</f>
        <v xml:space="preserve">Capability to generate images.
</v>
      </c>
      <c r="D87" s="133"/>
      <c r="E87" s="134"/>
      <c r="F87" s="114"/>
      <c r="G87" s="115"/>
      <c r="H87" s="116"/>
      <c r="I87" s="116"/>
      <c r="J87" s="117"/>
      <c r="K87" s="118"/>
      <c r="L87" s="119"/>
      <c r="N87" s="121"/>
      <c r="O87" s="121"/>
      <c r="P87" s="121"/>
      <c r="Q87" s="121">
        <f t="shared" ref="Q87:Q92" si="645">IF(B87="need",4,IF(B87="want",3,"2"))</f>
        <v>4</v>
      </c>
      <c r="R87" s="121"/>
      <c r="S87" s="121"/>
      <c r="U87" s="122">
        <f t="shared" ref="U87" si="646">$F87*N87</f>
        <v>0</v>
      </c>
      <c r="V87" s="122">
        <f t="shared" ref="V87" si="647">$F87*O87</f>
        <v>0</v>
      </c>
      <c r="W87" s="122">
        <f t="shared" ref="W87" si="648">$F87*P87</f>
        <v>0</v>
      </c>
      <c r="X87" s="122">
        <f t="shared" ref="X87" si="649">$F87*Q87</f>
        <v>0</v>
      </c>
      <c r="Y87" s="122">
        <f t="shared" ref="Y87" si="650">$F87*R87</f>
        <v>0</v>
      </c>
      <c r="Z87" s="122">
        <f t="shared" ref="Z87" si="651">$F87*S87</f>
        <v>0</v>
      </c>
      <c r="AB87" s="125">
        <f t="shared" ref="AB87" si="652">$G87*N87</f>
        <v>0</v>
      </c>
      <c r="AC87" s="125">
        <f t="shared" ref="AC87" si="653">$G87*O87</f>
        <v>0</v>
      </c>
      <c r="AD87" s="125">
        <f t="shared" ref="AD87" si="654">$G87*P87</f>
        <v>0</v>
      </c>
      <c r="AE87" s="125">
        <f t="shared" ref="AE87" si="655">$G87*Q87</f>
        <v>0</v>
      </c>
      <c r="AF87" s="125">
        <f t="shared" ref="AF87" si="656">$G87*R87</f>
        <v>0</v>
      </c>
      <c r="AG87" s="125">
        <f t="shared" ref="AG87" si="657">$G87*S87</f>
        <v>0</v>
      </c>
      <c r="AI87" s="126">
        <f t="shared" ref="AI87" si="658">$H87*N87</f>
        <v>0</v>
      </c>
      <c r="AJ87" s="126">
        <f t="shared" ref="AJ87" si="659">$H87*O87</f>
        <v>0</v>
      </c>
      <c r="AK87" s="126">
        <f t="shared" ref="AK87" si="660">$H87*P87</f>
        <v>0</v>
      </c>
      <c r="AL87" s="126">
        <f t="shared" ref="AL87" si="661">$H87*Q87</f>
        <v>0</v>
      </c>
      <c r="AM87" s="126">
        <f t="shared" ref="AM87" si="662">$H87*R87</f>
        <v>0</v>
      </c>
      <c r="AN87" s="126">
        <f t="shared" ref="AN87" si="663">$H87*S87</f>
        <v>0</v>
      </c>
      <c r="AP87" s="126">
        <f t="shared" ref="AP87" si="664">$I87*N87</f>
        <v>0</v>
      </c>
      <c r="AQ87" s="126">
        <f t="shared" ref="AQ87" si="665">$I87*O87</f>
        <v>0</v>
      </c>
      <c r="AR87" s="126">
        <f t="shared" ref="AR87" si="666">$I87*P87</f>
        <v>0</v>
      </c>
      <c r="AS87" s="126">
        <f t="shared" ref="AS87" si="667">$I87*Q87</f>
        <v>0</v>
      </c>
      <c r="AT87" s="126">
        <f t="shared" ref="AT87" si="668">$I87*R87</f>
        <v>0</v>
      </c>
      <c r="AU87" s="126">
        <f t="shared" ref="AU87" si="669">$I87*S87</f>
        <v>0</v>
      </c>
      <c r="AW87" s="127">
        <f t="shared" ref="AW87" si="670">$J87*N87</f>
        <v>0</v>
      </c>
      <c r="AX87" s="127">
        <f t="shared" ref="AX87" si="671">$J87*O87</f>
        <v>0</v>
      </c>
      <c r="AY87" s="127">
        <f t="shared" ref="AY87" si="672">$J87*P87</f>
        <v>0</v>
      </c>
      <c r="AZ87" s="127">
        <f t="shared" ref="AZ87" si="673">$J87*Q87</f>
        <v>0</v>
      </c>
      <c r="BA87" s="127">
        <f t="shared" ref="BA87" si="674">$J87*R87</f>
        <v>0</v>
      </c>
      <c r="BB87" s="127">
        <f t="shared" ref="BB87" si="675">$J87*S87</f>
        <v>0</v>
      </c>
      <c r="BD87" s="128">
        <f t="shared" ref="BD87" si="676">$K87*N87</f>
        <v>0</v>
      </c>
      <c r="BE87" s="128">
        <f t="shared" ref="BE87" si="677">$K87*O87</f>
        <v>0</v>
      </c>
      <c r="BF87" s="128">
        <f t="shared" ref="BF87" si="678">$K87*P87</f>
        <v>0</v>
      </c>
      <c r="BG87" s="128">
        <f t="shared" ref="BG87" si="679">$K87*Q87</f>
        <v>0</v>
      </c>
      <c r="BH87" s="128">
        <f t="shared" ref="BH87" si="680">$K87*R87</f>
        <v>0</v>
      </c>
      <c r="BI87" s="128">
        <f t="shared" ref="BI87" si="681">$K87*S87</f>
        <v>0</v>
      </c>
      <c r="BK87" s="129">
        <f t="shared" ref="BK87" si="682">$L87*N87</f>
        <v>0</v>
      </c>
      <c r="BL87" s="129">
        <f t="shared" ref="BL87" si="683">$L87*O87</f>
        <v>0</v>
      </c>
      <c r="BM87" s="129">
        <f t="shared" ref="BM87" si="684">$L87*P87</f>
        <v>0</v>
      </c>
      <c r="BN87" s="129">
        <f t="shared" ref="BN87" si="685">$L87*Q87</f>
        <v>0</v>
      </c>
      <c r="BO87" s="129">
        <f t="shared" ref="BO87" si="686">$L87*R87</f>
        <v>0</v>
      </c>
      <c r="BP87" s="129">
        <f t="shared" ref="BP87" si="687">$L87*S87</f>
        <v>0</v>
      </c>
    </row>
    <row r="88" spans="1:68" ht="51" x14ac:dyDescent="0.25">
      <c r="A88" s="136" t="s">
        <v>427</v>
      </c>
      <c r="B88" s="133" t="str">
        <f>'Composing Requirements'!$B69</f>
        <v>Need</v>
      </c>
      <c r="C88" s="133" t="str">
        <f>'Composing Requirements'!$L69</f>
        <v xml:space="preserve">Capability to capture images.
</v>
      </c>
      <c r="D88" s="133"/>
      <c r="E88" s="134"/>
      <c r="F88" s="114"/>
      <c r="G88" s="115"/>
      <c r="H88" s="116"/>
      <c r="I88" s="116"/>
      <c r="J88" s="117"/>
      <c r="K88" s="118"/>
      <c r="L88" s="119"/>
      <c r="N88" s="121"/>
      <c r="O88" s="121"/>
      <c r="P88" s="121"/>
      <c r="Q88" s="121">
        <f t="shared" si="645"/>
        <v>4</v>
      </c>
      <c r="R88" s="121"/>
      <c r="S88" s="121"/>
      <c r="U88" s="122">
        <f t="shared" si="194"/>
        <v>0</v>
      </c>
      <c r="V88" s="122">
        <f t="shared" si="195"/>
        <v>0</v>
      </c>
      <c r="W88" s="122">
        <f t="shared" si="196"/>
        <v>0</v>
      </c>
      <c r="X88" s="122">
        <f t="shared" si="197"/>
        <v>0</v>
      </c>
      <c r="Y88" s="122">
        <f t="shared" si="198"/>
        <v>0</v>
      </c>
      <c r="Z88" s="122">
        <f t="shared" si="199"/>
        <v>0</v>
      </c>
      <c r="AB88" s="125">
        <f t="shared" si="200"/>
        <v>0</v>
      </c>
      <c r="AC88" s="125">
        <f t="shared" si="201"/>
        <v>0</v>
      </c>
      <c r="AD88" s="125">
        <f t="shared" si="202"/>
        <v>0</v>
      </c>
      <c r="AE88" s="125">
        <f t="shared" si="203"/>
        <v>0</v>
      </c>
      <c r="AF88" s="125">
        <f t="shared" si="204"/>
        <v>0</v>
      </c>
      <c r="AG88" s="125">
        <f t="shared" si="205"/>
        <v>0</v>
      </c>
      <c r="AI88" s="126">
        <f t="shared" si="206"/>
        <v>0</v>
      </c>
      <c r="AJ88" s="126">
        <f t="shared" si="207"/>
        <v>0</v>
      </c>
      <c r="AK88" s="126">
        <f t="shared" si="208"/>
        <v>0</v>
      </c>
      <c r="AL88" s="126">
        <f t="shared" si="209"/>
        <v>0</v>
      </c>
      <c r="AM88" s="126">
        <f t="shared" si="210"/>
        <v>0</v>
      </c>
      <c r="AN88" s="126">
        <f t="shared" si="211"/>
        <v>0</v>
      </c>
      <c r="AP88" s="126">
        <f t="shared" si="212"/>
        <v>0</v>
      </c>
      <c r="AQ88" s="126">
        <f t="shared" si="213"/>
        <v>0</v>
      </c>
      <c r="AR88" s="126">
        <f t="shared" si="214"/>
        <v>0</v>
      </c>
      <c r="AS88" s="126">
        <f t="shared" si="215"/>
        <v>0</v>
      </c>
      <c r="AT88" s="126">
        <f t="shared" si="216"/>
        <v>0</v>
      </c>
      <c r="AU88" s="126">
        <f t="shared" si="217"/>
        <v>0</v>
      </c>
      <c r="AW88" s="127">
        <f t="shared" ref="AW88:BB88" si="688">$J88*N88</f>
        <v>0</v>
      </c>
      <c r="AX88" s="127">
        <f t="shared" si="688"/>
        <v>0</v>
      </c>
      <c r="AY88" s="127">
        <f t="shared" si="688"/>
        <v>0</v>
      </c>
      <c r="AZ88" s="127">
        <f t="shared" si="688"/>
        <v>0</v>
      </c>
      <c r="BA88" s="127">
        <f t="shared" si="688"/>
        <v>0</v>
      </c>
      <c r="BB88" s="127">
        <f t="shared" si="688"/>
        <v>0</v>
      </c>
      <c r="BD88" s="128">
        <f t="shared" ref="BD88:BI88" si="689">$K88*N88</f>
        <v>0</v>
      </c>
      <c r="BE88" s="128">
        <f t="shared" si="689"/>
        <v>0</v>
      </c>
      <c r="BF88" s="128">
        <f t="shared" si="689"/>
        <v>0</v>
      </c>
      <c r="BG88" s="128">
        <f t="shared" si="689"/>
        <v>0</v>
      </c>
      <c r="BH88" s="128">
        <f t="shared" si="689"/>
        <v>0</v>
      </c>
      <c r="BI88" s="128">
        <f t="shared" si="689"/>
        <v>0</v>
      </c>
      <c r="BK88" s="129">
        <f t="shared" ref="BK88:BP88" si="690">$L88*N88</f>
        <v>0</v>
      </c>
      <c r="BL88" s="129">
        <f t="shared" si="690"/>
        <v>0</v>
      </c>
      <c r="BM88" s="129">
        <f t="shared" si="690"/>
        <v>0</v>
      </c>
      <c r="BN88" s="129">
        <f t="shared" si="690"/>
        <v>0</v>
      </c>
      <c r="BO88" s="129">
        <f t="shared" si="690"/>
        <v>0</v>
      </c>
      <c r="BP88" s="129">
        <f t="shared" si="690"/>
        <v>0</v>
      </c>
    </row>
    <row r="89" spans="1:68" ht="51" x14ac:dyDescent="0.25">
      <c r="A89" s="136" t="s">
        <v>428</v>
      </c>
      <c r="B89" s="133" t="str">
        <f>'Composing Requirements'!$B70</f>
        <v>Need</v>
      </c>
      <c r="C89" s="133" t="str">
        <f>'Composing Requirements'!$L70</f>
        <v xml:space="preserve">Capability to transform images: 
</v>
      </c>
      <c r="D89" s="133"/>
      <c r="E89" s="134"/>
      <c r="F89" s="114"/>
      <c r="G89" s="115"/>
      <c r="H89" s="116"/>
      <c r="I89" s="116"/>
      <c r="J89" s="117"/>
      <c r="K89" s="118"/>
      <c r="L89" s="119"/>
      <c r="N89" s="121"/>
      <c r="O89" s="121"/>
      <c r="P89" s="121"/>
      <c r="Q89" s="121">
        <f t="shared" si="645"/>
        <v>4</v>
      </c>
      <c r="R89" s="121"/>
      <c r="S89" s="121"/>
      <c r="U89" s="122">
        <f t="shared" ref="U89:U576" si="691">$F89*N89</f>
        <v>0</v>
      </c>
      <c r="V89" s="122">
        <f t="shared" ref="V89:V576" si="692">$F89*O89</f>
        <v>0</v>
      </c>
      <c r="W89" s="122">
        <f t="shared" ref="W89:W576" si="693">$F89*P89</f>
        <v>0</v>
      </c>
      <c r="X89" s="122">
        <f t="shared" ref="X89:X576" si="694">$F89*Q89</f>
        <v>0</v>
      </c>
      <c r="Y89" s="122">
        <f t="shared" ref="Y89:Y576" si="695">$F89*R89</f>
        <v>0</v>
      </c>
      <c r="Z89" s="122">
        <f t="shared" ref="Z89:Z576" si="696">$F89*S89</f>
        <v>0</v>
      </c>
      <c r="AB89" s="125">
        <f t="shared" ref="AB89:AB576" si="697">$G89*N89</f>
        <v>0</v>
      </c>
      <c r="AC89" s="125">
        <f t="shared" ref="AC89:AC576" si="698">$G89*O89</f>
        <v>0</v>
      </c>
      <c r="AD89" s="125">
        <f t="shared" ref="AD89:AD576" si="699">$G89*P89</f>
        <v>0</v>
      </c>
      <c r="AE89" s="125">
        <f t="shared" ref="AE89:AE576" si="700">$G89*Q89</f>
        <v>0</v>
      </c>
      <c r="AF89" s="125">
        <f t="shared" ref="AF89:AF576" si="701">$G89*R89</f>
        <v>0</v>
      </c>
      <c r="AG89" s="125">
        <f t="shared" ref="AG89:AG576" si="702">$G89*S89</f>
        <v>0</v>
      </c>
      <c r="AI89" s="126">
        <f t="shared" ref="AI89:AI576" si="703">$H89*N89</f>
        <v>0</v>
      </c>
      <c r="AJ89" s="126">
        <f t="shared" ref="AJ89:AJ576" si="704">$H89*O89</f>
        <v>0</v>
      </c>
      <c r="AK89" s="126">
        <f t="shared" ref="AK89:AK576" si="705">$H89*P89</f>
        <v>0</v>
      </c>
      <c r="AL89" s="126">
        <f t="shared" ref="AL89:AL576" si="706">$H89*Q89</f>
        <v>0</v>
      </c>
      <c r="AM89" s="126">
        <f t="shared" ref="AM89:AM576" si="707">$H89*R89</f>
        <v>0</v>
      </c>
      <c r="AN89" s="126">
        <f t="shared" ref="AN89:AN576" si="708">$H89*S89</f>
        <v>0</v>
      </c>
      <c r="AP89" s="126">
        <f t="shared" ref="AP89:AP576" si="709">$I89*N89</f>
        <v>0</v>
      </c>
      <c r="AQ89" s="126">
        <f t="shared" ref="AQ89:AQ576" si="710">$I89*O89</f>
        <v>0</v>
      </c>
      <c r="AR89" s="126">
        <f t="shared" ref="AR89:AR576" si="711">$I89*P89</f>
        <v>0</v>
      </c>
      <c r="AS89" s="126">
        <f t="shared" ref="AS89:AS576" si="712">$I89*Q89</f>
        <v>0</v>
      </c>
      <c r="AT89" s="126">
        <f t="shared" ref="AT89:AT576" si="713">$I89*R89</f>
        <v>0</v>
      </c>
      <c r="AU89" s="126">
        <f t="shared" ref="AU89:AU576" si="714">$I89*S89</f>
        <v>0</v>
      </c>
      <c r="AW89" s="127">
        <f t="shared" ref="AW89:AW576" si="715">$J89*N89</f>
        <v>0</v>
      </c>
      <c r="AX89" s="127">
        <f t="shared" ref="AX89:AX576" si="716">$J89*O89</f>
        <v>0</v>
      </c>
      <c r="AY89" s="127">
        <f t="shared" ref="AY89:AY576" si="717">$J89*P89</f>
        <v>0</v>
      </c>
      <c r="AZ89" s="127">
        <f t="shared" ref="AZ89:AZ576" si="718">$J89*Q89</f>
        <v>0</v>
      </c>
      <c r="BA89" s="127">
        <f t="shared" ref="BA89:BA576" si="719">$J89*R89</f>
        <v>0</v>
      </c>
      <c r="BB89" s="127">
        <f t="shared" ref="BB89:BB576" si="720">$J89*S89</f>
        <v>0</v>
      </c>
      <c r="BD89" s="128">
        <f t="shared" ref="BD89:BD576" si="721">$K89*N89</f>
        <v>0</v>
      </c>
      <c r="BE89" s="128">
        <f t="shared" ref="BE89:BE576" si="722">$K89*O89</f>
        <v>0</v>
      </c>
      <c r="BF89" s="128">
        <f t="shared" ref="BF89:BF576" si="723">$K89*P89</f>
        <v>0</v>
      </c>
      <c r="BG89" s="128">
        <f t="shared" ref="BG89:BG576" si="724">$K89*Q89</f>
        <v>0</v>
      </c>
      <c r="BH89" s="128">
        <f t="shared" ref="BH89:BH576" si="725">$K89*R89</f>
        <v>0</v>
      </c>
      <c r="BI89" s="128">
        <f t="shared" ref="BI89:BI576" si="726">$K89*S89</f>
        <v>0</v>
      </c>
      <c r="BK89" s="129">
        <f t="shared" ref="BK89:BK576" si="727">$L89*N89</f>
        <v>0</v>
      </c>
      <c r="BL89" s="129">
        <f t="shared" ref="BL89:BL576" si="728">$L89*O89</f>
        <v>0</v>
      </c>
      <c r="BM89" s="129">
        <f t="shared" ref="BM89:BM576" si="729">$L89*P89</f>
        <v>0</v>
      </c>
      <c r="BN89" s="129">
        <f t="shared" ref="BN89:BN576" si="730">$L89*Q89</f>
        <v>0</v>
      </c>
      <c r="BO89" s="129">
        <f t="shared" ref="BO89:BO576" si="731">$L89*R89</f>
        <v>0</v>
      </c>
      <c r="BP89" s="129">
        <f t="shared" ref="BP89:BP576" si="732">$L89*S89</f>
        <v>0</v>
      </c>
    </row>
    <row r="90" spans="1:68" ht="51" x14ac:dyDescent="0.25">
      <c r="A90" s="136" t="s">
        <v>429</v>
      </c>
      <c r="B90" s="133" t="str">
        <f>'Composing Requirements'!$B71</f>
        <v>Need</v>
      </c>
      <c r="C90" s="133" t="str">
        <f>'Composing Requirements'!$L71</f>
        <v xml:space="preserve">Capability to manage images.
</v>
      </c>
      <c r="D90" s="133"/>
      <c r="E90" s="134"/>
      <c r="F90" s="114"/>
      <c r="G90" s="115"/>
      <c r="H90" s="116"/>
      <c r="I90" s="116"/>
      <c r="J90" s="117"/>
      <c r="K90" s="118"/>
      <c r="L90" s="119"/>
      <c r="N90" s="121"/>
      <c r="O90" s="121"/>
      <c r="P90" s="121"/>
      <c r="Q90" s="121">
        <f t="shared" si="645"/>
        <v>4</v>
      </c>
      <c r="R90" s="121"/>
      <c r="S90" s="121"/>
      <c r="U90" s="122">
        <f t="shared" si="691"/>
        <v>0</v>
      </c>
      <c r="V90" s="122">
        <f t="shared" si="692"/>
        <v>0</v>
      </c>
      <c r="W90" s="122">
        <f t="shared" si="693"/>
        <v>0</v>
      </c>
      <c r="X90" s="122">
        <f t="shared" si="694"/>
        <v>0</v>
      </c>
      <c r="Y90" s="122">
        <f t="shared" si="695"/>
        <v>0</v>
      </c>
      <c r="Z90" s="122">
        <f t="shared" si="696"/>
        <v>0</v>
      </c>
      <c r="AB90" s="125">
        <f t="shared" si="697"/>
        <v>0</v>
      </c>
      <c r="AC90" s="125">
        <f t="shared" si="698"/>
        <v>0</v>
      </c>
      <c r="AD90" s="125">
        <f t="shared" si="699"/>
        <v>0</v>
      </c>
      <c r="AE90" s="125">
        <f t="shared" si="700"/>
        <v>0</v>
      </c>
      <c r="AF90" s="125">
        <f t="shared" si="701"/>
        <v>0</v>
      </c>
      <c r="AG90" s="125">
        <f t="shared" si="702"/>
        <v>0</v>
      </c>
      <c r="AI90" s="126">
        <f t="shared" si="703"/>
        <v>0</v>
      </c>
      <c r="AJ90" s="126">
        <f t="shared" si="704"/>
        <v>0</v>
      </c>
      <c r="AK90" s="126">
        <f t="shared" si="705"/>
        <v>0</v>
      </c>
      <c r="AL90" s="126">
        <f t="shared" si="706"/>
        <v>0</v>
      </c>
      <c r="AM90" s="126">
        <f t="shared" si="707"/>
        <v>0</v>
      </c>
      <c r="AN90" s="126">
        <f t="shared" si="708"/>
        <v>0</v>
      </c>
      <c r="AP90" s="126">
        <f t="shared" si="709"/>
        <v>0</v>
      </c>
      <c r="AQ90" s="126">
        <f t="shared" si="710"/>
        <v>0</v>
      </c>
      <c r="AR90" s="126">
        <f t="shared" si="711"/>
        <v>0</v>
      </c>
      <c r="AS90" s="126">
        <f t="shared" si="712"/>
        <v>0</v>
      </c>
      <c r="AT90" s="126">
        <f t="shared" si="713"/>
        <v>0</v>
      </c>
      <c r="AU90" s="126">
        <f t="shared" si="714"/>
        <v>0</v>
      </c>
      <c r="AW90" s="127">
        <f t="shared" si="715"/>
        <v>0</v>
      </c>
      <c r="AX90" s="127">
        <f t="shared" si="716"/>
        <v>0</v>
      </c>
      <c r="AY90" s="127">
        <f t="shared" si="717"/>
        <v>0</v>
      </c>
      <c r="AZ90" s="127">
        <f t="shared" si="718"/>
        <v>0</v>
      </c>
      <c r="BA90" s="127">
        <f t="shared" si="719"/>
        <v>0</v>
      </c>
      <c r="BB90" s="127">
        <f t="shared" si="720"/>
        <v>0</v>
      </c>
      <c r="BD90" s="128">
        <f t="shared" si="721"/>
        <v>0</v>
      </c>
      <c r="BE90" s="128">
        <f t="shared" si="722"/>
        <v>0</v>
      </c>
      <c r="BF90" s="128">
        <f t="shared" si="723"/>
        <v>0</v>
      </c>
      <c r="BG90" s="128">
        <f t="shared" si="724"/>
        <v>0</v>
      </c>
      <c r="BH90" s="128">
        <f t="shared" si="725"/>
        <v>0</v>
      </c>
      <c r="BI90" s="128">
        <f t="shared" si="726"/>
        <v>0</v>
      </c>
      <c r="BK90" s="129">
        <f t="shared" si="727"/>
        <v>0</v>
      </c>
      <c r="BL90" s="129">
        <f t="shared" si="728"/>
        <v>0</v>
      </c>
      <c r="BM90" s="129">
        <f t="shared" si="729"/>
        <v>0</v>
      </c>
      <c r="BN90" s="129">
        <f t="shared" si="730"/>
        <v>0</v>
      </c>
      <c r="BO90" s="129">
        <f t="shared" si="731"/>
        <v>0</v>
      </c>
      <c r="BP90" s="129">
        <f t="shared" si="732"/>
        <v>0</v>
      </c>
    </row>
    <row r="91" spans="1:68" ht="51" x14ac:dyDescent="0.25">
      <c r="A91" s="136" t="s">
        <v>430</v>
      </c>
      <c r="B91" s="133" t="str">
        <f>'Composing Requirements'!$B72</f>
        <v>Need</v>
      </c>
      <c r="C91" s="133" t="str">
        <f>'Composing Requirements'!$L72</f>
        <v xml:space="preserve">Capability to recognise text from images.
</v>
      </c>
      <c r="D91" s="133"/>
      <c r="E91" s="134"/>
      <c r="F91" s="114"/>
      <c r="G91" s="115"/>
      <c r="H91" s="116"/>
      <c r="I91" s="116"/>
      <c r="J91" s="117"/>
      <c r="K91" s="118"/>
      <c r="L91" s="119"/>
      <c r="N91" s="121"/>
      <c r="O91" s="121"/>
      <c r="P91" s="121"/>
      <c r="Q91" s="121">
        <f t="shared" si="645"/>
        <v>4</v>
      </c>
      <c r="R91" s="121"/>
      <c r="S91" s="121"/>
      <c r="U91" s="122">
        <f t="shared" si="691"/>
        <v>0</v>
      </c>
      <c r="V91" s="122">
        <f t="shared" si="692"/>
        <v>0</v>
      </c>
      <c r="W91" s="122">
        <f t="shared" si="693"/>
        <v>0</v>
      </c>
      <c r="X91" s="122">
        <f t="shared" si="694"/>
        <v>0</v>
      </c>
      <c r="Y91" s="122">
        <f t="shared" si="695"/>
        <v>0</v>
      </c>
      <c r="Z91" s="122">
        <f t="shared" si="696"/>
        <v>0</v>
      </c>
      <c r="AB91" s="125">
        <f t="shared" si="697"/>
        <v>0</v>
      </c>
      <c r="AC91" s="125">
        <f t="shared" si="698"/>
        <v>0</v>
      </c>
      <c r="AD91" s="125">
        <f t="shared" si="699"/>
        <v>0</v>
      </c>
      <c r="AE91" s="125">
        <f t="shared" si="700"/>
        <v>0</v>
      </c>
      <c r="AF91" s="125">
        <f t="shared" si="701"/>
        <v>0</v>
      </c>
      <c r="AG91" s="125">
        <f t="shared" si="702"/>
        <v>0</v>
      </c>
      <c r="AI91" s="126">
        <f t="shared" si="703"/>
        <v>0</v>
      </c>
      <c r="AJ91" s="126">
        <f t="shared" si="704"/>
        <v>0</v>
      </c>
      <c r="AK91" s="126">
        <f t="shared" si="705"/>
        <v>0</v>
      </c>
      <c r="AL91" s="126">
        <f t="shared" si="706"/>
        <v>0</v>
      </c>
      <c r="AM91" s="126">
        <f t="shared" si="707"/>
        <v>0</v>
      </c>
      <c r="AN91" s="126">
        <f t="shared" si="708"/>
        <v>0</v>
      </c>
      <c r="AP91" s="126">
        <f t="shared" si="709"/>
        <v>0</v>
      </c>
      <c r="AQ91" s="126">
        <f t="shared" si="710"/>
        <v>0</v>
      </c>
      <c r="AR91" s="126">
        <f t="shared" si="711"/>
        <v>0</v>
      </c>
      <c r="AS91" s="126">
        <f t="shared" si="712"/>
        <v>0</v>
      </c>
      <c r="AT91" s="126">
        <f t="shared" si="713"/>
        <v>0</v>
      </c>
      <c r="AU91" s="126">
        <f t="shared" si="714"/>
        <v>0</v>
      </c>
      <c r="AW91" s="127">
        <f t="shared" si="715"/>
        <v>0</v>
      </c>
      <c r="AX91" s="127">
        <f t="shared" si="716"/>
        <v>0</v>
      </c>
      <c r="AY91" s="127">
        <f t="shared" si="717"/>
        <v>0</v>
      </c>
      <c r="AZ91" s="127">
        <f t="shared" si="718"/>
        <v>0</v>
      </c>
      <c r="BA91" s="127">
        <f t="shared" si="719"/>
        <v>0</v>
      </c>
      <c r="BB91" s="127">
        <f t="shared" si="720"/>
        <v>0</v>
      </c>
      <c r="BD91" s="128">
        <f t="shared" si="721"/>
        <v>0</v>
      </c>
      <c r="BE91" s="128">
        <f t="shared" si="722"/>
        <v>0</v>
      </c>
      <c r="BF91" s="128">
        <f t="shared" si="723"/>
        <v>0</v>
      </c>
      <c r="BG91" s="128">
        <f t="shared" si="724"/>
        <v>0</v>
      </c>
      <c r="BH91" s="128">
        <f t="shared" si="725"/>
        <v>0</v>
      </c>
      <c r="BI91" s="128">
        <f t="shared" si="726"/>
        <v>0</v>
      </c>
      <c r="BK91" s="129">
        <f t="shared" si="727"/>
        <v>0</v>
      </c>
      <c r="BL91" s="129">
        <f t="shared" si="728"/>
        <v>0</v>
      </c>
      <c r="BM91" s="129">
        <f t="shared" si="729"/>
        <v>0</v>
      </c>
      <c r="BN91" s="129">
        <f t="shared" si="730"/>
        <v>0</v>
      </c>
      <c r="BO91" s="129">
        <f t="shared" si="731"/>
        <v>0</v>
      </c>
      <c r="BP91" s="129">
        <f t="shared" si="732"/>
        <v>0</v>
      </c>
    </row>
    <row r="92" spans="1:68" ht="51" x14ac:dyDescent="0.25">
      <c r="A92" s="136" t="s">
        <v>431</v>
      </c>
      <c r="B92" s="133" t="str">
        <f>'Composing Requirements'!$B73</f>
        <v>Need</v>
      </c>
      <c r="C92" s="133" t="str">
        <f>'Composing Requirements'!$L73</f>
        <v xml:space="preserve">Capability to collaborate on images.
</v>
      </c>
      <c r="D92" s="133"/>
      <c r="E92" s="134"/>
      <c r="F92" s="114"/>
      <c r="G92" s="115"/>
      <c r="H92" s="116"/>
      <c r="I92" s="116"/>
      <c r="J92" s="117"/>
      <c r="K92" s="118"/>
      <c r="L92" s="119"/>
      <c r="N92" s="121"/>
      <c r="O92" s="121"/>
      <c r="P92" s="121"/>
      <c r="Q92" s="121">
        <f t="shared" si="645"/>
        <v>4</v>
      </c>
      <c r="R92" s="121"/>
      <c r="S92" s="121"/>
      <c r="U92" s="122">
        <f t="shared" si="691"/>
        <v>0</v>
      </c>
      <c r="V92" s="122">
        <f t="shared" si="692"/>
        <v>0</v>
      </c>
      <c r="W92" s="122">
        <f t="shared" si="693"/>
        <v>0</v>
      </c>
      <c r="X92" s="122">
        <f t="shared" si="694"/>
        <v>0</v>
      </c>
      <c r="Y92" s="122">
        <f t="shared" si="695"/>
        <v>0</v>
      </c>
      <c r="Z92" s="122">
        <f t="shared" si="696"/>
        <v>0</v>
      </c>
      <c r="AB92" s="125">
        <f t="shared" si="697"/>
        <v>0</v>
      </c>
      <c r="AC92" s="125">
        <f t="shared" si="698"/>
        <v>0</v>
      </c>
      <c r="AD92" s="125">
        <f t="shared" si="699"/>
        <v>0</v>
      </c>
      <c r="AE92" s="125">
        <f t="shared" si="700"/>
        <v>0</v>
      </c>
      <c r="AF92" s="125">
        <f t="shared" si="701"/>
        <v>0</v>
      </c>
      <c r="AG92" s="125">
        <f t="shared" si="702"/>
        <v>0</v>
      </c>
      <c r="AI92" s="126">
        <f t="shared" si="703"/>
        <v>0</v>
      </c>
      <c r="AJ92" s="126">
        <f t="shared" si="704"/>
        <v>0</v>
      </c>
      <c r="AK92" s="126">
        <f t="shared" si="705"/>
        <v>0</v>
      </c>
      <c r="AL92" s="126">
        <f t="shared" si="706"/>
        <v>0</v>
      </c>
      <c r="AM92" s="126">
        <f t="shared" si="707"/>
        <v>0</v>
      </c>
      <c r="AN92" s="126">
        <f t="shared" si="708"/>
        <v>0</v>
      </c>
      <c r="AP92" s="126">
        <f t="shared" si="709"/>
        <v>0</v>
      </c>
      <c r="AQ92" s="126">
        <f t="shared" si="710"/>
        <v>0</v>
      </c>
      <c r="AR92" s="126">
        <f t="shared" si="711"/>
        <v>0</v>
      </c>
      <c r="AS92" s="126">
        <f t="shared" si="712"/>
        <v>0</v>
      </c>
      <c r="AT92" s="126">
        <f t="shared" si="713"/>
        <v>0</v>
      </c>
      <c r="AU92" s="126">
        <f t="shared" si="714"/>
        <v>0</v>
      </c>
      <c r="AW92" s="127">
        <f t="shared" si="715"/>
        <v>0</v>
      </c>
      <c r="AX92" s="127">
        <f t="shared" si="716"/>
        <v>0</v>
      </c>
      <c r="AY92" s="127">
        <f t="shared" si="717"/>
        <v>0</v>
      </c>
      <c r="AZ92" s="127">
        <f t="shared" si="718"/>
        <v>0</v>
      </c>
      <c r="BA92" s="127">
        <f t="shared" si="719"/>
        <v>0</v>
      </c>
      <c r="BB92" s="127">
        <f t="shared" si="720"/>
        <v>0</v>
      </c>
      <c r="BD92" s="128">
        <f t="shared" si="721"/>
        <v>0</v>
      </c>
      <c r="BE92" s="128">
        <f t="shared" si="722"/>
        <v>0</v>
      </c>
      <c r="BF92" s="128">
        <f t="shared" si="723"/>
        <v>0</v>
      </c>
      <c r="BG92" s="128">
        <f t="shared" si="724"/>
        <v>0</v>
      </c>
      <c r="BH92" s="128">
        <f t="shared" si="725"/>
        <v>0</v>
      </c>
      <c r="BI92" s="128">
        <f t="shared" si="726"/>
        <v>0</v>
      </c>
      <c r="BK92" s="129">
        <f t="shared" si="727"/>
        <v>0</v>
      </c>
      <c r="BL92" s="129">
        <f t="shared" si="728"/>
        <v>0</v>
      </c>
      <c r="BM92" s="129">
        <f t="shared" si="729"/>
        <v>0</v>
      </c>
      <c r="BN92" s="129">
        <f t="shared" si="730"/>
        <v>0</v>
      </c>
      <c r="BO92" s="129">
        <f t="shared" si="731"/>
        <v>0</v>
      </c>
      <c r="BP92" s="129">
        <f t="shared" si="732"/>
        <v>0</v>
      </c>
    </row>
    <row r="93" spans="1:68" s="33" customFormat="1" x14ac:dyDescent="0.25">
      <c r="A93" s="32" t="s">
        <v>432</v>
      </c>
      <c r="B93" s="41">
        <f>'Composing Requirements'!$B74</f>
        <v>0</v>
      </c>
      <c r="C93" s="41" t="str">
        <f>'Composing Requirements'!$L74</f>
        <v>Capability to deliver a Submission and Query Service (Web, Portal):</v>
      </c>
      <c r="D93" s="41"/>
      <c r="E93" s="137"/>
      <c r="F93" s="132"/>
      <c r="G93" s="42"/>
      <c r="H93" s="42"/>
      <c r="I93" s="42"/>
      <c r="J93" s="42"/>
      <c r="K93" s="42"/>
      <c r="L93" s="42"/>
      <c r="M93" s="105"/>
      <c r="N93" s="42"/>
      <c r="O93" s="42"/>
      <c r="P93" s="42"/>
      <c r="Q93" s="42"/>
      <c r="R93" s="42"/>
      <c r="S93" s="42"/>
      <c r="T93" s="105"/>
      <c r="U93" s="42"/>
      <c r="V93" s="42"/>
      <c r="W93" s="42"/>
      <c r="X93" s="42"/>
      <c r="Y93" s="42"/>
      <c r="Z93" s="42"/>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5"/>
      <c r="AZ93" s="105"/>
      <c r="BA93" s="105"/>
      <c r="BB93" s="105"/>
      <c r="BC93" s="105"/>
      <c r="BD93" s="105"/>
      <c r="BE93" s="105"/>
      <c r="BF93" s="105"/>
      <c r="BG93" s="105"/>
      <c r="BH93" s="105"/>
      <c r="BI93" s="105"/>
      <c r="BJ93" s="105"/>
      <c r="BK93" s="105"/>
      <c r="BL93" s="105"/>
      <c r="BM93" s="105"/>
      <c r="BN93" s="105"/>
      <c r="BO93" s="105"/>
      <c r="BP93" s="105"/>
    </row>
    <row r="94" spans="1:68" ht="63.75" x14ac:dyDescent="0.25">
      <c r="A94" s="136" t="s">
        <v>433</v>
      </c>
      <c r="B94" s="133" t="str">
        <f>'Composing Requirements'!$B75</f>
        <v>Need</v>
      </c>
      <c r="C94" s="133" t="str">
        <f>'Composing Requirements'!$L75</f>
        <v xml:space="preserve">Capability to manage the submission of mainly civil case court documents to the judiciary by the public, attorneys and state attorneys.
</v>
      </c>
      <c r="D94" s="133"/>
      <c r="E94" s="134"/>
      <c r="F94" s="114"/>
      <c r="G94" s="115"/>
      <c r="H94" s="116"/>
      <c r="I94" s="116"/>
      <c r="J94" s="117"/>
      <c r="K94" s="118"/>
      <c r="L94" s="119"/>
      <c r="N94" s="121"/>
      <c r="O94" s="121"/>
      <c r="P94" s="121"/>
      <c r="Q94" s="121">
        <f>IF(B94="need",4,IF(B94="want",3,"2"))</f>
        <v>4</v>
      </c>
      <c r="R94" s="121"/>
      <c r="S94" s="121"/>
      <c r="U94" s="122">
        <f t="shared" si="691"/>
        <v>0</v>
      </c>
      <c r="V94" s="122">
        <f t="shared" si="692"/>
        <v>0</v>
      </c>
      <c r="W94" s="122">
        <f t="shared" si="693"/>
        <v>0</v>
      </c>
      <c r="X94" s="122">
        <f t="shared" si="694"/>
        <v>0</v>
      </c>
      <c r="Y94" s="122">
        <f t="shared" si="695"/>
        <v>0</v>
      </c>
      <c r="Z94" s="122">
        <f t="shared" si="696"/>
        <v>0</v>
      </c>
      <c r="AB94" s="125">
        <f t="shared" si="697"/>
        <v>0</v>
      </c>
      <c r="AC94" s="125">
        <f t="shared" si="698"/>
        <v>0</v>
      </c>
      <c r="AD94" s="125">
        <f t="shared" si="699"/>
        <v>0</v>
      </c>
      <c r="AE94" s="125">
        <f t="shared" si="700"/>
        <v>0</v>
      </c>
      <c r="AF94" s="125">
        <f t="shared" si="701"/>
        <v>0</v>
      </c>
      <c r="AG94" s="125">
        <f t="shared" si="702"/>
        <v>0</v>
      </c>
      <c r="AI94" s="126">
        <f t="shared" si="703"/>
        <v>0</v>
      </c>
      <c r="AJ94" s="126">
        <f t="shared" si="704"/>
        <v>0</v>
      </c>
      <c r="AK94" s="126">
        <f t="shared" si="705"/>
        <v>0</v>
      </c>
      <c r="AL94" s="126">
        <f t="shared" si="706"/>
        <v>0</v>
      </c>
      <c r="AM94" s="126">
        <f t="shared" si="707"/>
        <v>0</v>
      </c>
      <c r="AN94" s="126">
        <f t="shared" si="708"/>
        <v>0</v>
      </c>
      <c r="AP94" s="126">
        <f t="shared" si="709"/>
        <v>0</v>
      </c>
      <c r="AQ94" s="126">
        <f t="shared" si="710"/>
        <v>0</v>
      </c>
      <c r="AR94" s="126">
        <f t="shared" si="711"/>
        <v>0</v>
      </c>
      <c r="AS94" s="126">
        <f t="shared" si="712"/>
        <v>0</v>
      </c>
      <c r="AT94" s="126">
        <f t="shared" si="713"/>
        <v>0</v>
      </c>
      <c r="AU94" s="126">
        <f t="shared" si="714"/>
        <v>0</v>
      </c>
      <c r="AW94" s="127">
        <f t="shared" si="715"/>
        <v>0</v>
      </c>
      <c r="AX94" s="127">
        <f t="shared" si="716"/>
        <v>0</v>
      </c>
      <c r="AY94" s="127">
        <f t="shared" si="717"/>
        <v>0</v>
      </c>
      <c r="AZ94" s="127">
        <f t="shared" si="718"/>
        <v>0</v>
      </c>
      <c r="BA94" s="127">
        <f t="shared" si="719"/>
        <v>0</v>
      </c>
      <c r="BB94" s="127">
        <f t="shared" si="720"/>
        <v>0</v>
      </c>
      <c r="BD94" s="128">
        <f t="shared" si="721"/>
        <v>0</v>
      </c>
      <c r="BE94" s="128">
        <f t="shared" si="722"/>
        <v>0</v>
      </c>
      <c r="BF94" s="128">
        <f t="shared" si="723"/>
        <v>0</v>
      </c>
      <c r="BG94" s="128">
        <f t="shared" si="724"/>
        <v>0</v>
      </c>
      <c r="BH94" s="128">
        <f t="shared" si="725"/>
        <v>0</v>
      </c>
      <c r="BI94" s="128">
        <f t="shared" si="726"/>
        <v>0</v>
      </c>
      <c r="BK94" s="129">
        <f t="shared" si="727"/>
        <v>0</v>
      </c>
      <c r="BL94" s="129">
        <f t="shared" si="728"/>
        <v>0</v>
      </c>
      <c r="BM94" s="129">
        <f t="shared" si="729"/>
        <v>0</v>
      </c>
      <c r="BN94" s="129">
        <f t="shared" si="730"/>
        <v>0</v>
      </c>
      <c r="BO94" s="129">
        <f t="shared" si="731"/>
        <v>0</v>
      </c>
      <c r="BP94" s="129">
        <f t="shared" si="732"/>
        <v>0</v>
      </c>
    </row>
    <row r="95" spans="1:68" ht="63.75" x14ac:dyDescent="0.25">
      <c r="A95" s="136" t="s">
        <v>434</v>
      </c>
      <c r="B95" s="133" t="str">
        <f>'Composing Requirements'!$B76</f>
        <v>Need</v>
      </c>
      <c r="C95" s="133" t="str">
        <f>'Composing Requirements'!$L76</f>
        <v xml:space="preserve">Capability to manage the collection of case information from the submitting party in PDF or TIFF format using e-mail.
</v>
      </c>
      <c r="D95" s="133"/>
      <c r="E95" s="134"/>
      <c r="F95" s="114"/>
      <c r="G95" s="115"/>
      <c r="H95" s="116"/>
      <c r="I95" s="116"/>
      <c r="J95" s="117"/>
      <c r="K95" s="118"/>
      <c r="L95" s="119"/>
      <c r="N95" s="121"/>
      <c r="O95" s="121"/>
      <c r="P95" s="121"/>
      <c r="Q95" s="121">
        <f>IF(B95="need",4,IF(B95="want",3,"2"))</f>
        <v>4</v>
      </c>
      <c r="R95" s="121"/>
      <c r="S95" s="121"/>
      <c r="U95" s="122">
        <f t="shared" si="691"/>
        <v>0</v>
      </c>
      <c r="V95" s="122">
        <f t="shared" si="692"/>
        <v>0</v>
      </c>
      <c r="W95" s="122">
        <f t="shared" si="693"/>
        <v>0</v>
      </c>
      <c r="X95" s="122">
        <f t="shared" si="694"/>
        <v>0</v>
      </c>
      <c r="Y95" s="122">
        <f t="shared" si="695"/>
        <v>0</v>
      </c>
      <c r="Z95" s="122">
        <f t="shared" si="696"/>
        <v>0</v>
      </c>
      <c r="AB95" s="125">
        <f t="shared" si="697"/>
        <v>0</v>
      </c>
      <c r="AC95" s="125">
        <f t="shared" si="698"/>
        <v>0</v>
      </c>
      <c r="AD95" s="125">
        <f t="shared" si="699"/>
        <v>0</v>
      </c>
      <c r="AE95" s="125">
        <f t="shared" si="700"/>
        <v>0</v>
      </c>
      <c r="AF95" s="125">
        <f t="shared" si="701"/>
        <v>0</v>
      </c>
      <c r="AG95" s="125">
        <f t="shared" si="702"/>
        <v>0</v>
      </c>
      <c r="AI95" s="126">
        <f t="shared" si="703"/>
        <v>0</v>
      </c>
      <c r="AJ95" s="126">
        <f t="shared" si="704"/>
        <v>0</v>
      </c>
      <c r="AK95" s="126">
        <f t="shared" si="705"/>
        <v>0</v>
      </c>
      <c r="AL95" s="126">
        <f t="shared" si="706"/>
        <v>0</v>
      </c>
      <c r="AM95" s="126">
        <f t="shared" si="707"/>
        <v>0</v>
      </c>
      <c r="AN95" s="126">
        <f t="shared" si="708"/>
        <v>0</v>
      </c>
      <c r="AP95" s="126">
        <f t="shared" si="709"/>
        <v>0</v>
      </c>
      <c r="AQ95" s="126">
        <f t="shared" si="710"/>
        <v>0</v>
      </c>
      <c r="AR95" s="126">
        <f t="shared" si="711"/>
        <v>0</v>
      </c>
      <c r="AS95" s="126">
        <f t="shared" si="712"/>
        <v>0</v>
      </c>
      <c r="AT95" s="126">
        <f t="shared" si="713"/>
        <v>0</v>
      </c>
      <c r="AU95" s="126">
        <f t="shared" si="714"/>
        <v>0</v>
      </c>
      <c r="AW95" s="127">
        <f t="shared" si="715"/>
        <v>0</v>
      </c>
      <c r="AX95" s="127">
        <f t="shared" si="716"/>
        <v>0</v>
      </c>
      <c r="AY95" s="127">
        <f t="shared" si="717"/>
        <v>0</v>
      </c>
      <c r="AZ95" s="127">
        <f t="shared" si="718"/>
        <v>0</v>
      </c>
      <c r="BA95" s="127">
        <f t="shared" si="719"/>
        <v>0</v>
      </c>
      <c r="BB95" s="127">
        <f t="shared" si="720"/>
        <v>0</v>
      </c>
      <c r="BD95" s="128">
        <f t="shared" si="721"/>
        <v>0</v>
      </c>
      <c r="BE95" s="128">
        <f t="shared" si="722"/>
        <v>0</v>
      </c>
      <c r="BF95" s="128">
        <f t="shared" si="723"/>
        <v>0</v>
      </c>
      <c r="BG95" s="128">
        <f t="shared" si="724"/>
        <v>0</v>
      </c>
      <c r="BH95" s="128">
        <f t="shared" si="725"/>
        <v>0</v>
      </c>
      <c r="BI95" s="128">
        <f t="shared" si="726"/>
        <v>0</v>
      </c>
      <c r="BK95" s="129">
        <f t="shared" si="727"/>
        <v>0</v>
      </c>
      <c r="BL95" s="129">
        <f t="shared" si="728"/>
        <v>0</v>
      </c>
      <c r="BM95" s="129">
        <f t="shared" si="729"/>
        <v>0</v>
      </c>
      <c r="BN95" s="129">
        <f t="shared" si="730"/>
        <v>0</v>
      </c>
      <c r="BO95" s="129">
        <f t="shared" si="731"/>
        <v>0</v>
      </c>
      <c r="BP95" s="129">
        <f t="shared" si="732"/>
        <v>0</v>
      </c>
    </row>
    <row r="96" spans="1:68" ht="51" x14ac:dyDescent="0.25">
      <c r="A96" s="136" t="s">
        <v>435</v>
      </c>
      <c r="B96" s="133" t="str">
        <f>'Composing Requirements'!$B77</f>
        <v>Need</v>
      </c>
      <c r="C96" s="133" t="str">
        <f>'Composing Requirements'!$L77</f>
        <v xml:space="preserve">Capability to manage the querying of the status of the above submissions.
</v>
      </c>
      <c r="D96" s="133"/>
      <c r="E96" s="134"/>
      <c r="F96" s="114"/>
      <c r="G96" s="115"/>
      <c r="H96" s="116"/>
      <c r="I96" s="116"/>
      <c r="J96" s="117"/>
      <c r="K96" s="118"/>
      <c r="L96" s="119"/>
      <c r="N96" s="121"/>
      <c r="O96" s="121"/>
      <c r="P96" s="121"/>
      <c r="Q96" s="121">
        <f>IF(B96="need",4,IF(B96="want",3,"2"))</f>
        <v>4</v>
      </c>
      <c r="R96" s="121"/>
      <c r="S96" s="121"/>
      <c r="U96" s="122">
        <f t="shared" si="691"/>
        <v>0</v>
      </c>
      <c r="V96" s="122">
        <f t="shared" si="692"/>
        <v>0</v>
      </c>
      <c r="W96" s="122">
        <f t="shared" si="693"/>
        <v>0</v>
      </c>
      <c r="X96" s="122">
        <f t="shared" si="694"/>
        <v>0</v>
      </c>
      <c r="Y96" s="122">
        <f t="shared" si="695"/>
        <v>0</v>
      </c>
      <c r="Z96" s="122">
        <f t="shared" si="696"/>
        <v>0</v>
      </c>
      <c r="AB96" s="125">
        <f t="shared" si="697"/>
        <v>0</v>
      </c>
      <c r="AC96" s="125">
        <f t="shared" si="698"/>
        <v>0</v>
      </c>
      <c r="AD96" s="125">
        <f t="shared" si="699"/>
        <v>0</v>
      </c>
      <c r="AE96" s="125">
        <f t="shared" si="700"/>
        <v>0</v>
      </c>
      <c r="AF96" s="125">
        <f t="shared" si="701"/>
        <v>0</v>
      </c>
      <c r="AG96" s="125">
        <f t="shared" si="702"/>
        <v>0</v>
      </c>
      <c r="AI96" s="126">
        <f t="shared" si="703"/>
        <v>0</v>
      </c>
      <c r="AJ96" s="126">
        <f t="shared" si="704"/>
        <v>0</v>
      </c>
      <c r="AK96" s="126">
        <f t="shared" si="705"/>
        <v>0</v>
      </c>
      <c r="AL96" s="126">
        <f t="shared" si="706"/>
        <v>0</v>
      </c>
      <c r="AM96" s="126">
        <f t="shared" si="707"/>
        <v>0</v>
      </c>
      <c r="AN96" s="126">
        <f t="shared" si="708"/>
        <v>0</v>
      </c>
      <c r="AP96" s="126">
        <f t="shared" si="709"/>
        <v>0</v>
      </c>
      <c r="AQ96" s="126">
        <f t="shared" si="710"/>
        <v>0</v>
      </c>
      <c r="AR96" s="126">
        <f t="shared" si="711"/>
        <v>0</v>
      </c>
      <c r="AS96" s="126">
        <f t="shared" si="712"/>
        <v>0</v>
      </c>
      <c r="AT96" s="126">
        <f t="shared" si="713"/>
        <v>0</v>
      </c>
      <c r="AU96" s="126">
        <f t="shared" si="714"/>
        <v>0</v>
      </c>
      <c r="AW96" s="127">
        <f t="shared" si="715"/>
        <v>0</v>
      </c>
      <c r="AX96" s="127">
        <f t="shared" si="716"/>
        <v>0</v>
      </c>
      <c r="AY96" s="127">
        <f t="shared" si="717"/>
        <v>0</v>
      </c>
      <c r="AZ96" s="127">
        <f t="shared" si="718"/>
        <v>0</v>
      </c>
      <c r="BA96" s="127">
        <f t="shared" si="719"/>
        <v>0</v>
      </c>
      <c r="BB96" s="127">
        <f t="shared" si="720"/>
        <v>0</v>
      </c>
      <c r="BD96" s="128">
        <f t="shared" si="721"/>
        <v>0</v>
      </c>
      <c r="BE96" s="128">
        <f t="shared" si="722"/>
        <v>0</v>
      </c>
      <c r="BF96" s="128">
        <f t="shared" si="723"/>
        <v>0</v>
      </c>
      <c r="BG96" s="128">
        <f t="shared" si="724"/>
        <v>0</v>
      </c>
      <c r="BH96" s="128">
        <f t="shared" si="725"/>
        <v>0</v>
      </c>
      <c r="BI96" s="128">
        <f t="shared" si="726"/>
        <v>0</v>
      </c>
      <c r="BK96" s="129">
        <f t="shared" si="727"/>
        <v>0</v>
      </c>
      <c r="BL96" s="129">
        <f t="shared" si="728"/>
        <v>0</v>
      </c>
      <c r="BM96" s="129">
        <f t="shared" si="729"/>
        <v>0</v>
      </c>
      <c r="BN96" s="129">
        <f t="shared" si="730"/>
        <v>0</v>
      </c>
      <c r="BO96" s="129">
        <f t="shared" si="731"/>
        <v>0</v>
      </c>
      <c r="BP96" s="129">
        <f t="shared" si="732"/>
        <v>0</v>
      </c>
    </row>
    <row r="97" spans="1:68" ht="63.75" x14ac:dyDescent="0.25">
      <c r="A97" s="136" t="s">
        <v>436</v>
      </c>
      <c r="B97" s="133" t="str">
        <f>'Composing Requirements'!$B78</f>
        <v>Need</v>
      </c>
      <c r="C97" s="133" t="str">
        <f>'Composing Requirements'!$L78</f>
        <v xml:space="preserve">Capability to manage the scheduling and enrolling of a case, resulting from the above submissions: 
</v>
      </c>
      <c r="D97" s="133"/>
      <c r="E97" s="134"/>
      <c r="F97" s="114"/>
      <c r="G97" s="115"/>
      <c r="H97" s="116"/>
      <c r="I97" s="116"/>
      <c r="J97" s="117"/>
      <c r="K97" s="118"/>
      <c r="L97" s="119"/>
      <c r="N97" s="121"/>
      <c r="O97" s="121"/>
      <c r="P97" s="121"/>
      <c r="Q97" s="121">
        <f>IF(B97="need",4,IF(B97="want",3,"2"))</f>
        <v>4</v>
      </c>
      <c r="R97" s="121"/>
      <c r="S97" s="121"/>
      <c r="U97" s="122">
        <f t="shared" si="691"/>
        <v>0</v>
      </c>
      <c r="V97" s="122">
        <f t="shared" si="692"/>
        <v>0</v>
      </c>
      <c r="W97" s="122">
        <f t="shared" si="693"/>
        <v>0</v>
      </c>
      <c r="X97" s="122">
        <f t="shared" si="694"/>
        <v>0</v>
      </c>
      <c r="Y97" s="122">
        <f t="shared" si="695"/>
        <v>0</v>
      </c>
      <c r="Z97" s="122">
        <f t="shared" si="696"/>
        <v>0</v>
      </c>
      <c r="AB97" s="125">
        <f t="shared" si="697"/>
        <v>0</v>
      </c>
      <c r="AC97" s="125">
        <f t="shared" si="698"/>
        <v>0</v>
      </c>
      <c r="AD97" s="125">
        <f t="shared" si="699"/>
        <v>0</v>
      </c>
      <c r="AE97" s="125">
        <f t="shared" si="700"/>
        <v>0</v>
      </c>
      <c r="AF97" s="125">
        <f t="shared" si="701"/>
        <v>0</v>
      </c>
      <c r="AG97" s="125">
        <f t="shared" si="702"/>
        <v>0</v>
      </c>
      <c r="AI97" s="126">
        <f t="shared" si="703"/>
        <v>0</v>
      </c>
      <c r="AJ97" s="126">
        <f t="shared" si="704"/>
        <v>0</v>
      </c>
      <c r="AK97" s="126">
        <f t="shared" si="705"/>
        <v>0</v>
      </c>
      <c r="AL97" s="126">
        <f t="shared" si="706"/>
        <v>0</v>
      </c>
      <c r="AM97" s="126">
        <f t="shared" si="707"/>
        <v>0</v>
      </c>
      <c r="AN97" s="126">
        <f t="shared" si="708"/>
        <v>0</v>
      </c>
      <c r="AP97" s="126">
        <f t="shared" si="709"/>
        <v>0</v>
      </c>
      <c r="AQ97" s="126">
        <f t="shared" si="710"/>
        <v>0</v>
      </c>
      <c r="AR97" s="126">
        <f t="shared" si="711"/>
        <v>0</v>
      </c>
      <c r="AS97" s="126">
        <f t="shared" si="712"/>
        <v>0</v>
      </c>
      <c r="AT97" s="126">
        <f t="shared" si="713"/>
        <v>0</v>
      </c>
      <c r="AU97" s="126">
        <f t="shared" si="714"/>
        <v>0</v>
      </c>
      <c r="AW97" s="127">
        <f t="shared" si="715"/>
        <v>0</v>
      </c>
      <c r="AX97" s="127">
        <f t="shared" si="716"/>
        <v>0</v>
      </c>
      <c r="AY97" s="127">
        <f t="shared" si="717"/>
        <v>0</v>
      </c>
      <c r="AZ97" s="127">
        <f t="shared" si="718"/>
        <v>0</v>
      </c>
      <c r="BA97" s="127">
        <f t="shared" si="719"/>
        <v>0</v>
      </c>
      <c r="BB97" s="127">
        <f t="shared" si="720"/>
        <v>0</v>
      </c>
      <c r="BD97" s="128">
        <f t="shared" si="721"/>
        <v>0</v>
      </c>
      <c r="BE97" s="128">
        <f t="shared" si="722"/>
        <v>0</v>
      </c>
      <c r="BF97" s="128">
        <f t="shared" si="723"/>
        <v>0</v>
      </c>
      <c r="BG97" s="128">
        <f t="shared" si="724"/>
        <v>0</v>
      </c>
      <c r="BH97" s="128">
        <f t="shared" si="725"/>
        <v>0</v>
      </c>
      <c r="BI97" s="128">
        <f t="shared" si="726"/>
        <v>0</v>
      </c>
      <c r="BK97" s="129">
        <f t="shared" si="727"/>
        <v>0</v>
      </c>
      <c r="BL97" s="129">
        <f t="shared" si="728"/>
        <v>0</v>
      </c>
      <c r="BM97" s="129">
        <f t="shared" si="729"/>
        <v>0</v>
      </c>
      <c r="BN97" s="129">
        <f t="shared" si="730"/>
        <v>0</v>
      </c>
      <c r="BO97" s="129">
        <f t="shared" si="731"/>
        <v>0</v>
      </c>
      <c r="BP97" s="129">
        <f t="shared" si="732"/>
        <v>0</v>
      </c>
    </row>
    <row r="98" spans="1:68" s="33" customFormat="1" x14ac:dyDescent="0.25">
      <c r="A98" s="32" t="s">
        <v>437</v>
      </c>
      <c r="B98" s="41">
        <f>'Composing Requirements'!$B79</f>
        <v>0</v>
      </c>
      <c r="C98" s="41" t="str">
        <f>'Composing Requirements'!$L79</f>
        <v>Capability to capture Keyed-in data:</v>
      </c>
      <c r="D98" s="41"/>
      <c r="E98" s="137"/>
      <c r="F98" s="132"/>
      <c r="G98" s="42"/>
      <c r="H98" s="42"/>
      <c r="I98" s="42"/>
      <c r="J98" s="42"/>
      <c r="K98" s="42"/>
      <c r="L98" s="42"/>
      <c r="M98" s="105"/>
      <c r="N98" s="42"/>
      <c r="O98" s="42"/>
      <c r="P98" s="42"/>
      <c r="Q98" s="42"/>
      <c r="R98" s="42"/>
      <c r="S98" s="42"/>
      <c r="T98" s="105"/>
      <c r="U98" s="42"/>
      <c r="V98" s="42"/>
      <c r="W98" s="42"/>
      <c r="X98" s="42"/>
      <c r="Y98" s="42"/>
      <c r="Z98" s="42"/>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05"/>
      <c r="BG98" s="105"/>
      <c r="BH98" s="105"/>
      <c r="BI98" s="105"/>
      <c r="BJ98" s="105"/>
      <c r="BK98" s="105"/>
      <c r="BL98" s="105"/>
      <c r="BM98" s="105"/>
      <c r="BN98" s="105"/>
      <c r="BO98" s="105"/>
      <c r="BP98" s="105"/>
    </row>
    <row r="99" spans="1:68" ht="63.75" x14ac:dyDescent="0.25">
      <c r="A99" s="136" t="s">
        <v>438</v>
      </c>
      <c r="B99" s="133" t="str">
        <f>'Composing Requirements'!$B80</f>
        <v>Need</v>
      </c>
      <c r="C99" s="133" t="str">
        <f>'Composing Requirements'!$L80</f>
        <v xml:space="preserve">Capability to capture data or metadata from a keyboard or device, into forms using drop-down lists --which are managed by the Master Data Management capability.
</v>
      </c>
      <c r="D99" s="133"/>
      <c r="E99" s="134"/>
      <c r="F99" s="114"/>
      <c r="G99" s="115"/>
      <c r="H99" s="116"/>
      <c r="I99" s="116"/>
      <c r="J99" s="117"/>
      <c r="K99" s="118"/>
      <c r="L99" s="119"/>
      <c r="N99" s="121"/>
      <c r="O99" s="121"/>
      <c r="P99" s="121"/>
      <c r="Q99" s="121">
        <f>IF(B99="need",4,IF(B99="want",3,"2"))</f>
        <v>4</v>
      </c>
      <c r="R99" s="121"/>
      <c r="S99" s="121"/>
      <c r="U99" s="122">
        <f t="shared" si="691"/>
        <v>0</v>
      </c>
      <c r="V99" s="122">
        <f t="shared" si="692"/>
        <v>0</v>
      </c>
      <c r="W99" s="122">
        <f t="shared" si="693"/>
        <v>0</v>
      </c>
      <c r="X99" s="122">
        <f t="shared" si="694"/>
        <v>0</v>
      </c>
      <c r="Y99" s="122">
        <f t="shared" si="695"/>
        <v>0</v>
      </c>
      <c r="Z99" s="122">
        <f t="shared" si="696"/>
        <v>0</v>
      </c>
      <c r="AB99" s="125">
        <f t="shared" si="697"/>
        <v>0</v>
      </c>
      <c r="AC99" s="125">
        <f t="shared" si="698"/>
        <v>0</v>
      </c>
      <c r="AD99" s="125">
        <f t="shared" si="699"/>
        <v>0</v>
      </c>
      <c r="AE99" s="125">
        <f t="shared" si="700"/>
        <v>0</v>
      </c>
      <c r="AF99" s="125">
        <f t="shared" si="701"/>
        <v>0</v>
      </c>
      <c r="AG99" s="125">
        <f t="shared" si="702"/>
        <v>0</v>
      </c>
      <c r="AI99" s="126">
        <f t="shared" si="703"/>
        <v>0</v>
      </c>
      <c r="AJ99" s="126">
        <f t="shared" si="704"/>
        <v>0</v>
      </c>
      <c r="AK99" s="126">
        <f t="shared" si="705"/>
        <v>0</v>
      </c>
      <c r="AL99" s="126">
        <f t="shared" si="706"/>
        <v>0</v>
      </c>
      <c r="AM99" s="126">
        <f t="shared" si="707"/>
        <v>0</v>
      </c>
      <c r="AN99" s="126">
        <f t="shared" si="708"/>
        <v>0</v>
      </c>
      <c r="AP99" s="126">
        <f t="shared" si="709"/>
        <v>0</v>
      </c>
      <c r="AQ99" s="126">
        <f t="shared" si="710"/>
        <v>0</v>
      </c>
      <c r="AR99" s="126">
        <f t="shared" si="711"/>
        <v>0</v>
      </c>
      <c r="AS99" s="126">
        <f t="shared" si="712"/>
        <v>0</v>
      </c>
      <c r="AT99" s="126">
        <f t="shared" si="713"/>
        <v>0</v>
      </c>
      <c r="AU99" s="126">
        <f t="shared" si="714"/>
        <v>0</v>
      </c>
      <c r="AW99" s="127">
        <f t="shared" si="715"/>
        <v>0</v>
      </c>
      <c r="AX99" s="127">
        <f t="shared" si="716"/>
        <v>0</v>
      </c>
      <c r="AY99" s="127">
        <f t="shared" si="717"/>
        <v>0</v>
      </c>
      <c r="AZ99" s="127">
        <f t="shared" si="718"/>
        <v>0</v>
      </c>
      <c r="BA99" s="127">
        <f t="shared" si="719"/>
        <v>0</v>
      </c>
      <c r="BB99" s="127">
        <f t="shared" si="720"/>
        <v>0</v>
      </c>
      <c r="BD99" s="128">
        <f t="shared" si="721"/>
        <v>0</v>
      </c>
      <c r="BE99" s="128">
        <f t="shared" si="722"/>
        <v>0</v>
      </c>
      <c r="BF99" s="128">
        <f t="shared" si="723"/>
        <v>0</v>
      </c>
      <c r="BG99" s="128">
        <f t="shared" si="724"/>
        <v>0</v>
      </c>
      <c r="BH99" s="128">
        <f t="shared" si="725"/>
        <v>0</v>
      </c>
      <c r="BI99" s="128">
        <f t="shared" si="726"/>
        <v>0</v>
      </c>
      <c r="BK99" s="129">
        <f t="shared" si="727"/>
        <v>0</v>
      </c>
      <c r="BL99" s="129">
        <f t="shared" si="728"/>
        <v>0</v>
      </c>
      <c r="BM99" s="129">
        <f t="shared" si="729"/>
        <v>0</v>
      </c>
      <c r="BN99" s="129">
        <f t="shared" si="730"/>
        <v>0</v>
      </c>
      <c r="BO99" s="129">
        <f t="shared" si="731"/>
        <v>0</v>
      </c>
      <c r="BP99" s="129">
        <f t="shared" si="732"/>
        <v>0</v>
      </c>
    </row>
    <row r="100" spans="1:68" s="33" customFormat="1" x14ac:dyDescent="0.25">
      <c r="A100" s="32" t="s">
        <v>439</v>
      </c>
      <c r="B100" s="41">
        <f>'Composing Requirements'!$B81</f>
        <v>0</v>
      </c>
      <c r="C100" s="41" t="str">
        <f>'Composing Requirements'!$L81</f>
        <v>Capability to deliver Stakeholder Relationship Management Service:</v>
      </c>
      <c r="D100" s="41"/>
      <c r="E100" s="137"/>
      <c r="F100" s="132"/>
      <c r="G100" s="42"/>
      <c r="H100" s="42"/>
      <c r="I100" s="42"/>
      <c r="J100" s="42"/>
      <c r="K100" s="42"/>
      <c r="L100" s="42"/>
      <c r="M100" s="105"/>
      <c r="N100" s="42"/>
      <c r="O100" s="42"/>
      <c r="P100" s="42"/>
      <c r="Q100" s="42"/>
      <c r="R100" s="42"/>
      <c r="S100" s="42"/>
      <c r="T100" s="105"/>
      <c r="U100" s="42"/>
      <c r="V100" s="42"/>
      <c r="W100" s="42"/>
      <c r="X100" s="42"/>
      <c r="Y100" s="42"/>
      <c r="Z100" s="42"/>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c r="BM100" s="105"/>
      <c r="BN100" s="105"/>
      <c r="BO100" s="105"/>
      <c r="BP100" s="105"/>
    </row>
    <row r="101" spans="1:68" ht="51" x14ac:dyDescent="0.25">
      <c r="A101" s="136" t="s">
        <v>440</v>
      </c>
      <c r="B101" s="133" t="str">
        <f>'Composing Requirements'!$B82</f>
        <v>Need</v>
      </c>
      <c r="C101" s="133" t="str">
        <f>'Composing Requirements'!$L82</f>
        <v xml:space="preserve">Capability to present a single view of a stakeholder.
</v>
      </c>
      <c r="D101" s="133"/>
      <c r="E101" s="134"/>
      <c r="F101" s="114"/>
      <c r="G101" s="115"/>
      <c r="H101" s="116"/>
      <c r="I101" s="116"/>
      <c r="J101" s="117"/>
      <c r="K101" s="118"/>
      <c r="L101" s="119"/>
      <c r="N101" s="121"/>
      <c r="O101" s="121"/>
      <c r="P101" s="121"/>
      <c r="Q101" s="121">
        <f>IF(B101="need",4,IF(B101="want",3,"2"))</f>
        <v>4</v>
      </c>
      <c r="R101" s="121"/>
      <c r="S101" s="121"/>
      <c r="U101" s="122">
        <f t="shared" si="691"/>
        <v>0</v>
      </c>
      <c r="V101" s="122">
        <f t="shared" si="692"/>
        <v>0</v>
      </c>
      <c r="W101" s="122">
        <f t="shared" si="693"/>
        <v>0</v>
      </c>
      <c r="X101" s="122">
        <f t="shared" si="694"/>
        <v>0</v>
      </c>
      <c r="Y101" s="122">
        <f t="shared" si="695"/>
        <v>0</v>
      </c>
      <c r="Z101" s="122">
        <f t="shared" si="696"/>
        <v>0</v>
      </c>
      <c r="AB101" s="125">
        <f t="shared" si="697"/>
        <v>0</v>
      </c>
      <c r="AC101" s="125">
        <f t="shared" si="698"/>
        <v>0</v>
      </c>
      <c r="AD101" s="125">
        <f t="shared" si="699"/>
        <v>0</v>
      </c>
      <c r="AE101" s="125">
        <f t="shared" si="700"/>
        <v>0</v>
      </c>
      <c r="AF101" s="125">
        <f t="shared" si="701"/>
        <v>0</v>
      </c>
      <c r="AG101" s="125">
        <f t="shared" si="702"/>
        <v>0</v>
      </c>
      <c r="AI101" s="126">
        <f t="shared" si="703"/>
        <v>0</v>
      </c>
      <c r="AJ101" s="126">
        <f t="shared" si="704"/>
        <v>0</v>
      </c>
      <c r="AK101" s="126">
        <f t="shared" si="705"/>
        <v>0</v>
      </c>
      <c r="AL101" s="126">
        <f t="shared" si="706"/>
        <v>0</v>
      </c>
      <c r="AM101" s="126">
        <f t="shared" si="707"/>
        <v>0</v>
      </c>
      <c r="AN101" s="126">
        <f t="shared" si="708"/>
        <v>0</v>
      </c>
      <c r="AP101" s="126">
        <f t="shared" si="709"/>
        <v>0</v>
      </c>
      <c r="AQ101" s="126">
        <f t="shared" si="710"/>
        <v>0</v>
      </c>
      <c r="AR101" s="126">
        <f t="shared" si="711"/>
        <v>0</v>
      </c>
      <c r="AS101" s="126">
        <f t="shared" si="712"/>
        <v>0</v>
      </c>
      <c r="AT101" s="126">
        <f t="shared" si="713"/>
        <v>0</v>
      </c>
      <c r="AU101" s="126">
        <f t="shared" si="714"/>
        <v>0</v>
      </c>
      <c r="AW101" s="127">
        <f t="shared" si="715"/>
        <v>0</v>
      </c>
      <c r="AX101" s="127">
        <f t="shared" si="716"/>
        <v>0</v>
      </c>
      <c r="AY101" s="127">
        <f t="shared" si="717"/>
        <v>0</v>
      </c>
      <c r="AZ101" s="127">
        <f t="shared" si="718"/>
        <v>0</v>
      </c>
      <c r="BA101" s="127">
        <f t="shared" si="719"/>
        <v>0</v>
      </c>
      <c r="BB101" s="127">
        <f t="shared" si="720"/>
        <v>0</v>
      </c>
      <c r="BD101" s="128">
        <f t="shared" si="721"/>
        <v>0</v>
      </c>
      <c r="BE101" s="128">
        <f t="shared" si="722"/>
        <v>0</v>
      </c>
      <c r="BF101" s="128">
        <f t="shared" si="723"/>
        <v>0</v>
      </c>
      <c r="BG101" s="128">
        <f t="shared" si="724"/>
        <v>0</v>
      </c>
      <c r="BH101" s="128">
        <f t="shared" si="725"/>
        <v>0</v>
      </c>
      <c r="BI101" s="128">
        <f t="shared" si="726"/>
        <v>0</v>
      </c>
      <c r="BK101" s="129">
        <f t="shared" si="727"/>
        <v>0</v>
      </c>
      <c r="BL101" s="129">
        <f t="shared" si="728"/>
        <v>0</v>
      </c>
      <c r="BM101" s="129">
        <f t="shared" si="729"/>
        <v>0</v>
      </c>
      <c r="BN101" s="129">
        <f t="shared" si="730"/>
        <v>0</v>
      </c>
      <c r="BO101" s="129">
        <f t="shared" si="731"/>
        <v>0</v>
      </c>
      <c r="BP101" s="129">
        <f t="shared" si="732"/>
        <v>0</v>
      </c>
    </row>
    <row r="102" spans="1:68" ht="63.75" x14ac:dyDescent="0.25">
      <c r="A102" s="136" t="s">
        <v>441</v>
      </c>
      <c r="B102" s="133" t="str">
        <f>'Composing Requirements'!$B83</f>
        <v>Need</v>
      </c>
      <c r="C102" s="133" t="str">
        <f>'Composing Requirements'!$L83</f>
        <v xml:space="preserve">Capability to capture, update and report on stakeholder names, locations and contact details.
</v>
      </c>
      <c r="D102" s="133"/>
      <c r="E102" s="134"/>
      <c r="F102" s="114"/>
      <c r="G102" s="115"/>
      <c r="H102" s="116"/>
      <c r="I102" s="116"/>
      <c r="J102" s="117"/>
      <c r="K102" s="118"/>
      <c r="L102" s="119"/>
      <c r="N102" s="121"/>
      <c r="O102" s="121"/>
      <c r="P102" s="121"/>
      <c r="Q102" s="121">
        <v>4</v>
      </c>
      <c r="R102" s="121"/>
      <c r="S102" s="121"/>
      <c r="U102" s="122">
        <f t="shared" si="691"/>
        <v>0</v>
      </c>
      <c r="V102" s="122">
        <f t="shared" si="692"/>
        <v>0</v>
      </c>
      <c r="W102" s="122">
        <f t="shared" si="693"/>
        <v>0</v>
      </c>
      <c r="X102" s="122">
        <f t="shared" si="694"/>
        <v>0</v>
      </c>
      <c r="Y102" s="122">
        <f t="shared" si="695"/>
        <v>0</v>
      </c>
      <c r="Z102" s="122">
        <f t="shared" si="696"/>
        <v>0</v>
      </c>
      <c r="AB102" s="125">
        <f t="shared" si="697"/>
        <v>0</v>
      </c>
      <c r="AC102" s="125">
        <f t="shared" si="698"/>
        <v>0</v>
      </c>
      <c r="AD102" s="125">
        <f t="shared" si="699"/>
        <v>0</v>
      </c>
      <c r="AE102" s="125">
        <f t="shared" si="700"/>
        <v>0</v>
      </c>
      <c r="AF102" s="125">
        <f t="shared" si="701"/>
        <v>0</v>
      </c>
      <c r="AG102" s="125">
        <f t="shared" si="702"/>
        <v>0</v>
      </c>
      <c r="AI102" s="126">
        <f t="shared" si="703"/>
        <v>0</v>
      </c>
      <c r="AJ102" s="126">
        <f t="shared" si="704"/>
        <v>0</v>
      </c>
      <c r="AK102" s="126">
        <f t="shared" si="705"/>
        <v>0</v>
      </c>
      <c r="AL102" s="126">
        <f t="shared" si="706"/>
        <v>0</v>
      </c>
      <c r="AM102" s="126">
        <f t="shared" si="707"/>
        <v>0</v>
      </c>
      <c r="AN102" s="126">
        <f t="shared" si="708"/>
        <v>0</v>
      </c>
      <c r="AP102" s="126">
        <f t="shared" si="709"/>
        <v>0</v>
      </c>
      <c r="AQ102" s="126">
        <f t="shared" si="710"/>
        <v>0</v>
      </c>
      <c r="AR102" s="126">
        <f t="shared" si="711"/>
        <v>0</v>
      </c>
      <c r="AS102" s="126">
        <f t="shared" si="712"/>
        <v>0</v>
      </c>
      <c r="AT102" s="126">
        <f t="shared" si="713"/>
        <v>0</v>
      </c>
      <c r="AU102" s="126">
        <f t="shared" si="714"/>
        <v>0</v>
      </c>
      <c r="AW102" s="127">
        <f t="shared" si="715"/>
        <v>0</v>
      </c>
      <c r="AX102" s="127">
        <f t="shared" si="716"/>
        <v>0</v>
      </c>
      <c r="AY102" s="127">
        <f t="shared" si="717"/>
        <v>0</v>
      </c>
      <c r="AZ102" s="127">
        <f t="shared" si="718"/>
        <v>0</v>
      </c>
      <c r="BA102" s="127">
        <f t="shared" si="719"/>
        <v>0</v>
      </c>
      <c r="BB102" s="127">
        <f t="shared" si="720"/>
        <v>0</v>
      </c>
      <c r="BD102" s="128">
        <f t="shared" si="721"/>
        <v>0</v>
      </c>
      <c r="BE102" s="128">
        <f t="shared" si="722"/>
        <v>0</v>
      </c>
      <c r="BF102" s="128">
        <f t="shared" si="723"/>
        <v>0</v>
      </c>
      <c r="BG102" s="128">
        <f t="shared" si="724"/>
        <v>0</v>
      </c>
      <c r="BH102" s="128">
        <f t="shared" si="725"/>
        <v>0</v>
      </c>
      <c r="BI102" s="128">
        <f t="shared" si="726"/>
        <v>0</v>
      </c>
      <c r="BK102" s="129">
        <f t="shared" si="727"/>
        <v>0</v>
      </c>
      <c r="BL102" s="129">
        <f t="shared" si="728"/>
        <v>0</v>
      </c>
      <c r="BM102" s="129">
        <f t="shared" si="729"/>
        <v>0</v>
      </c>
      <c r="BN102" s="129">
        <f t="shared" si="730"/>
        <v>0</v>
      </c>
      <c r="BO102" s="129">
        <f t="shared" si="731"/>
        <v>0</v>
      </c>
      <c r="BP102" s="129">
        <f t="shared" si="732"/>
        <v>0</v>
      </c>
    </row>
    <row r="103" spans="1:68" ht="63.75" x14ac:dyDescent="0.25">
      <c r="A103" s="136" t="s">
        <v>442</v>
      </c>
      <c r="B103" s="133" t="str">
        <f>'Composing Requirements'!$B84</f>
        <v>Need</v>
      </c>
      <c r="C103" s="133" t="str">
        <f>'Composing Requirements'!$L84</f>
        <v xml:space="preserve">Capability to record all contact (incident/complaint reports, meetings, telephone calls, messages) with stakeholders.
</v>
      </c>
      <c r="D103" s="133"/>
      <c r="E103" s="134"/>
      <c r="F103" s="114"/>
      <c r="G103" s="115"/>
      <c r="H103" s="116"/>
      <c r="I103" s="116"/>
      <c r="J103" s="117"/>
      <c r="K103" s="118"/>
      <c r="L103" s="119"/>
      <c r="N103" s="121"/>
      <c r="O103" s="121"/>
      <c r="P103" s="121"/>
      <c r="Q103" s="121">
        <v>4</v>
      </c>
      <c r="R103" s="121"/>
      <c r="S103" s="121"/>
      <c r="U103" s="122">
        <f t="shared" si="691"/>
        <v>0</v>
      </c>
      <c r="V103" s="122">
        <f t="shared" si="692"/>
        <v>0</v>
      </c>
      <c r="W103" s="122">
        <f t="shared" si="693"/>
        <v>0</v>
      </c>
      <c r="X103" s="122">
        <f t="shared" si="694"/>
        <v>0</v>
      </c>
      <c r="Y103" s="122">
        <f t="shared" si="695"/>
        <v>0</v>
      </c>
      <c r="Z103" s="122">
        <f t="shared" si="696"/>
        <v>0</v>
      </c>
      <c r="AB103" s="125">
        <f t="shared" si="697"/>
        <v>0</v>
      </c>
      <c r="AC103" s="125">
        <f t="shared" si="698"/>
        <v>0</v>
      </c>
      <c r="AD103" s="125">
        <f t="shared" si="699"/>
        <v>0</v>
      </c>
      <c r="AE103" s="125">
        <f t="shared" si="700"/>
        <v>0</v>
      </c>
      <c r="AF103" s="125">
        <f t="shared" si="701"/>
        <v>0</v>
      </c>
      <c r="AG103" s="125">
        <f t="shared" si="702"/>
        <v>0</v>
      </c>
      <c r="AI103" s="126">
        <f t="shared" si="703"/>
        <v>0</v>
      </c>
      <c r="AJ103" s="126">
        <f t="shared" si="704"/>
        <v>0</v>
      </c>
      <c r="AK103" s="126">
        <f t="shared" si="705"/>
        <v>0</v>
      </c>
      <c r="AL103" s="126">
        <f t="shared" si="706"/>
        <v>0</v>
      </c>
      <c r="AM103" s="126">
        <f t="shared" si="707"/>
        <v>0</v>
      </c>
      <c r="AN103" s="126">
        <f t="shared" si="708"/>
        <v>0</v>
      </c>
      <c r="AP103" s="126">
        <f t="shared" si="709"/>
        <v>0</v>
      </c>
      <c r="AQ103" s="126">
        <f t="shared" si="710"/>
        <v>0</v>
      </c>
      <c r="AR103" s="126">
        <f t="shared" si="711"/>
        <v>0</v>
      </c>
      <c r="AS103" s="126">
        <f t="shared" si="712"/>
        <v>0</v>
      </c>
      <c r="AT103" s="126">
        <f t="shared" si="713"/>
        <v>0</v>
      </c>
      <c r="AU103" s="126">
        <f t="shared" si="714"/>
        <v>0</v>
      </c>
      <c r="AW103" s="127">
        <f t="shared" si="715"/>
        <v>0</v>
      </c>
      <c r="AX103" s="127">
        <f t="shared" si="716"/>
        <v>0</v>
      </c>
      <c r="AY103" s="127">
        <f t="shared" si="717"/>
        <v>0</v>
      </c>
      <c r="AZ103" s="127">
        <f t="shared" si="718"/>
        <v>0</v>
      </c>
      <c r="BA103" s="127">
        <f t="shared" si="719"/>
        <v>0</v>
      </c>
      <c r="BB103" s="127">
        <f t="shared" si="720"/>
        <v>0</v>
      </c>
      <c r="BD103" s="128">
        <f t="shared" si="721"/>
        <v>0</v>
      </c>
      <c r="BE103" s="128">
        <f t="shared" si="722"/>
        <v>0</v>
      </c>
      <c r="BF103" s="128">
        <f t="shared" si="723"/>
        <v>0</v>
      </c>
      <c r="BG103" s="128">
        <f t="shared" si="724"/>
        <v>0</v>
      </c>
      <c r="BH103" s="128">
        <f t="shared" si="725"/>
        <v>0</v>
      </c>
      <c r="BI103" s="128">
        <f t="shared" si="726"/>
        <v>0</v>
      </c>
      <c r="BK103" s="129">
        <f t="shared" si="727"/>
        <v>0</v>
      </c>
      <c r="BL103" s="129">
        <f t="shared" si="728"/>
        <v>0</v>
      </c>
      <c r="BM103" s="129">
        <f t="shared" si="729"/>
        <v>0</v>
      </c>
      <c r="BN103" s="129">
        <f t="shared" si="730"/>
        <v>0</v>
      </c>
      <c r="BO103" s="129">
        <f t="shared" si="731"/>
        <v>0</v>
      </c>
      <c r="BP103" s="129">
        <f t="shared" si="732"/>
        <v>0</v>
      </c>
    </row>
    <row r="104" spans="1:68" ht="51" x14ac:dyDescent="0.25">
      <c r="A104" s="136" t="s">
        <v>443</v>
      </c>
      <c r="B104" s="133" t="str">
        <f>'Composing Requirements'!$B85</f>
        <v>Need</v>
      </c>
      <c r="C104" s="133" t="str">
        <f>'Composing Requirements'!$L85</f>
        <v xml:space="preserve">Capability to set reminders to facilitate regular contacts: 
</v>
      </c>
      <c r="D104" s="133"/>
      <c r="E104" s="134"/>
      <c r="F104" s="114"/>
      <c r="G104" s="115"/>
      <c r="H104" s="116"/>
      <c r="I104" s="116"/>
      <c r="J104" s="117"/>
      <c r="K104" s="118"/>
      <c r="L104" s="119"/>
      <c r="N104" s="121"/>
      <c r="O104" s="121"/>
      <c r="P104" s="121"/>
      <c r="Q104" s="121">
        <v>4</v>
      </c>
      <c r="R104" s="121"/>
      <c r="S104" s="121"/>
      <c r="U104" s="122">
        <f t="shared" si="691"/>
        <v>0</v>
      </c>
      <c r="V104" s="122">
        <f t="shared" si="692"/>
        <v>0</v>
      </c>
      <c r="W104" s="122">
        <f t="shared" si="693"/>
        <v>0</v>
      </c>
      <c r="X104" s="122">
        <f t="shared" si="694"/>
        <v>0</v>
      </c>
      <c r="Y104" s="122">
        <f t="shared" si="695"/>
        <v>0</v>
      </c>
      <c r="Z104" s="122">
        <f t="shared" si="696"/>
        <v>0</v>
      </c>
      <c r="AB104" s="125">
        <f t="shared" si="697"/>
        <v>0</v>
      </c>
      <c r="AC104" s="125">
        <f t="shared" si="698"/>
        <v>0</v>
      </c>
      <c r="AD104" s="125">
        <f t="shared" si="699"/>
        <v>0</v>
      </c>
      <c r="AE104" s="125">
        <f t="shared" si="700"/>
        <v>0</v>
      </c>
      <c r="AF104" s="125">
        <f t="shared" si="701"/>
        <v>0</v>
      </c>
      <c r="AG104" s="125">
        <f t="shared" si="702"/>
        <v>0</v>
      </c>
      <c r="AI104" s="126">
        <f t="shared" si="703"/>
        <v>0</v>
      </c>
      <c r="AJ104" s="126">
        <f t="shared" si="704"/>
        <v>0</v>
      </c>
      <c r="AK104" s="126">
        <f t="shared" si="705"/>
        <v>0</v>
      </c>
      <c r="AL104" s="126">
        <f t="shared" si="706"/>
        <v>0</v>
      </c>
      <c r="AM104" s="126">
        <f t="shared" si="707"/>
        <v>0</v>
      </c>
      <c r="AN104" s="126">
        <f t="shared" si="708"/>
        <v>0</v>
      </c>
      <c r="AP104" s="126">
        <f t="shared" si="709"/>
        <v>0</v>
      </c>
      <c r="AQ104" s="126">
        <f t="shared" si="710"/>
        <v>0</v>
      </c>
      <c r="AR104" s="126">
        <f t="shared" si="711"/>
        <v>0</v>
      </c>
      <c r="AS104" s="126">
        <f t="shared" si="712"/>
        <v>0</v>
      </c>
      <c r="AT104" s="126">
        <f t="shared" si="713"/>
        <v>0</v>
      </c>
      <c r="AU104" s="126">
        <f t="shared" si="714"/>
        <v>0</v>
      </c>
      <c r="AW104" s="127">
        <f t="shared" si="715"/>
        <v>0</v>
      </c>
      <c r="AX104" s="127">
        <f t="shared" si="716"/>
        <v>0</v>
      </c>
      <c r="AY104" s="127">
        <f t="shared" si="717"/>
        <v>0</v>
      </c>
      <c r="AZ104" s="127">
        <f t="shared" si="718"/>
        <v>0</v>
      </c>
      <c r="BA104" s="127">
        <f t="shared" si="719"/>
        <v>0</v>
      </c>
      <c r="BB104" s="127">
        <f t="shared" si="720"/>
        <v>0</v>
      </c>
      <c r="BD104" s="128">
        <f t="shared" si="721"/>
        <v>0</v>
      </c>
      <c r="BE104" s="128">
        <f t="shared" si="722"/>
        <v>0</v>
      </c>
      <c r="BF104" s="128">
        <f t="shared" si="723"/>
        <v>0</v>
      </c>
      <c r="BG104" s="128">
        <f t="shared" si="724"/>
        <v>0</v>
      </c>
      <c r="BH104" s="128">
        <f t="shared" si="725"/>
        <v>0</v>
      </c>
      <c r="BI104" s="128">
        <f t="shared" si="726"/>
        <v>0</v>
      </c>
      <c r="BK104" s="129">
        <f t="shared" si="727"/>
        <v>0</v>
      </c>
      <c r="BL104" s="129">
        <f t="shared" si="728"/>
        <v>0</v>
      </c>
      <c r="BM104" s="129">
        <f t="shared" si="729"/>
        <v>0</v>
      </c>
      <c r="BN104" s="129">
        <f t="shared" si="730"/>
        <v>0</v>
      </c>
      <c r="BO104" s="129">
        <f t="shared" si="731"/>
        <v>0</v>
      </c>
      <c r="BP104" s="129">
        <f t="shared" si="732"/>
        <v>0</v>
      </c>
    </row>
    <row r="105" spans="1:68" s="33" customFormat="1" ht="38.25" x14ac:dyDescent="0.25">
      <c r="A105" s="32" t="s">
        <v>444</v>
      </c>
      <c r="B105" s="41">
        <f>'Composing Requirements'!$B86</f>
        <v>0</v>
      </c>
      <c r="C105" s="41" t="str">
        <f>'Composing Requirements'!$L86</f>
        <v xml:space="preserve">Capability to conduct multi-party (3+) audio-visual (AV) conferencing -Bidirectional hearing and seeing of remote parties. Used for court hearings, meetings and call centres.
</v>
      </c>
      <c r="D105" s="41"/>
      <c r="E105" s="137"/>
      <c r="F105" s="132"/>
      <c r="G105" s="42"/>
      <c r="H105" s="42"/>
      <c r="I105" s="42"/>
      <c r="J105" s="42"/>
      <c r="K105" s="42"/>
      <c r="L105" s="42"/>
      <c r="M105" s="105"/>
      <c r="N105" s="42"/>
      <c r="O105" s="42"/>
      <c r="P105" s="42"/>
      <c r="Q105" s="42"/>
      <c r="R105" s="42"/>
      <c r="S105" s="42"/>
      <c r="T105" s="105"/>
      <c r="U105" s="42"/>
      <c r="V105" s="42"/>
      <c r="W105" s="42"/>
      <c r="X105" s="42"/>
      <c r="Y105" s="42"/>
      <c r="Z105" s="42"/>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105"/>
      <c r="BF105" s="105"/>
      <c r="BG105" s="105"/>
      <c r="BH105" s="105"/>
      <c r="BI105" s="105"/>
      <c r="BJ105" s="105"/>
      <c r="BK105" s="105"/>
      <c r="BL105" s="105"/>
      <c r="BM105" s="105"/>
      <c r="BN105" s="105"/>
      <c r="BO105" s="105"/>
      <c r="BP105" s="105"/>
    </row>
    <row r="106" spans="1:68" ht="63.75" x14ac:dyDescent="0.25">
      <c r="A106" s="136" t="s">
        <v>445</v>
      </c>
      <c r="B106" s="133" t="str">
        <f>'Composing Requirements'!$B87</f>
        <v>Need</v>
      </c>
      <c r="C106" s="133" t="str">
        <f>'Composing Requirements'!$L87</f>
        <v xml:space="preserve">Capability to enable collaboration and knowledge exchange such as the sharing of slides and documents while conferencing. 
</v>
      </c>
      <c r="D106" s="133"/>
      <c r="E106" s="134"/>
      <c r="F106" s="114"/>
      <c r="G106" s="115"/>
      <c r="H106" s="116"/>
      <c r="I106" s="116"/>
      <c r="J106" s="117"/>
      <c r="K106" s="118"/>
      <c r="L106" s="119"/>
      <c r="N106" s="121"/>
      <c r="O106" s="121"/>
      <c r="P106" s="121"/>
      <c r="Q106" s="121">
        <f>IF(B106="need",4,IF(B106="want",3,"2"))</f>
        <v>4</v>
      </c>
      <c r="R106" s="121"/>
      <c r="S106" s="121"/>
      <c r="U106" s="122">
        <f t="shared" si="691"/>
        <v>0</v>
      </c>
      <c r="V106" s="122">
        <f t="shared" si="692"/>
        <v>0</v>
      </c>
      <c r="W106" s="122">
        <f t="shared" si="693"/>
        <v>0</v>
      </c>
      <c r="X106" s="122">
        <f t="shared" si="694"/>
        <v>0</v>
      </c>
      <c r="Y106" s="122">
        <f t="shared" si="695"/>
        <v>0</v>
      </c>
      <c r="Z106" s="122">
        <f t="shared" si="696"/>
        <v>0</v>
      </c>
      <c r="AB106" s="125">
        <f t="shared" si="697"/>
        <v>0</v>
      </c>
      <c r="AC106" s="125">
        <f t="shared" si="698"/>
        <v>0</v>
      </c>
      <c r="AD106" s="125">
        <f t="shared" si="699"/>
        <v>0</v>
      </c>
      <c r="AE106" s="125">
        <f t="shared" si="700"/>
        <v>0</v>
      </c>
      <c r="AF106" s="125">
        <f t="shared" si="701"/>
        <v>0</v>
      </c>
      <c r="AG106" s="125">
        <f t="shared" si="702"/>
        <v>0</v>
      </c>
      <c r="AI106" s="126">
        <f t="shared" si="703"/>
        <v>0</v>
      </c>
      <c r="AJ106" s="126">
        <f t="shared" si="704"/>
        <v>0</v>
      </c>
      <c r="AK106" s="126">
        <f t="shared" si="705"/>
        <v>0</v>
      </c>
      <c r="AL106" s="126">
        <f t="shared" si="706"/>
        <v>0</v>
      </c>
      <c r="AM106" s="126">
        <f t="shared" si="707"/>
        <v>0</v>
      </c>
      <c r="AN106" s="126">
        <f t="shared" si="708"/>
        <v>0</v>
      </c>
      <c r="AP106" s="126">
        <f t="shared" si="709"/>
        <v>0</v>
      </c>
      <c r="AQ106" s="126">
        <f t="shared" si="710"/>
        <v>0</v>
      </c>
      <c r="AR106" s="126">
        <f t="shared" si="711"/>
        <v>0</v>
      </c>
      <c r="AS106" s="126">
        <f t="shared" si="712"/>
        <v>0</v>
      </c>
      <c r="AT106" s="126">
        <f t="shared" si="713"/>
        <v>0</v>
      </c>
      <c r="AU106" s="126">
        <f t="shared" si="714"/>
        <v>0</v>
      </c>
      <c r="AW106" s="127">
        <f t="shared" si="715"/>
        <v>0</v>
      </c>
      <c r="AX106" s="127">
        <f t="shared" si="716"/>
        <v>0</v>
      </c>
      <c r="AY106" s="127">
        <f t="shared" si="717"/>
        <v>0</v>
      </c>
      <c r="AZ106" s="127">
        <f t="shared" si="718"/>
        <v>0</v>
      </c>
      <c r="BA106" s="127">
        <f t="shared" si="719"/>
        <v>0</v>
      </c>
      <c r="BB106" s="127">
        <f t="shared" si="720"/>
        <v>0</v>
      </c>
      <c r="BD106" s="128">
        <f t="shared" si="721"/>
        <v>0</v>
      </c>
      <c r="BE106" s="128">
        <f t="shared" si="722"/>
        <v>0</v>
      </c>
      <c r="BF106" s="128">
        <f t="shared" si="723"/>
        <v>0</v>
      </c>
      <c r="BG106" s="128">
        <f t="shared" si="724"/>
        <v>0</v>
      </c>
      <c r="BH106" s="128">
        <f t="shared" si="725"/>
        <v>0</v>
      </c>
      <c r="BI106" s="128">
        <f t="shared" si="726"/>
        <v>0</v>
      </c>
      <c r="BK106" s="129">
        <f t="shared" si="727"/>
        <v>0</v>
      </c>
      <c r="BL106" s="129">
        <f t="shared" si="728"/>
        <v>0</v>
      </c>
      <c r="BM106" s="129">
        <f t="shared" si="729"/>
        <v>0</v>
      </c>
      <c r="BN106" s="129">
        <f t="shared" si="730"/>
        <v>0</v>
      </c>
      <c r="BO106" s="129">
        <f t="shared" si="731"/>
        <v>0</v>
      </c>
      <c r="BP106" s="129">
        <f t="shared" si="732"/>
        <v>0</v>
      </c>
    </row>
    <row r="107" spans="1:68" ht="63.75" x14ac:dyDescent="0.25">
      <c r="A107" s="136" t="s">
        <v>446</v>
      </c>
      <c r="B107" s="133" t="str">
        <f>'Composing Requirements'!$B88</f>
        <v>Need</v>
      </c>
      <c r="C107" s="133" t="str">
        <f>'Composing Requirements'!$L88</f>
        <v xml:space="preserve">Capability to make a permanent record of audio and audio-visual (AV) content, including audio and AV conferences. 
</v>
      </c>
      <c r="D107" s="133"/>
      <c r="E107" s="134"/>
      <c r="F107" s="114"/>
      <c r="G107" s="115"/>
      <c r="H107" s="116"/>
      <c r="I107" s="116"/>
      <c r="J107" s="117"/>
      <c r="K107" s="118"/>
      <c r="L107" s="119"/>
      <c r="N107" s="121"/>
      <c r="O107" s="121"/>
      <c r="P107" s="121"/>
      <c r="Q107" s="121">
        <f>IF(B107="need",4,IF(B107="want",3,"2"))</f>
        <v>4</v>
      </c>
      <c r="R107" s="121"/>
      <c r="S107" s="121"/>
      <c r="U107" s="122">
        <f t="shared" si="691"/>
        <v>0</v>
      </c>
      <c r="V107" s="122">
        <f t="shared" si="692"/>
        <v>0</v>
      </c>
      <c r="W107" s="122">
        <f t="shared" si="693"/>
        <v>0</v>
      </c>
      <c r="X107" s="122">
        <f t="shared" si="694"/>
        <v>0</v>
      </c>
      <c r="Y107" s="122">
        <f t="shared" si="695"/>
        <v>0</v>
      </c>
      <c r="Z107" s="122">
        <f t="shared" si="696"/>
        <v>0</v>
      </c>
      <c r="AB107" s="125">
        <f t="shared" si="697"/>
        <v>0</v>
      </c>
      <c r="AC107" s="125">
        <f t="shared" si="698"/>
        <v>0</v>
      </c>
      <c r="AD107" s="125">
        <f t="shared" si="699"/>
        <v>0</v>
      </c>
      <c r="AE107" s="125">
        <f t="shared" si="700"/>
        <v>0</v>
      </c>
      <c r="AF107" s="125">
        <f t="shared" si="701"/>
        <v>0</v>
      </c>
      <c r="AG107" s="125">
        <f t="shared" si="702"/>
        <v>0</v>
      </c>
      <c r="AI107" s="126">
        <f t="shared" si="703"/>
        <v>0</v>
      </c>
      <c r="AJ107" s="126">
        <f t="shared" si="704"/>
        <v>0</v>
      </c>
      <c r="AK107" s="126">
        <f t="shared" si="705"/>
        <v>0</v>
      </c>
      <c r="AL107" s="126">
        <f t="shared" si="706"/>
        <v>0</v>
      </c>
      <c r="AM107" s="126">
        <f t="shared" si="707"/>
        <v>0</v>
      </c>
      <c r="AN107" s="126">
        <f t="shared" si="708"/>
        <v>0</v>
      </c>
      <c r="AP107" s="126">
        <f t="shared" si="709"/>
        <v>0</v>
      </c>
      <c r="AQ107" s="126">
        <f t="shared" si="710"/>
        <v>0</v>
      </c>
      <c r="AR107" s="126">
        <f t="shared" si="711"/>
        <v>0</v>
      </c>
      <c r="AS107" s="126">
        <f t="shared" si="712"/>
        <v>0</v>
      </c>
      <c r="AT107" s="126">
        <f t="shared" si="713"/>
        <v>0</v>
      </c>
      <c r="AU107" s="126">
        <f t="shared" si="714"/>
        <v>0</v>
      </c>
      <c r="AW107" s="127">
        <f t="shared" si="715"/>
        <v>0</v>
      </c>
      <c r="AX107" s="127">
        <f t="shared" si="716"/>
        <v>0</v>
      </c>
      <c r="AY107" s="127">
        <f t="shared" si="717"/>
        <v>0</v>
      </c>
      <c r="AZ107" s="127">
        <f t="shared" si="718"/>
        <v>0</v>
      </c>
      <c r="BA107" s="127">
        <f t="shared" si="719"/>
        <v>0</v>
      </c>
      <c r="BB107" s="127">
        <f t="shared" si="720"/>
        <v>0</v>
      </c>
      <c r="BD107" s="128">
        <f t="shared" si="721"/>
        <v>0</v>
      </c>
      <c r="BE107" s="128">
        <f t="shared" si="722"/>
        <v>0</v>
      </c>
      <c r="BF107" s="128">
        <f t="shared" si="723"/>
        <v>0</v>
      </c>
      <c r="BG107" s="128">
        <f t="shared" si="724"/>
        <v>0</v>
      </c>
      <c r="BH107" s="128">
        <f t="shared" si="725"/>
        <v>0</v>
      </c>
      <c r="BI107" s="128">
        <f t="shared" si="726"/>
        <v>0</v>
      </c>
      <c r="BK107" s="129">
        <f t="shared" si="727"/>
        <v>0</v>
      </c>
      <c r="BL107" s="129">
        <f t="shared" si="728"/>
        <v>0</v>
      </c>
      <c r="BM107" s="129">
        <f t="shared" si="729"/>
        <v>0</v>
      </c>
      <c r="BN107" s="129">
        <f t="shared" si="730"/>
        <v>0</v>
      </c>
      <c r="BO107" s="129">
        <f t="shared" si="731"/>
        <v>0</v>
      </c>
      <c r="BP107" s="129">
        <f t="shared" si="732"/>
        <v>0</v>
      </c>
    </row>
    <row r="108" spans="1:68" ht="51" x14ac:dyDescent="0.25">
      <c r="A108" s="136" t="s">
        <v>447</v>
      </c>
      <c r="B108" s="133" t="str">
        <f>'Composing Requirements'!$B89</f>
        <v>Need</v>
      </c>
      <c r="C108" s="133" t="str">
        <f>'Composing Requirements'!$L89</f>
        <v xml:space="preserve">Capability to analyse the content such as a voice stress analysis of an emergency call.
</v>
      </c>
      <c r="D108" s="133"/>
      <c r="E108" s="134"/>
      <c r="F108" s="114"/>
      <c r="G108" s="115"/>
      <c r="H108" s="116"/>
      <c r="I108" s="116"/>
      <c r="J108" s="117"/>
      <c r="K108" s="118"/>
      <c r="L108" s="119"/>
      <c r="N108" s="121"/>
      <c r="O108" s="121"/>
      <c r="P108" s="121"/>
      <c r="Q108" s="121">
        <f>IF(B108="need",4,IF(B108="want",3,"2"))</f>
        <v>4</v>
      </c>
      <c r="R108" s="121"/>
      <c r="S108" s="121"/>
      <c r="U108" s="122">
        <f t="shared" si="691"/>
        <v>0</v>
      </c>
      <c r="V108" s="122">
        <f t="shared" si="692"/>
        <v>0</v>
      </c>
      <c r="W108" s="122">
        <f t="shared" si="693"/>
        <v>0</v>
      </c>
      <c r="X108" s="122">
        <f t="shared" si="694"/>
        <v>0</v>
      </c>
      <c r="Y108" s="122">
        <f t="shared" si="695"/>
        <v>0</v>
      </c>
      <c r="Z108" s="122">
        <f t="shared" si="696"/>
        <v>0</v>
      </c>
      <c r="AB108" s="125">
        <f t="shared" si="697"/>
        <v>0</v>
      </c>
      <c r="AC108" s="125">
        <f t="shared" si="698"/>
        <v>0</v>
      </c>
      <c r="AD108" s="125">
        <f t="shared" si="699"/>
        <v>0</v>
      </c>
      <c r="AE108" s="125">
        <f t="shared" si="700"/>
        <v>0</v>
      </c>
      <c r="AF108" s="125">
        <f t="shared" si="701"/>
        <v>0</v>
      </c>
      <c r="AG108" s="125">
        <f t="shared" si="702"/>
        <v>0</v>
      </c>
      <c r="AI108" s="126">
        <f t="shared" si="703"/>
        <v>0</v>
      </c>
      <c r="AJ108" s="126">
        <f t="shared" si="704"/>
        <v>0</v>
      </c>
      <c r="AK108" s="126">
        <f t="shared" si="705"/>
        <v>0</v>
      </c>
      <c r="AL108" s="126">
        <f t="shared" si="706"/>
        <v>0</v>
      </c>
      <c r="AM108" s="126">
        <f t="shared" si="707"/>
        <v>0</v>
      </c>
      <c r="AN108" s="126">
        <f t="shared" si="708"/>
        <v>0</v>
      </c>
      <c r="AP108" s="126">
        <f t="shared" si="709"/>
        <v>0</v>
      </c>
      <c r="AQ108" s="126">
        <f t="shared" si="710"/>
        <v>0</v>
      </c>
      <c r="AR108" s="126">
        <f t="shared" si="711"/>
        <v>0</v>
      </c>
      <c r="AS108" s="126">
        <f t="shared" si="712"/>
        <v>0</v>
      </c>
      <c r="AT108" s="126">
        <f t="shared" si="713"/>
        <v>0</v>
      </c>
      <c r="AU108" s="126">
        <f t="shared" si="714"/>
        <v>0</v>
      </c>
      <c r="AW108" s="127">
        <f t="shared" si="715"/>
        <v>0</v>
      </c>
      <c r="AX108" s="127">
        <f t="shared" si="716"/>
        <v>0</v>
      </c>
      <c r="AY108" s="127">
        <f t="shared" si="717"/>
        <v>0</v>
      </c>
      <c r="AZ108" s="127">
        <f t="shared" si="718"/>
        <v>0</v>
      </c>
      <c r="BA108" s="127">
        <f t="shared" si="719"/>
        <v>0</v>
      </c>
      <c r="BB108" s="127">
        <f t="shared" si="720"/>
        <v>0</v>
      </c>
      <c r="BD108" s="128">
        <f t="shared" si="721"/>
        <v>0</v>
      </c>
      <c r="BE108" s="128">
        <f t="shared" si="722"/>
        <v>0</v>
      </c>
      <c r="BF108" s="128">
        <f t="shared" si="723"/>
        <v>0</v>
      </c>
      <c r="BG108" s="128">
        <f t="shared" si="724"/>
        <v>0</v>
      </c>
      <c r="BH108" s="128">
        <f t="shared" si="725"/>
        <v>0</v>
      </c>
      <c r="BI108" s="128">
        <f t="shared" si="726"/>
        <v>0</v>
      </c>
      <c r="BK108" s="129">
        <f t="shared" si="727"/>
        <v>0</v>
      </c>
      <c r="BL108" s="129">
        <f t="shared" si="728"/>
        <v>0</v>
      </c>
      <c r="BM108" s="129">
        <f t="shared" si="729"/>
        <v>0</v>
      </c>
      <c r="BN108" s="129">
        <f t="shared" si="730"/>
        <v>0</v>
      </c>
      <c r="BO108" s="129">
        <f t="shared" si="731"/>
        <v>0</v>
      </c>
      <c r="BP108" s="129">
        <f t="shared" si="732"/>
        <v>0</v>
      </c>
    </row>
    <row r="109" spans="1:68" ht="63.75" x14ac:dyDescent="0.25">
      <c r="A109" s="136" t="s">
        <v>1071</v>
      </c>
      <c r="B109" s="133" t="str">
        <f>'Composing Requirements'!$B90</f>
        <v>Need</v>
      </c>
      <c r="C109" s="133" t="str">
        <f>'Composing Requirements'!$L90</f>
        <v xml:space="preserve">Capability to do specialist recording and transcribing of Court or Emergency call centre audio feeds.
</v>
      </c>
      <c r="D109" s="133"/>
      <c r="E109" s="134"/>
      <c r="F109" s="114"/>
      <c r="G109" s="115"/>
      <c r="H109" s="116"/>
      <c r="I109" s="116"/>
      <c r="J109" s="117"/>
      <c r="K109" s="118"/>
      <c r="L109" s="119"/>
      <c r="N109" s="121"/>
      <c r="O109" s="121"/>
      <c r="P109" s="121"/>
      <c r="Q109" s="121">
        <f>IF(B109="need",4,IF(B109="want",3,"2"))</f>
        <v>4</v>
      </c>
      <c r="R109" s="121"/>
      <c r="S109" s="121"/>
      <c r="U109" s="122">
        <f t="shared" si="691"/>
        <v>0</v>
      </c>
      <c r="V109" s="122">
        <f t="shared" si="692"/>
        <v>0</v>
      </c>
      <c r="W109" s="122">
        <f t="shared" si="693"/>
        <v>0</v>
      </c>
      <c r="X109" s="122">
        <f t="shared" si="694"/>
        <v>0</v>
      </c>
      <c r="Y109" s="122">
        <f t="shared" si="695"/>
        <v>0</v>
      </c>
      <c r="Z109" s="122">
        <f t="shared" si="696"/>
        <v>0</v>
      </c>
      <c r="AB109" s="125">
        <f t="shared" si="697"/>
        <v>0</v>
      </c>
      <c r="AC109" s="125">
        <f t="shared" si="698"/>
        <v>0</v>
      </c>
      <c r="AD109" s="125">
        <f t="shared" si="699"/>
        <v>0</v>
      </c>
      <c r="AE109" s="125">
        <f t="shared" si="700"/>
        <v>0</v>
      </c>
      <c r="AF109" s="125">
        <f t="shared" si="701"/>
        <v>0</v>
      </c>
      <c r="AG109" s="125">
        <f t="shared" si="702"/>
        <v>0</v>
      </c>
      <c r="AI109" s="126">
        <f t="shared" si="703"/>
        <v>0</v>
      </c>
      <c r="AJ109" s="126">
        <f t="shared" si="704"/>
        <v>0</v>
      </c>
      <c r="AK109" s="126">
        <f t="shared" si="705"/>
        <v>0</v>
      </c>
      <c r="AL109" s="126">
        <f t="shared" si="706"/>
        <v>0</v>
      </c>
      <c r="AM109" s="126">
        <f t="shared" si="707"/>
        <v>0</v>
      </c>
      <c r="AN109" s="126">
        <f t="shared" si="708"/>
        <v>0</v>
      </c>
      <c r="AP109" s="126">
        <f t="shared" si="709"/>
        <v>0</v>
      </c>
      <c r="AQ109" s="126">
        <f t="shared" si="710"/>
        <v>0</v>
      </c>
      <c r="AR109" s="126">
        <f t="shared" si="711"/>
        <v>0</v>
      </c>
      <c r="AS109" s="126">
        <f t="shared" si="712"/>
        <v>0</v>
      </c>
      <c r="AT109" s="126">
        <f t="shared" si="713"/>
        <v>0</v>
      </c>
      <c r="AU109" s="126">
        <f t="shared" si="714"/>
        <v>0</v>
      </c>
      <c r="AW109" s="127">
        <f t="shared" si="715"/>
        <v>0</v>
      </c>
      <c r="AX109" s="127">
        <f t="shared" si="716"/>
        <v>0</v>
      </c>
      <c r="AY109" s="127">
        <f t="shared" si="717"/>
        <v>0</v>
      </c>
      <c r="AZ109" s="127">
        <f t="shared" si="718"/>
        <v>0</v>
      </c>
      <c r="BA109" s="127">
        <f t="shared" si="719"/>
        <v>0</v>
      </c>
      <c r="BB109" s="127">
        <f t="shared" si="720"/>
        <v>0</v>
      </c>
      <c r="BD109" s="128">
        <f t="shared" si="721"/>
        <v>0</v>
      </c>
      <c r="BE109" s="128">
        <f t="shared" si="722"/>
        <v>0</v>
      </c>
      <c r="BF109" s="128">
        <f t="shared" si="723"/>
        <v>0</v>
      </c>
      <c r="BG109" s="128">
        <f t="shared" si="724"/>
        <v>0</v>
      </c>
      <c r="BH109" s="128">
        <f t="shared" si="725"/>
        <v>0</v>
      </c>
      <c r="BI109" s="128">
        <f t="shared" si="726"/>
        <v>0</v>
      </c>
      <c r="BK109" s="129">
        <f t="shared" si="727"/>
        <v>0</v>
      </c>
      <c r="BL109" s="129">
        <f t="shared" si="728"/>
        <v>0</v>
      </c>
      <c r="BM109" s="129">
        <f t="shared" si="729"/>
        <v>0</v>
      </c>
      <c r="BN109" s="129">
        <f t="shared" si="730"/>
        <v>0</v>
      </c>
      <c r="BO109" s="129">
        <f t="shared" si="731"/>
        <v>0</v>
      </c>
      <c r="BP109" s="129">
        <f t="shared" si="732"/>
        <v>0</v>
      </c>
    </row>
    <row r="110" spans="1:68" ht="76.5" x14ac:dyDescent="0.25">
      <c r="A110" s="136" t="s">
        <v>1072</v>
      </c>
      <c r="B110" s="133" t="str">
        <f>'Composing Requirements'!$B91</f>
        <v>Need</v>
      </c>
      <c r="C110" s="133" t="str">
        <f>'Composing Requirements'!$L91</f>
        <v xml:space="preserve">Capability to catalogue and secure recordings using the information management  service and in terms of accepted good practice, relevant legislation and adopted standards: 
</v>
      </c>
      <c r="D110" s="133"/>
      <c r="E110" s="134"/>
      <c r="F110" s="114"/>
      <c r="G110" s="115"/>
      <c r="H110" s="116"/>
      <c r="I110" s="116"/>
      <c r="J110" s="117"/>
      <c r="K110" s="118"/>
      <c r="L110" s="119"/>
      <c r="N110" s="121"/>
      <c r="O110" s="121"/>
      <c r="P110" s="121"/>
      <c r="Q110" s="121">
        <f>IF(B110="need",4,IF(B110="want",3,"2"))</f>
        <v>4</v>
      </c>
      <c r="R110" s="121"/>
      <c r="S110" s="121"/>
      <c r="U110" s="122">
        <f t="shared" ref="U110" si="733">$F110*N110</f>
        <v>0</v>
      </c>
      <c r="V110" s="122">
        <f t="shared" ref="V110" si="734">$F110*O110</f>
        <v>0</v>
      </c>
      <c r="W110" s="122">
        <f t="shared" ref="W110" si="735">$F110*P110</f>
        <v>0</v>
      </c>
      <c r="X110" s="122">
        <f t="shared" ref="X110" si="736">$F110*Q110</f>
        <v>0</v>
      </c>
      <c r="Y110" s="122">
        <f t="shared" ref="Y110" si="737">$F110*R110</f>
        <v>0</v>
      </c>
      <c r="Z110" s="122">
        <f t="shared" ref="Z110" si="738">$F110*S110</f>
        <v>0</v>
      </c>
      <c r="AB110" s="125">
        <f t="shared" ref="AB110" si="739">$G110*N110</f>
        <v>0</v>
      </c>
      <c r="AC110" s="125">
        <f t="shared" ref="AC110" si="740">$G110*O110</f>
        <v>0</v>
      </c>
      <c r="AD110" s="125">
        <f t="shared" ref="AD110" si="741">$G110*P110</f>
        <v>0</v>
      </c>
      <c r="AE110" s="125">
        <f t="shared" ref="AE110" si="742">$G110*Q110</f>
        <v>0</v>
      </c>
      <c r="AF110" s="125">
        <f t="shared" ref="AF110" si="743">$G110*R110</f>
        <v>0</v>
      </c>
      <c r="AG110" s="125">
        <f t="shared" ref="AG110" si="744">$G110*S110</f>
        <v>0</v>
      </c>
      <c r="AI110" s="126">
        <f t="shared" ref="AI110" si="745">$H110*N110</f>
        <v>0</v>
      </c>
      <c r="AJ110" s="126">
        <f t="shared" ref="AJ110" si="746">$H110*O110</f>
        <v>0</v>
      </c>
      <c r="AK110" s="126">
        <f t="shared" ref="AK110" si="747">$H110*P110</f>
        <v>0</v>
      </c>
      <c r="AL110" s="126">
        <f t="shared" ref="AL110" si="748">$H110*Q110</f>
        <v>0</v>
      </c>
      <c r="AM110" s="126">
        <f t="shared" ref="AM110" si="749">$H110*R110</f>
        <v>0</v>
      </c>
      <c r="AN110" s="126">
        <f t="shared" ref="AN110" si="750">$H110*S110</f>
        <v>0</v>
      </c>
      <c r="AP110" s="126">
        <f t="shared" ref="AP110" si="751">$I110*N110</f>
        <v>0</v>
      </c>
      <c r="AQ110" s="126">
        <f t="shared" ref="AQ110" si="752">$I110*O110</f>
        <v>0</v>
      </c>
      <c r="AR110" s="126">
        <f t="shared" ref="AR110" si="753">$I110*P110</f>
        <v>0</v>
      </c>
      <c r="AS110" s="126">
        <f t="shared" ref="AS110" si="754">$I110*Q110</f>
        <v>0</v>
      </c>
      <c r="AT110" s="126">
        <f t="shared" ref="AT110" si="755">$I110*R110</f>
        <v>0</v>
      </c>
      <c r="AU110" s="126">
        <f t="shared" ref="AU110" si="756">$I110*S110</f>
        <v>0</v>
      </c>
      <c r="AW110" s="127">
        <f t="shared" ref="AW110" si="757">$J110*N110</f>
        <v>0</v>
      </c>
      <c r="AX110" s="127">
        <f t="shared" ref="AX110" si="758">$J110*O110</f>
        <v>0</v>
      </c>
      <c r="AY110" s="127">
        <f t="shared" ref="AY110" si="759">$J110*P110</f>
        <v>0</v>
      </c>
      <c r="AZ110" s="127">
        <f t="shared" ref="AZ110" si="760">$J110*Q110</f>
        <v>0</v>
      </c>
      <c r="BA110" s="127">
        <f t="shared" ref="BA110" si="761">$J110*R110</f>
        <v>0</v>
      </c>
      <c r="BB110" s="127">
        <f t="shared" ref="BB110" si="762">$J110*S110</f>
        <v>0</v>
      </c>
      <c r="BD110" s="128">
        <f t="shared" ref="BD110" si="763">$K110*N110</f>
        <v>0</v>
      </c>
      <c r="BE110" s="128">
        <f t="shared" ref="BE110" si="764">$K110*O110</f>
        <v>0</v>
      </c>
      <c r="BF110" s="128">
        <f t="shared" ref="BF110" si="765">$K110*P110</f>
        <v>0</v>
      </c>
      <c r="BG110" s="128">
        <f t="shared" ref="BG110" si="766">$K110*Q110</f>
        <v>0</v>
      </c>
      <c r="BH110" s="128">
        <f t="shared" ref="BH110" si="767">$K110*R110</f>
        <v>0</v>
      </c>
      <c r="BI110" s="128">
        <f t="shared" ref="BI110" si="768">$K110*S110</f>
        <v>0</v>
      </c>
      <c r="BK110" s="129">
        <f t="shared" ref="BK110" si="769">$L110*N110</f>
        <v>0</v>
      </c>
      <c r="BL110" s="129">
        <f t="shared" ref="BL110" si="770">$L110*O110</f>
        <v>0</v>
      </c>
      <c r="BM110" s="129">
        <f t="shared" ref="BM110" si="771">$L110*P110</f>
        <v>0</v>
      </c>
      <c r="BN110" s="129">
        <f t="shared" ref="BN110" si="772">$L110*Q110</f>
        <v>0</v>
      </c>
      <c r="BO110" s="129">
        <f t="shared" ref="BO110" si="773">$L110*R110</f>
        <v>0</v>
      </c>
      <c r="BP110" s="129">
        <f t="shared" ref="BP110" si="774">$L110*S110</f>
        <v>0</v>
      </c>
    </row>
    <row r="111" spans="1:68" s="33" customFormat="1" ht="25.5" x14ac:dyDescent="0.25">
      <c r="A111" s="32" t="s">
        <v>2326</v>
      </c>
      <c r="B111" s="41">
        <f>'Composing Requirements'!$B92</f>
        <v>0</v>
      </c>
      <c r="C111" s="41" t="str">
        <f>'Composing Requirements'!$L$92</f>
        <v xml:space="preserve">Capability to deliver Office Automation and related services:
</v>
      </c>
      <c r="D111" s="41"/>
      <c r="E111" s="137"/>
      <c r="F111" s="132"/>
      <c r="G111" s="42"/>
      <c r="H111" s="42"/>
      <c r="I111" s="42"/>
      <c r="J111" s="42"/>
      <c r="K111" s="42"/>
      <c r="L111" s="42"/>
      <c r="M111" s="105"/>
      <c r="N111" s="42"/>
      <c r="O111" s="42"/>
      <c r="P111" s="42"/>
      <c r="Q111" s="42"/>
      <c r="R111" s="42"/>
      <c r="S111" s="42"/>
      <c r="T111" s="105"/>
      <c r="U111" s="42"/>
      <c r="V111" s="42"/>
      <c r="W111" s="42"/>
      <c r="X111" s="42"/>
      <c r="Y111" s="42"/>
      <c r="Z111" s="42"/>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row>
    <row r="112" spans="1:68" ht="89.25" x14ac:dyDescent="0.25">
      <c r="A112" s="136" t="s">
        <v>2327</v>
      </c>
      <c r="B112" s="133" t="str">
        <f>'Composing Requirements'!$B93</f>
        <v>Need</v>
      </c>
      <c r="C112" s="133" t="str">
        <f>'Composing Requirements'!$L93</f>
        <v xml:space="preserve">Capability to enable person to person communication using multiple channels such as E-Mail (EM),Instant Messaging (IM) Short Message Service (SMS) Cell phone Land-line, Unstructured Supplementary Service Data (USSD) systems and Voice over Internet Protocol (VOIP) and Video conferencing such as Lync or Skype.
</v>
      </c>
      <c r="D112" s="133"/>
      <c r="E112" s="134"/>
      <c r="F112" s="114"/>
      <c r="G112" s="115"/>
      <c r="H112" s="116"/>
      <c r="I112" s="116"/>
      <c r="J112" s="117"/>
      <c r="K112" s="118"/>
      <c r="L112" s="119"/>
      <c r="N112" s="121"/>
      <c r="O112" s="121"/>
      <c r="P112" s="121"/>
      <c r="Q112" s="121">
        <f t="shared" ref="Q112:Q117" si="775">IF(B112="need",4,IF(B112="want",3,"2"))</f>
        <v>4</v>
      </c>
      <c r="R112" s="121"/>
      <c r="S112" s="121"/>
      <c r="U112" s="122">
        <f t="shared" si="691"/>
        <v>0</v>
      </c>
      <c r="V112" s="122">
        <f t="shared" si="692"/>
        <v>0</v>
      </c>
      <c r="W112" s="122">
        <f t="shared" si="693"/>
        <v>0</v>
      </c>
      <c r="X112" s="122">
        <f t="shared" si="694"/>
        <v>0</v>
      </c>
      <c r="Y112" s="122">
        <f t="shared" si="695"/>
        <v>0</v>
      </c>
      <c r="Z112" s="122">
        <f t="shared" si="696"/>
        <v>0</v>
      </c>
      <c r="AB112" s="125">
        <f t="shared" si="697"/>
        <v>0</v>
      </c>
      <c r="AC112" s="125">
        <f t="shared" si="698"/>
        <v>0</v>
      </c>
      <c r="AD112" s="125">
        <f t="shared" si="699"/>
        <v>0</v>
      </c>
      <c r="AE112" s="125">
        <f t="shared" si="700"/>
        <v>0</v>
      </c>
      <c r="AF112" s="125">
        <f t="shared" si="701"/>
        <v>0</v>
      </c>
      <c r="AG112" s="125">
        <f t="shared" si="702"/>
        <v>0</v>
      </c>
      <c r="AI112" s="126">
        <f t="shared" si="703"/>
        <v>0</v>
      </c>
      <c r="AJ112" s="126">
        <f t="shared" si="704"/>
        <v>0</v>
      </c>
      <c r="AK112" s="126">
        <f t="shared" si="705"/>
        <v>0</v>
      </c>
      <c r="AL112" s="126">
        <f t="shared" si="706"/>
        <v>0</v>
      </c>
      <c r="AM112" s="126">
        <f t="shared" si="707"/>
        <v>0</v>
      </c>
      <c r="AN112" s="126">
        <f t="shared" si="708"/>
        <v>0</v>
      </c>
      <c r="AP112" s="126">
        <f t="shared" si="709"/>
        <v>0</v>
      </c>
      <c r="AQ112" s="126">
        <f t="shared" si="710"/>
        <v>0</v>
      </c>
      <c r="AR112" s="126">
        <f t="shared" si="711"/>
        <v>0</v>
      </c>
      <c r="AS112" s="126">
        <f t="shared" si="712"/>
        <v>0</v>
      </c>
      <c r="AT112" s="126">
        <f t="shared" si="713"/>
        <v>0</v>
      </c>
      <c r="AU112" s="126">
        <f t="shared" si="714"/>
        <v>0</v>
      </c>
      <c r="AW112" s="127">
        <f t="shared" si="715"/>
        <v>0</v>
      </c>
      <c r="AX112" s="127">
        <f t="shared" si="716"/>
        <v>0</v>
      </c>
      <c r="AY112" s="127">
        <f t="shared" si="717"/>
        <v>0</v>
      </c>
      <c r="AZ112" s="127">
        <f t="shared" si="718"/>
        <v>0</v>
      </c>
      <c r="BA112" s="127">
        <f t="shared" si="719"/>
        <v>0</v>
      </c>
      <c r="BB112" s="127">
        <f t="shared" si="720"/>
        <v>0</v>
      </c>
      <c r="BD112" s="128">
        <f t="shared" si="721"/>
        <v>0</v>
      </c>
      <c r="BE112" s="128">
        <f t="shared" si="722"/>
        <v>0</v>
      </c>
      <c r="BF112" s="128">
        <f t="shared" si="723"/>
        <v>0</v>
      </c>
      <c r="BG112" s="128">
        <f t="shared" si="724"/>
        <v>0</v>
      </c>
      <c r="BH112" s="128">
        <f t="shared" si="725"/>
        <v>0</v>
      </c>
      <c r="BI112" s="128">
        <f t="shared" si="726"/>
        <v>0</v>
      </c>
      <c r="BK112" s="129">
        <f t="shared" si="727"/>
        <v>0</v>
      </c>
      <c r="BL112" s="129">
        <f t="shared" si="728"/>
        <v>0</v>
      </c>
      <c r="BM112" s="129">
        <f t="shared" si="729"/>
        <v>0</v>
      </c>
      <c r="BN112" s="129">
        <f t="shared" si="730"/>
        <v>0</v>
      </c>
      <c r="BO112" s="129">
        <f t="shared" si="731"/>
        <v>0</v>
      </c>
      <c r="BP112" s="129">
        <f t="shared" si="732"/>
        <v>0</v>
      </c>
    </row>
    <row r="113" spans="1:68" ht="63.75" x14ac:dyDescent="0.25">
      <c r="A113" s="136" t="s">
        <v>2328</v>
      </c>
      <c r="B113" s="133" t="str">
        <f>'Composing Requirements'!$B94</f>
        <v>Need</v>
      </c>
      <c r="C113" s="133" t="str">
        <f>'Composing Requirements'!$L94</f>
        <v xml:space="preserve">Capability to create word-processing documents, presentations, spread sheets and databases.
</v>
      </c>
      <c r="D113" s="133"/>
      <c r="E113" s="134"/>
      <c r="F113" s="114"/>
      <c r="G113" s="115"/>
      <c r="H113" s="116"/>
      <c r="I113" s="116"/>
      <c r="J113" s="117"/>
      <c r="K113" s="118"/>
      <c r="L113" s="119"/>
      <c r="N113" s="121"/>
      <c r="O113" s="121"/>
      <c r="P113" s="121"/>
      <c r="Q113" s="121">
        <f t="shared" si="775"/>
        <v>4</v>
      </c>
      <c r="R113" s="121"/>
      <c r="S113" s="121"/>
      <c r="U113" s="122">
        <f t="shared" si="691"/>
        <v>0</v>
      </c>
      <c r="V113" s="122">
        <f t="shared" si="692"/>
        <v>0</v>
      </c>
      <c r="W113" s="122">
        <f t="shared" si="693"/>
        <v>0</v>
      </c>
      <c r="X113" s="122">
        <f t="shared" si="694"/>
        <v>0</v>
      </c>
      <c r="Y113" s="122">
        <f t="shared" si="695"/>
        <v>0</v>
      </c>
      <c r="Z113" s="122">
        <f t="shared" si="696"/>
        <v>0</v>
      </c>
      <c r="AB113" s="125">
        <f t="shared" si="697"/>
        <v>0</v>
      </c>
      <c r="AC113" s="125">
        <f t="shared" si="698"/>
        <v>0</v>
      </c>
      <c r="AD113" s="125">
        <f t="shared" si="699"/>
        <v>0</v>
      </c>
      <c r="AE113" s="125">
        <f t="shared" si="700"/>
        <v>0</v>
      </c>
      <c r="AF113" s="125">
        <f t="shared" si="701"/>
        <v>0</v>
      </c>
      <c r="AG113" s="125">
        <f t="shared" si="702"/>
        <v>0</v>
      </c>
      <c r="AI113" s="126">
        <f t="shared" si="703"/>
        <v>0</v>
      </c>
      <c r="AJ113" s="126">
        <f t="shared" si="704"/>
        <v>0</v>
      </c>
      <c r="AK113" s="126">
        <f t="shared" si="705"/>
        <v>0</v>
      </c>
      <c r="AL113" s="126">
        <f t="shared" si="706"/>
        <v>0</v>
      </c>
      <c r="AM113" s="126">
        <f t="shared" si="707"/>
        <v>0</v>
      </c>
      <c r="AN113" s="126">
        <f t="shared" si="708"/>
        <v>0</v>
      </c>
      <c r="AP113" s="126">
        <f t="shared" si="709"/>
        <v>0</v>
      </c>
      <c r="AQ113" s="126">
        <f t="shared" si="710"/>
        <v>0</v>
      </c>
      <c r="AR113" s="126">
        <f t="shared" si="711"/>
        <v>0</v>
      </c>
      <c r="AS113" s="126">
        <f t="shared" si="712"/>
        <v>0</v>
      </c>
      <c r="AT113" s="126">
        <f t="shared" si="713"/>
        <v>0</v>
      </c>
      <c r="AU113" s="126">
        <f t="shared" si="714"/>
        <v>0</v>
      </c>
      <c r="AW113" s="127">
        <f t="shared" si="715"/>
        <v>0</v>
      </c>
      <c r="AX113" s="127">
        <f t="shared" si="716"/>
        <v>0</v>
      </c>
      <c r="AY113" s="127">
        <f t="shared" si="717"/>
        <v>0</v>
      </c>
      <c r="AZ113" s="127">
        <f t="shared" si="718"/>
        <v>0</v>
      </c>
      <c r="BA113" s="127">
        <f t="shared" si="719"/>
        <v>0</v>
      </c>
      <c r="BB113" s="127">
        <f t="shared" si="720"/>
        <v>0</v>
      </c>
      <c r="BD113" s="128">
        <f t="shared" si="721"/>
        <v>0</v>
      </c>
      <c r="BE113" s="128">
        <f t="shared" si="722"/>
        <v>0</v>
      </c>
      <c r="BF113" s="128">
        <f t="shared" si="723"/>
        <v>0</v>
      </c>
      <c r="BG113" s="128">
        <f t="shared" si="724"/>
        <v>0</v>
      </c>
      <c r="BH113" s="128">
        <f t="shared" si="725"/>
        <v>0</v>
      </c>
      <c r="BI113" s="128">
        <f t="shared" si="726"/>
        <v>0</v>
      </c>
      <c r="BK113" s="129">
        <f t="shared" si="727"/>
        <v>0</v>
      </c>
      <c r="BL113" s="129">
        <f t="shared" si="728"/>
        <v>0</v>
      </c>
      <c r="BM113" s="129">
        <f t="shared" si="729"/>
        <v>0</v>
      </c>
      <c r="BN113" s="129">
        <f t="shared" si="730"/>
        <v>0</v>
      </c>
      <c r="BO113" s="129">
        <f t="shared" si="731"/>
        <v>0</v>
      </c>
      <c r="BP113" s="129">
        <f t="shared" si="732"/>
        <v>0</v>
      </c>
    </row>
    <row r="114" spans="1:68" ht="51" x14ac:dyDescent="0.25">
      <c r="A114" s="136" t="s">
        <v>2329</v>
      </c>
      <c r="B114" s="133" t="str">
        <f>'Composing Requirements'!$B95</f>
        <v>Need</v>
      </c>
      <c r="C114" s="133" t="str">
        <f>'Composing Requirements'!$L95</f>
        <v xml:space="preserve">Capability to  manage calendars.
</v>
      </c>
      <c r="D114" s="133"/>
      <c r="E114" s="134"/>
      <c r="F114" s="114"/>
      <c r="G114" s="115"/>
      <c r="H114" s="116"/>
      <c r="I114" s="116"/>
      <c r="J114" s="117"/>
      <c r="K114" s="118"/>
      <c r="L114" s="119"/>
      <c r="N114" s="121"/>
      <c r="O114" s="121"/>
      <c r="P114" s="121"/>
      <c r="Q114" s="121">
        <f t="shared" si="775"/>
        <v>4</v>
      </c>
      <c r="R114" s="121"/>
      <c r="S114" s="121"/>
      <c r="U114" s="122">
        <f t="shared" si="691"/>
        <v>0</v>
      </c>
      <c r="V114" s="122">
        <f t="shared" si="692"/>
        <v>0</v>
      </c>
      <c r="W114" s="122">
        <f t="shared" si="693"/>
        <v>0</v>
      </c>
      <c r="X114" s="122">
        <f t="shared" si="694"/>
        <v>0</v>
      </c>
      <c r="Y114" s="122">
        <f t="shared" si="695"/>
        <v>0</v>
      </c>
      <c r="Z114" s="122">
        <f t="shared" si="696"/>
        <v>0</v>
      </c>
      <c r="AB114" s="125">
        <f t="shared" si="697"/>
        <v>0</v>
      </c>
      <c r="AC114" s="125">
        <f t="shared" si="698"/>
        <v>0</v>
      </c>
      <c r="AD114" s="125">
        <f t="shared" si="699"/>
        <v>0</v>
      </c>
      <c r="AE114" s="125">
        <f t="shared" si="700"/>
        <v>0</v>
      </c>
      <c r="AF114" s="125">
        <f t="shared" si="701"/>
        <v>0</v>
      </c>
      <c r="AG114" s="125">
        <f t="shared" si="702"/>
        <v>0</v>
      </c>
      <c r="AI114" s="126">
        <f t="shared" si="703"/>
        <v>0</v>
      </c>
      <c r="AJ114" s="126">
        <f t="shared" si="704"/>
        <v>0</v>
      </c>
      <c r="AK114" s="126">
        <f t="shared" si="705"/>
        <v>0</v>
      </c>
      <c r="AL114" s="126">
        <f t="shared" si="706"/>
        <v>0</v>
      </c>
      <c r="AM114" s="126">
        <f t="shared" si="707"/>
        <v>0</v>
      </c>
      <c r="AN114" s="126">
        <f t="shared" si="708"/>
        <v>0</v>
      </c>
      <c r="AP114" s="126">
        <f t="shared" si="709"/>
        <v>0</v>
      </c>
      <c r="AQ114" s="126">
        <f t="shared" si="710"/>
        <v>0</v>
      </c>
      <c r="AR114" s="126">
        <f t="shared" si="711"/>
        <v>0</v>
      </c>
      <c r="AS114" s="126">
        <f t="shared" si="712"/>
        <v>0</v>
      </c>
      <c r="AT114" s="126">
        <f t="shared" si="713"/>
        <v>0</v>
      </c>
      <c r="AU114" s="126">
        <f t="shared" si="714"/>
        <v>0</v>
      </c>
      <c r="AW114" s="127">
        <f t="shared" si="715"/>
        <v>0</v>
      </c>
      <c r="AX114" s="127">
        <f t="shared" si="716"/>
        <v>0</v>
      </c>
      <c r="AY114" s="127">
        <f t="shared" si="717"/>
        <v>0</v>
      </c>
      <c r="AZ114" s="127">
        <f t="shared" si="718"/>
        <v>0</v>
      </c>
      <c r="BA114" s="127">
        <f t="shared" si="719"/>
        <v>0</v>
      </c>
      <c r="BB114" s="127">
        <f t="shared" si="720"/>
        <v>0</v>
      </c>
      <c r="BD114" s="128">
        <f t="shared" si="721"/>
        <v>0</v>
      </c>
      <c r="BE114" s="128">
        <f t="shared" si="722"/>
        <v>0</v>
      </c>
      <c r="BF114" s="128">
        <f t="shared" si="723"/>
        <v>0</v>
      </c>
      <c r="BG114" s="128">
        <f t="shared" si="724"/>
        <v>0</v>
      </c>
      <c r="BH114" s="128">
        <f t="shared" si="725"/>
        <v>0</v>
      </c>
      <c r="BI114" s="128">
        <f t="shared" si="726"/>
        <v>0</v>
      </c>
      <c r="BK114" s="129">
        <f t="shared" si="727"/>
        <v>0</v>
      </c>
      <c r="BL114" s="129">
        <f t="shared" si="728"/>
        <v>0</v>
      </c>
      <c r="BM114" s="129">
        <f t="shared" si="729"/>
        <v>0</v>
      </c>
      <c r="BN114" s="129">
        <f t="shared" si="730"/>
        <v>0</v>
      </c>
      <c r="BO114" s="129">
        <f t="shared" si="731"/>
        <v>0</v>
      </c>
      <c r="BP114" s="129">
        <f t="shared" si="732"/>
        <v>0</v>
      </c>
    </row>
    <row r="115" spans="1:68" ht="51" x14ac:dyDescent="0.25">
      <c r="A115" s="136" t="s">
        <v>2330</v>
      </c>
      <c r="B115" s="133" t="str">
        <f>'Composing Requirements'!$B96</f>
        <v>Need</v>
      </c>
      <c r="C115" s="133" t="str">
        <f>'Composing Requirements'!$L96</f>
        <v xml:space="preserve">Capability to manage shared repositories/file systems: 
</v>
      </c>
      <c r="D115" s="133"/>
      <c r="E115" s="134"/>
      <c r="F115" s="114"/>
      <c r="G115" s="115"/>
      <c r="H115" s="116"/>
      <c r="I115" s="116"/>
      <c r="J115" s="117"/>
      <c r="K115" s="118"/>
      <c r="L115" s="119"/>
      <c r="N115" s="121"/>
      <c r="O115" s="121"/>
      <c r="P115" s="121"/>
      <c r="Q115" s="121">
        <f t="shared" si="775"/>
        <v>4</v>
      </c>
      <c r="R115" s="121"/>
      <c r="S115" s="121"/>
      <c r="U115" s="122">
        <f t="shared" ref="U115" si="776">$F115*N115</f>
        <v>0</v>
      </c>
      <c r="V115" s="122">
        <f t="shared" ref="V115" si="777">$F115*O115</f>
        <v>0</v>
      </c>
      <c r="W115" s="122">
        <f t="shared" ref="W115" si="778">$F115*P115</f>
        <v>0</v>
      </c>
      <c r="X115" s="122">
        <f t="shared" ref="X115" si="779">$F115*Q115</f>
        <v>0</v>
      </c>
      <c r="Y115" s="122">
        <f t="shared" ref="Y115" si="780">$F115*R115</f>
        <v>0</v>
      </c>
      <c r="Z115" s="122">
        <f t="shared" ref="Z115" si="781">$F115*S115</f>
        <v>0</v>
      </c>
      <c r="AB115" s="125">
        <f t="shared" ref="AB115" si="782">$G115*N115</f>
        <v>0</v>
      </c>
      <c r="AC115" s="125">
        <f t="shared" ref="AC115" si="783">$G115*O115</f>
        <v>0</v>
      </c>
      <c r="AD115" s="125">
        <f t="shared" ref="AD115" si="784">$G115*P115</f>
        <v>0</v>
      </c>
      <c r="AE115" s="125">
        <f t="shared" ref="AE115" si="785">$G115*Q115</f>
        <v>0</v>
      </c>
      <c r="AF115" s="125">
        <f t="shared" ref="AF115" si="786">$G115*R115</f>
        <v>0</v>
      </c>
      <c r="AG115" s="125">
        <f t="shared" ref="AG115" si="787">$G115*S115</f>
        <v>0</v>
      </c>
      <c r="AI115" s="126">
        <f t="shared" ref="AI115" si="788">$H115*N115</f>
        <v>0</v>
      </c>
      <c r="AJ115" s="126">
        <f t="shared" ref="AJ115" si="789">$H115*O115</f>
        <v>0</v>
      </c>
      <c r="AK115" s="126">
        <f t="shared" ref="AK115" si="790">$H115*P115</f>
        <v>0</v>
      </c>
      <c r="AL115" s="126">
        <f t="shared" ref="AL115" si="791">$H115*Q115</f>
        <v>0</v>
      </c>
      <c r="AM115" s="126">
        <f t="shared" ref="AM115" si="792">$H115*R115</f>
        <v>0</v>
      </c>
      <c r="AN115" s="126">
        <f t="shared" ref="AN115" si="793">$H115*S115</f>
        <v>0</v>
      </c>
      <c r="AP115" s="126">
        <f t="shared" ref="AP115" si="794">$I115*N115</f>
        <v>0</v>
      </c>
      <c r="AQ115" s="126">
        <f t="shared" ref="AQ115" si="795">$I115*O115</f>
        <v>0</v>
      </c>
      <c r="AR115" s="126">
        <f t="shared" ref="AR115" si="796">$I115*P115</f>
        <v>0</v>
      </c>
      <c r="AS115" s="126">
        <f t="shared" ref="AS115" si="797">$I115*Q115</f>
        <v>0</v>
      </c>
      <c r="AT115" s="126">
        <f t="shared" ref="AT115" si="798">$I115*R115</f>
        <v>0</v>
      </c>
      <c r="AU115" s="126">
        <f t="shared" ref="AU115" si="799">$I115*S115</f>
        <v>0</v>
      </c>
      <c r="AW115" s="127">
        <f t="shared" ref="AW115" si="800">$J115*N115</f>
        <v>0</v>
      </c>
      <c r="AX115" s="127">
        <f t="shared" ref="AX115" si="801">$J115*O115</f>
        <v>0</v>
      </c>
      <c r="AY115" s="127">
        <f t="shared" ref="AY115" si="802">$J115*P115</f>
        <v>0</v>
      </c>
      <c r="AZ115" s="127">
        <f t="shared" ref="AZ115" si="803">$J115*Q115</f>
        <v>0</v>
      </c>
      <c r="BA115" s="127">
        <f t="shared" ref="BA115" si="804">$J115*R115</f>
        <v>0</v>
      </c>
      <c r="BB115" s="127">
        <f t="shared" ref="BB115" si="805">$J115*S115</f>
        <v>0</v>
      </c>
      <c r="BD115" s="128">
        <f t="shared" ref="BD115" si="806">$K115*N115</f>
        <v>0</v>
      </c>
      <c r="BE115" s="128">
        <f t="shared" ref="BE115" si="807">$K115*O115</f>
        <v>0</v>
      </c>
      <c r="BF115" s="128">
        <f t="shared" ref="BF115" si="808">$K115*P115</f>
        <v>0</v>
      </c>
      <c r="BG115" s="128">
        <f t="shared" ref="BG115" si="809">$K115*Q115</f>
        <v>0</v>
      </c>
      <c r="BH115" s="128">
        <f t="shared" ref="BH115" si="810">$K115*R115</f>
        <v>0</v>
      </c>
      <c r="BI115" s="128">
        <f t="shared" ref="BI115" si="811">$K115*S115</f>
        <v>0</v>
      </c>
      <c r="BK115" s="129">
        <f t="shared" ref="BK115" si="812">$L115*N115</f>
        <v>0</v>
      </c>
      <c r="BL115" s="129">
        <f t="shared" ref="BL115" si="813">$L115*O115</f>
        <v>0</v>
      </c>
      <c r="BM115" s="129">
        <f t="shared" ref="BM115" si="814">$L115*P115</f>
        <v>0</v>
      </c>
      <c r="BN115" s="129">
        <f t="shared" ref="BN115" si="815">$L115*Q115</f>
        <v>0</v>
      </c>
      <c r="BO115" s="129">
        <f t="shared" ref="BO115" si="816">$L115*R115</f>
        <v>0</v>
      </c>
      <c r="BP115" s="129">
        <f t="shared" ref="BP115" si="817">$L115*S115</f>
        <v>0</v>
      </c>
    </row>
    <row r="116" spans="1:68" ht="51" x14ac:dyDescent="0.25">
      <c r="A116" s="136" t="s">
        <v>2331</v>
      </c>
      <c r="B116" s="133" t="str">
        <f>'Composing Requirements'!$B97</f>
        <v>Need</v>
      </c>
      <c r="C116" s="133" t="str">
        <f>'Composing Requirements'!$L97</f>
        <v xml:space="preserve">Capability to provide Remote Desktop Support.
</v>
      </c>
      <c r="D116" s="133"/>
      <c r="E116" s="134"/>
      <c r="F116" s="114"/>
      <c r="G116" s="115"/>
      <c r="H116" s="116"/>
      <c r="I116" s="116"/>
      <c r="J116" s="117"/>
      <c r="K116" s="118"/>
      <c r="L116" s="119"/>
      <c r="N116" s="121"/>
      <c r="O116" s="121"/>
      <c r="P116" s="121"/>
      <c r="Q116" s="121">
        <f t="shared" si="775"/>
        <v>4</v>
      </c>
      <c r="R116" s="121"/>
      <c r="S116" s="121"/>
      <c r="U116" s="122">
        <f t="shared" si="691"/>
        <v>0</v>
      </c>
      <c r="V116" s="122">
        <f t="shared" si="692"/>
        <v>0</v>
      </c>
      <c r="W116" s="122">
        <f t="shared" si="693"/>
        <v>0</v>
      </c>
      <c r="X116" s="122">
        <f t="shared" si="694"/>
        <v>0</v>
      </c>
      <c r="Y116" s="122">
        <f t="shared" si="695"/>
        <v>0</v>
      </c>
      <c r="Z116" s="122">
        <f t="shared" si="696"/>
        <v>0</v>
      </c>
      <c r="AB116" s="125">
        <f t="shared" si="697"/>
        <v>0</v>
      </c>
      <c r="AC116" s="125">
        <f t="shared" si="698"/>
        <v>0</v>
      </c>
      <c r="AD116" s="125">
        <f t="shared" si="699"/>
        <v>0</v>
      </c>
      <c r="AE116" s="125">
        <f t="shared" si="700"/>
        <v>0</v>
      </c>
      <c r="AF116" s="125">
        <f t="shared" si="701"/>
        <v>0</v>
      </c>
      <c r="AG116" s="125">
        <f t="shared" si="702"/>
        <v>0</v>
      </c>
      <c r="AI116" s="126">
        <f t="shared" si="703"/>
        <v>0</v>
      </c>
      <c r="AJ116" s="126">
        <f t="shared" si="704"/>
        <v>0</v>
      </c>
      <c r="AK116" s="126">
        <f t="shared" si="705"/>
        <v>0</v>
      </c>
      <c r="AL116" s="126">
        <f t="shared" si="706"/>
        <v>0</v>
      </c>
      <c r="AM116" s="126">
        <f t="shared" si="707"/>
        <v>0</v>
      </c>
      <c r="AN116" s="126">
        <f t="shared" si="708"/>
        <v>0</v>
      </c>
      <c r="AP116" s="126">
        <f t="shared" si="709"/>
        <v>0</v>
      </c>
      <c r="AQ116" s="126">
        <f t="shared" si="710"/>
        <v>0</v>
      </c>
      <c r="AR116" s="126">
        <f t="shared" si="711"/>
        <v>0</v>
      </c>
      <c r="AS116" s="126">
        <f t="shared" si="712"/>
        <v>0</v>
      </c>
      <c r="AT116" s="126">
        <f t="shared" si="713"/>
        <v>0</v>
      </c>
      <c r="AU116" s="126">
        <f t="shared" si="714"/>
        <v>0</v>
      </c>
      <c r="AW116" s="127">
        <f t="shared" si="715"/>
        <v>0</v>
      </c>
      <c r="AX116" s="127">
        <f t="shared" si="716"/>
        <v>0</v>
      </c>
      <c r="AY116" s="127">
        <f t="shared" si="717"/>
        <v>0</v>
      </c>
      <c r="AZ116" s="127">
        <f t="shared" si="718"/>
        <v>0</v>
      </c>
      <c r="BA116" s="127">
        <f t="shared" si="719"/>
        <v>0</v>
      </c>
      <c r="BB116" s="127">
        <f t="shared" si="720"/>
        <v>0</v>
      </c>
      <c r="BD116" s="128">
        <f t="shared" si="721"/>
        <v>0</v>
      </c>
      <c r="BE116" s="128">
        <f t="shared" si="722"/>
        <v>0</v>
      </c>
      <c r="BF116" s="128">
        <f t="shared" si="723"/>
        <v>0</v>
      </c>
      <c r="BG116" s="128">
        <f t="shared" si="724"/>
        <v>0</v>
      </c>
      <c r="BH116" s="128">
        <f t="shared" si="725"/>
        <v>0</v>
      </c>
      <c r="BI116" s="128">
        <f t="shared" si="726"/>
        <v>0</v>
      </c>
      <c r="BK116" s="129">
        <f t="shared" si="727"/>
        <v>0</v>
      </c>
      <c r="BL116" s="129">
        <f t="shared" si="728"/>
        <v>0</v>
      </c>
      <c r="BM116" s="129">
        <f t="shared" si="729"/>
        <v>0</v>
      </c>
      <c r="BN116" s="129">
        <f t="shared" si="730"/>
        <v>0</v>
      </c>
      <c r="BO116" s="129">
        <f t="shared" si="731"/>
        <v>0</v>
      </c>
      <c r="BP116" s="129">
        <f t="shared" si="732"/>
        <v>0</v>
      </c>
    </row>
    <row r="117" spans="1:68" ht="51" x14ac:dyDescent="0.25">
      <c r="A117" s="136" t="s">
        <v>2332</v>
      </c>
      <c r="B117" s="133" t="str">
        <f>'Composing Requirements'!$B98</f>
        <v>Need</v>
      </c>
      <c r="C117" s="133" t="str">
        <f>'Composing Requirements'!$L98</f>
        <v xml:space="preserve">Capability to manage collaboration and knowledge management.
</v>
      </c>
      <c r="D117" s="133"/>
      <c r="E117" s="134"/>
      <c r="F117" s="114"/>
      <c r="G117" s="115"/>
      <c r="H117" s="116"/>
      <c r="I117" s="116"/>
      <c r="J117" s="117"/>
      <c r="K117" s="118"/>
      <c r="L117" s="119"/>
      <c r="N117" s="121"/>
      <c r="O117" s="121"/>
      <c r="P117" s="121"/>
      <c r="Q117" s="121">
        <f t="shared" si="775"/>
        <v>4</v>
      </c>
      <c r="R117" s="121"/>
      <c r="S117" s="121"/>
      <c r="U117" s="122">
        <f t="shared" si="691"/>
        <v>0</v>
      </c>
      <c r="V117" s="122">
        <f t="shared" si="692"/>
        <v>0</v>
      </c>
      <c r="W117" s="122">
        <f t="shared" si="693"/>
        <v>0</v>
      </c>
      <c r="X117" s="122">
        <f t="shared" si="694"/>
        <v>0</v>
      </c>
      <c r="Y117" s="122">
        <f t="shared" si="695"/>
        <v>0</v>
      </c>
      <c r="Z117" s="122">
        <f t="shared" si="696"/>
        <v>0</v>
      </c>
      <c r="AB117" s="125">
        <f t="shared" si="697"/>
        <v>0</v>
      </c>
      <c r="AC117" s="125">
        <f t="shared" si="698"/>
        <v>0</v>
      </c>
      <c r="AD117" s="125">
        <f t="shared" si="699"/>
        <v>0</v>
      </c>
      <c r="AE117" s="125">
        <f t="shared" si="700"/>
        <v>0</v>
      </c>
      <c r="AF117" s="125">
        <f t="shared" si="701"/>
        <v>0</v>
      </c>
      <c r="AG117" s="125">
        <f t="shared" si="702"/>
        <v>0</v>
      </c>
      <c r="AI117" s="126">
        <f t="shared" si="703"/>
        <v>0</v>
      </c>
      <c r="AJ117" s="126">
        <f t="shared" si="704"/>
        <v>0</v>
      </c>
      <c r="AK117" s="126">
        <f t="shared" si="705"/>
        <v>0</v>
      </c>
      <c r="AL117" s="126">
        <f t="shared" si="706"/>
        <v>0</v>
      </c>
      <c r="AM117" s="126">
        <f t="shared" si="707"/>
        <v>0</v>
      </c>
      <c r="AN117" s="126">
        <f t="shared" si="708"/>
        <v>0</v>
      </c>
      <c r="AP117" s="126">
        <f t="shared" si="709"/>
        <v>0</v>
      </c>
      <c r="AQ117" s="126">
        <f t="shared" si="710"/>
        <v>0</v>
      </c>
      <c r="AR117" s="126">
        <f t="shared" si="711"/>
        <v>0</v>
      </c>
      <c r="AS117" s="126">
        <f t="shared" si="712"/>
        <v>0</v>
      </c>
      <c r="AT117" s="126">
        <f t="shared" si="713"/>
        <v>0</v>
      </c>
      <c r="AU117" s="126">
        <f t="shared" si="714"/>
        <v>0</v>
      </c>
      <c r="AW117" s="127">
        <f t="shared" si="715"/>
        <v>0</v>
      </c>
      <c r="AX117" s="127">
        <f t="shared" si="716"/>
        <v>0</v>
      </c>
      <c r="AY117" s="127">
        <f t="shared" si="717"/>
        <v>0</v>
      </c>
      <c r="AZ117" s="127">
        <f t="shared" si="718"/>
        <v>0</v>
      </c>
      <c r="BA117" s="127">
        <f t="shared" si="719"/>
        <v>0</v>
      </c>
      <c r="BB117" s="127">
        <f t="shared" si="720"/>
        <v>0</v>
      </c>
      <c r="BD117" s="128">
        <f t="shared" si="721"/>
        <v>0</v>
      </c>
      <c r="BE117" s="128">
        <f t="shared" si="722"/>
        <v>0</v>
      </c>
      <c r="BF117" s="128">
        <f t="shared" si="723"/>
        <v>0</v>
      </c>
      <c r="BG117" s="128">
        <f t="shared" si="724"/>
        <v>0</v>
      </c>
      <c r="BH117" s="128">
        <f t="shared" si="725"/>
        <v>0</v>
      </c>
      <c r="BI117" s="128">
        <f t="shared" si="726"/>
        <v>0</v>
      </c>
      <c r="BK117" s="129">
        <f t="shared" si="727"/>
        <v>0</v>
      </c>
      <c r="BL117" s="129">
        <f t="shared" si="728"/>
        <v>0</v>
      </c>
      <c r="BM117" s="129">
        <f t="shared" si="729"/>
        <v>0</v>
      </c>
      <c r="BN117" s="129">
        <f t="shared" si="730"/>
        <v>0</v>
      </c>
      <c r="BO117" s="129">
        <f t="shared" si="731"/>
        <v>0</v>
      </c>
      <c r="BP117" s="129">
        <f t="shared" si="732"/>
        <v>0</v>
      </c>
    </row>
    <row r="118" spans="1:68" s="33" customFormat="1" ht="25.5" x14ac:dyDescent="0.25">
      <c r="A118" s="32" t="s">
        <v>1158</v>
      </c>
      <c r="B118" s="41">
        <f>'Composing Requirements'!$B99</f>
        <v>0</v>
      </c>
      <c r="C118" s="41" t="str">
        <f>'Composing Requirements'!$L99</f>
        <v xml:space="preserve">Capability to automate the management of Court Resources:
</v>
      </c>
      <c r="D118" s="41"/>
      <c r="E118" s="137"/>
      <c r="F118" s="132"/>
      <c r="G118" s="42"/>
      <c r="H118" s="42"/>
      <c r="I118" s="42"/>
      <c r="J118" s="42"/>
      <c r="K118" s="42"/>
      <c r="L118" s="42"/>
      <c r="M118" s="105"/>
      <c r="N118" s="42"/>
      <c r="O118" s="42"/>
      <c r="P118" s="42"/>
      <c r="Q118" s="42"/>
      <c r="R118" s="42"/>
      <c r="S118" s="42"/>
      <c r="T118" s="105"/>
      <c r="U118" s="42"/>
      <c r="V118" s="42"/>
      <c r="W118" s="42"/>
      <c r="X118" s="42"/>
      <c r="Y118" s="42"/>
      <c r="Z118" s="42"/>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c r="BJ118" s="105"/>
      <c r="BK118" s="105"/>
      <c r="BL118" s="105"/>
      <c r="BM118" s="105"/>
      <c r="BN118" s="105"/>
      <c r="BO118" s="105"/>
      <c r="BP118" s="105"/>
    </row>
    <row r="119" spans="1:68" x14ac:dyDescent="0.25">
      <c r="A119" s="136" t="s">
        <v>1159</v>
      </c>
      <c r="B119" s="133" t="str">
        <f>'Composing Requirements'!$B100</f>
        <v>Need</v>
      </c>
      <c r="C119" s="133"/>
      <c r="D119" s="133"/>
      <c r="E119" s="134"/>
      <c r="F119" s="114"/>
      <c r="G119" s="115"/>
      <c r="H119" s="116"/>
      <c r="I119" s="116"/>
      <c r="J119" s="117"/>
      <c r="K119" s="118"/>
      <c r="L119" s="119"/>
      <c r="N119" s="121"/>
      <c r="O119" s="121"/>
      <c r="P119" s="121"/>
      <c r="Q119" s="121">
        <f>IF(B119="need",4,IF(B119="want",3,"2"))</f>
        <v>4</v>
      </c>
      <c r="R119" s="121"/>
      <c r="S119" s="121"/>
      <c r="U119" s="122">
        <f t="shared" si="691"/>
        <v>0</v>
      </c>
      <c r="V119" s="122">
        <f t="shared" si="692"/>
        <v>0</v>
      </c>
      <c r="W119" s="122">
        <f t="shared" si="693"/>
        <v>0</v>
      </c>
      <c r="X119" s="122">
        <f t="shared" si="694"/>
        <v>0</v>
      </c>
      <c r="Y119" s="122">
        <f t="shared" si="695"/>
        <v>0</v>
      </c>
      <c r="Z119" s="122">
        <f t="shared" si="696"/>
        <v>0</v>
      </c>
      <c r="AB119" s="125">
        <f t="shared" si="697"/>
        <v>0</v>
      </c>
      <c r="AC119" s="125">
        <f t="shared" si="698"/>
        <v>0</v>
      </c>
      <c r="AD119" s="125">
        <f t="shared" si="699"/>
        <v>0</v>
      </c>
      <c r="AE119" s="125">
        <f t="shared" si="700"/>
        <v>0</v>
      </c>
      <c r="AF119" s="125">
        <f t="shared" si="701"/>
        <v>0</v>
      </c>
      <c r="AG119" s="125">
        <f t="shared" si="702"/>
        <v>0</v>
      </c>
      <c r="AI119" s="126">
        <f t="shared" si="703"/>
        <v>0</v>
      </c>
      <c r="AJ119" s="126">
        <f t="shared" si="704"/>
        <v>0</v>
      </c>
      <c r="AK119" s="126">
        <f t="shared" si="705"/>
        <v>0</v>
      </c>
      <c r="AL119" s="126">
        <f t="shared" si="706"/>
        <v>0</v>
      </c>
      <c r="AM119" s="126">
        <f t="shared" si="707"/>
        <v>0</v>
      </c>
      <c r="AN119" s="126">
        <f t="shared" si="708"/>
        <v>0</v>
      </c>
      <c r="AP119" s="126">
        <f t="shared" si="709"/>
        <v>0</v>
      </c>
      <c r="AQ119" s="126">
        <f t="shared" si="710"/>
        <v>0</v>
      </c>
      <c r="AR119" s="126">
        <f t="shared" si="711"/>
        <v>0</v>
      </c>
      <c r="AS119" s="126">
        <f t="shared" si="712"/>
        <v>0</v>
      </c>
      <c r="AT119" s="126">
        <f t="shared" si="713"/>
        <v>0</v>
      </c>
      <c r="AU119" s="126">
        <f t="shared" si="714"/>
        <v>0</v>
      </c>
      <c r="AW119" s="127">
        <f t="shared" si="715"/>
        <v>0</v>
      </c>
      <c r="AX119" s="127">
        <f t="shared" si="716"/>
        <v>0</v>
      </c>
      <c r="AY119" s="127">
        <f t="shared" si="717"/>
        <v>0</v>
      </c>
      <c r="AZ119" s="127">
        <f t="shared" si="718"/>
        <v>0</v>
      </c>
      <c r="BA119" s="127">
        <f t="shared" si="719"/>
        <v>0</v>
      </c>
      <c r="BB119" s="127">
        <f t="shared" si="720"/>
        <v>0</v>
      </c>
      <c r="BD119" s="128">
        <f t="shared" si="721"/>
        <v>0</v>
      </c>
      <c r="BE119" s="128">
        <f t="shared" si="722"/>
        <v>0</v>
      </c>
      <c r="BF119" s="128">
        <f t="shared" si="723"/>
        <v>0</v>
      </c>
      <c r="BG119" s="128">
        <f t="shared" si="724"/>
        <v>0</v>
      </c>
      <c r="BH119" s="128">
        <f t="shared" si="725"/>
        <v>0</v>
      </c>
      <c r="BI119" s="128">
        <f t="shared" si="726"/>
        <v>0</v>
      </c>
      <c r="BK119" s="129">
        <f t="shared" si="727"/>
        <v>0</v>
      </c>
      <c r="BL119" s="129">
        <f t="shared" si="728"/>
        <v>0</v>
      </c>
      <c r="BM119" s="129">
        <f t="shared" si="729"/>
        <v>0</v>
      </c>
      <c r="BN119" s="129">
        <f t="shared" si="730"/>
        <v>0</v>
      </c>
      <c r="BO119" s="129">
        <f t="shared" si="731"/>
        <v>0</v>
      </c>
      <c r="BP119" s="129">
        <f t="shared" si="732"/>
        <v>0</v>
      </c>
    </row>
    <row r="120" spans="1:68" s="33" customFormat="1" ht="38.25" x14ac:dyDescent="0.25">
      <c r="A120" s="32" t="s">
        <v>448</v>
      </c>
      <c r="B120" s="41">
        <f>'Composing Requirements'!$B101</f>
        <v>0</v>
      </c>
      <c r="C120" s="41" t="str">
        <f>'Composing Requirements'!$L101</f>
        <v xml:space="preserve">Capability to translate in batch mode (Word) documents written in French or  Kinyarwanda to Word Documents in English:
</v>
      </c>
      <c r="D120" s="41"/>
      <c r="E120" s="137"/>
      <c r="F120" s="132"/>
      <c r="G120" s="42"/>
      <c r="H120" s="42"/>
      <c r="I120" s="42"/>
      <c r="J120" s="42"/>
      <c r="K120" s="42"/>
      <c r="L120" s="42"/>
      <c r="M120" s="105"/>
      <c r="N120" s="42"/>
      <c r="O120" s="42"/>
      <c r="P120" s="42"/>
      <c r="Q120" s="42"/>
      <c r="R120" s="42"/>
      <c r="S120" s="42"/>
      <c r="T120" s="105"/>
      <c r="U120" s="42"/>
      <c r="V120" s="42"/>
      <c r="W120" s="42"/>
      <c r="X120" s="42"/>
      <c r="Y120" s="42"/>
      <c r="Z120" s="42"/>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AX120" s="105"/>
      <c r="AY120" s="105"/>
      <c r="AZ120" s="105"/>
      <c r="BA120" s="105"/>
      <c r="BB120" s="105"/>
      <c r="BC120" s="105"/>
      <c r="BD120" s="105"/>
      <c r="BE120" s="105"/>
      <c r="BF120" s="105"/>
      <c r="BG120" s="105"/>
      <c r="BH120" s="105"/>
      <c r="BI120" s="105"/>
      <c r="BJ120" s="105"/>
      <c r="BK120" s="105"/>
      <c r="BL120" s="105"/>
      <c r="BM120" s="105"/>
      <c r="BN120" s="105"/>
      <c r="BO120" s="105"/>
      <c r="BP120" s="105"/>
    </row>
    <row r="121" spans="1:68" ht="63.75" x14ac:dyDescent="0.25">
      <c r="A121" s="136" t="s">
        <v>449</v>
      </c>
      <c r="B121" s="133" t="str">
        <f>'Composing Requirements'!$B102</f>
        <v>Want</v>
      </c>
      <c r="C121" s="133" t="str">
        <f>'Composing Requirements'!$L102</f>
        <v xml:space="preserve">Capability to translate in batch mode (Word) documents written in French or  Kinyarwanda to Word Documents in English: 
</v>
      </c>
      <c r="D121" s="133"/>
      <c r="E121" s="134"/>
      <c r="F121" s="114"/>
      <c r="G121" s="115"/>
      <c r="H121" s="116"/>
      <c r="I121" s="116"/>
      <c r="J121" s="117"/>
      <c r="K121" s="118"/>
      <c r="L121" s="119"/>
      <c r="N121" s="121"/>
      <c r="O121" s="121"/>
      <c r="P121" s="121"/>
      <c r="Q121" s="121">
        <f>IF(B121="need",4,IF(B121="want",3,"2"))</f>
        <v>3</v>
      </c>
      <c r="R121" s="121"/>
      <c r="S121" s="121"/>
      <c r="U121" s="122">
        <f t="shared" si="691"/>
        <v>0</v>
      </c>
      <c r="V121" s="122">
        <f t="shared" si="692"/>
        <v>0</v>
      </c>
      <c r="W121" s="122">
        <f t="shared" si="693"/>
        <v>0</v>
      </c>
      <c r="X121" s="122">
        <f t="shared" si="694"/>
        <v>0</v>
      </c>
      <c r="Y121" s="122">
        <f t="shared" si="695"/>
        <v>0</v>
      </c>
      <c r="Z121" s="122">
        <f t="shared" si="696"/>
        <v>0</v>
      </c>
      <c r="AB121" s="125">
        <f t="shared" si="697"/>
        <v>0</v>
      </c>
      <c r="AC121" s="125">
        <f t="shared" si="698"/>
        <v>0</v>
      </c>
      <c r="AD121" s="125">
        <f t="shared" si="699"/>
        <v>0</v>
      </c>
      <c r="AE121" s="125">
        <f t="shared" si="700"/>
        <v>0</v>
      </c>
      <c r="AF121" s="125">
        <f t="shared" si="701"/>
        <v>0</v>
      </c>
      <c r="AG121" s="125">
        <f t="shared" si="702"/>
        <v>0</v>
      </c>
      <c r="AI121" s="126">
        <f t="shared" si="703"/>
        <v>0</v>
      </c>
      <c r="AJ121" s="126">
        <f t="shared" si="704"/>
        <v>0</v>
      </c>
      <c r="AK121" s="126">
        <f t="shared" si="705"/>
        <v>0</v>
      </c>
      <c r="AL121" s="126">
        <f t="shared" si="706"/>
        <v>0</v>
      </c>
      <c r="AM121" s="126">
        <f t="shared" si="707"/>
        <v>0</v>
      </c>
      <c r="AN121" s="126">
        <f t="shared" si="708"/>
        <v>0</v>
      </c>
      <c r="AP121" s="126">
        <f t="shared" si="709"/>
        <v>0</v>
      </c>
      <c r="AQ121" s="126">
        <f t="shared" si="710"/>
        <v>0</v>
      </c>
      <c r="AR121" s="126">
        <f t="shared" si="711"/>
        <v>0</v>
      </c>
      <c r="AS121" s="126">
        <f t="shared" si="712"/>
        <v>0</v>
      </c>
      <c r="AT121" s="126">
        <f t="shared" si="713"/>
        <v>0</v>
      </c>
      <c r="AU121" s="126">
        <f t="shared" si="714"/>
        <v>0</v>
      </c>
      <c r="AW121" s="127">
        <f t="shared" si="715"/>
        <v>0</v>
      </c>
      <c r="AX121" s="127">
        <f t="shared" si="716"/>
        <v>0</v>
      </c>
      <c r="AY121" s="127">
        <f t="shared" si="717"/>
        <v>0</v>
      </c>
      <c r="AZ121" s="127">
        <f t="shared" si="718"/>
        <v>0</v>
      </c>
      <c r="BA121" s="127">
        <f t="shared" si="719"/>
        <v>0</v>
      </c>
      <c r="BB121" s="127">
        <f t="shared" si="720"/>
        <v>0</v>
      </c>
      <c r="BD121" s="128">
        <f t="shared" si="721"/>
        <v>0</v>
      </c>
      <c r="BE121" s="128">
        <f t="shared" si="722"/>
        <v>0</v>
      </c>
      <c r="BF121" s="128">
        <f t="shared" si="723"/>
        <v>0</v>
      </c>
      <c r="BG121" s="128">
        <f t="shared" si="724"/>
        <v>0</v>
      </c>
      <c r="BH121" s="128">
        <f t="shared" si="725"/>
        <v>0</v>
      </c>
      <c r="BI121" s="128">
        <f t="shared" si="726"/>
        <v>0</v>
      </c>
      <c r="BK121" s="129">
        <f t="shared" si="727"/>
        <v>0</v>
      </c>
      <c r="BL121" s="129">
        <f t="shared" si="728"/>
        <v>0</v>
      </c>
      <c r="BM121" s="129">
        <f t="shared" si="729"/>
        <v>0</v>
      </c>
      <c r="BN121" s="129">
        <f t="shared" si="730"/>
        <v>0</v>
      </c>
      <c r="BO121" s="129">
        <f t="shared" si="731"/>
        <v>0</v>
      </c>
      <c r="BP121" s="129">
        <f t="shared" si="732"/>
        <v>0</v>
      </c>
    </row>
    <row r="122" spans="1:68" s="33" customFormat="1" ht="25.5" x14ac:dyDescent="0.25">
      <c r="A122" s="32" t="s">
        <v>450</v>
      </c>
      <c r="B122" s="41">
        <f>'Composing Requirements'!$B103</f>
        <v>0</v>
      </c>
      <c r="C122" s="41" t="str">
        <f>'Composing Requirements'!$L103</f>
        <v xml:space="preserve">Capability to manage documents:
</v>
      </c>
      <c r="D122" s="41"/>
      <c r="E122" s="137"/>
      <c r="F122" s="132"/>
      <c r="G122" s="42"/>
      <c r="H122" s="42"/>
      <c r="I122" s="42"/>
      <c r="J122" s="42"/>
      <c r="K122" s="42"/>
      <c r="L122" s="42"/>
      <c r="M122" s="105"/>
      <c r="N122" s="42"/>
      <c r="O122" s="42"/>
      <c r="P122" s="42"/>
      <c r="Q122" s="42"/>
      <c r="R122" s="42"/>
      <c r="S122" s="42"/>
      <c r="T122" s="105"/>
      <c r="U122" s="42"/>
      <c r="V122" s="42"/>
      <c r="W122" s="42"/>
      <c r="X122" s="42"/>
      <c r="Y122" s="42"/>
      <c r="Z122" s="42"/>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AX122" s="105"/>
      <c r="AY122" s="105"/>
      <c r="AZ122" s="105"/>
      <c r="BA122" s="105"/>
      <c r="BB122" s="105"/>
      <c r="BC122" s="105"/>
      <c r="BD122" s="105"/>
      <c r="BE122" s="105"/>
      <c r="BF122" s="105"/>
      <c r="BG122" s="105"/>
      <c r="BH122" s="105"/>
      <c r="BI122" s="105"/>
      <c r="BJ122" s="105"/>
      <c r="BK122" s="105"/>
      <c r="BL122" s="105"/>
      <c r="BM122" s="105"/>
      <c r="BN122" s="105"/>
      <c r="BO122" s="105"/>
      <c r="BP122" s="105"/>
    </row>
    <row r="123" spans="1:68" ht="76.5" x14ac:dyDescent="0.25">
      <c r="A123" s="136" t="s">
        <v>451</v>
      </c>
      <c r="B123" s="133" t="str">
        <f>'Composing Requirements'!$B104</f>
        <v>Need</v>
      </c>
      <c r="C123" s="133" t="str">
        <f>'Composing Requirements'!$L104</f>
        <v xml:space="preserve">Capability to Track and trace document or metadata files in the document store containing (or not containing) a particular text string(s).Identify the location in these documents, of the text string.
</v>
      </c>
      <c r="D123" s="133"/>
      <c r="E123" s="134"/>
      <c r="F123" s="114"/>
      <c r="G123" s="115"/>
      <c r="H123" s="116"/>
      <c r="I123" s="116"/>
      <c r="J123" s="117"/>
      <c r="K123" s="118"/>
      <c r="L123" s="119"/>
      <c r="N123" s="121"/>
      <c r="O123" s="121"/>
      <c r="P123" s="121"/>
      <c r="Q123" s="121">
        <f>IF(B123="need",4,IF(B123="want",3,"2"))</f>
        <v>4</v>
      </c>
      <c r="R123" s="121"/>
      <c r="S123" s="121"/>
      <c r="U123" s="122">
        <f t="shared" si="691"/>
        <v>0</v>
      </c>
      <c r="V123" s="122">
        <f t="shared" si="692"/>
        <v>0</v>
      </c>
      <c r="W123" s="122">
        <f t="shared" si="693"/>
        <v>0</v>
      </c>
      <c r="X123" s="122">
        <f t="shared" si="694"/>
        <v>0</v>
      </c>
      <c r="Y123" s="122">
        <f t="shared" si="695"/>
        <v>0</v>
      </c>
      <c r="Z123" s="122">
        <f t="shared" si="696"/>
        <v>0</v>
      </c>
      <c r="AB123" s="125">
        <f t="shared" si="697"/>
        <v>0</v>
      </c>
      <c r="AC123" s="125">
        <f t="shared" si="698"/>
        <v>0</v>
      </c>
      <c r="AD123" s="125">
        <f t="shared" si="699"/>
        <v>0</v>
      </c>
      <c r="AE123" s="125">
        <f t="shared" si="700"/>
        <v>0</v>
      </c>
      <c r="AF123" s="125">
        <f t="shared" si="701"/>
        <v>0</v>
      </c>
      <c r="AG123" s="125">
        <f t="shared" si="702"/>
        <v>0</v>
      </c>
      <c r="AI123" s="126">
        <f t="shared" si="703"/>
        <v>0</v>
      </c>
      <c r="AJ123" s="126">
        <f t="shared" si="704"/>
        <v>0</v>
      </c>
      <c r="AK123" s="126">
        <f t="shared" si="705"/>
        <v>0</v>
      </c>
      <c r="AL123" s="126">
        <f t="shared" si="706"/>
        <v>0</v>
      </c>
      <c r="AM123" s="126">
        <f t="shared" si="707"/>
        <v>0</v>
      </c>
      <c r="AN123" s="126">
        <f t="shared" si="708"/>
        <v>0</v>
      </c>
      <c r="AP123" s="126">
        <f t="shared" si="709"/>
        <v>0</v>
      </c>
      <c r="AQ123" s="126">
        <f t="shared" si="710"/>
        <v>0</v>
      </c>
      <c r="AR123" s="126">
        <f t="shared" si="711"/>
        <v>0</v>
      </c>
      <c r="AS123" s="126">
        <f t="shared" si="712"/>
        <v>0</v>
      </c>
      <c r="AT123" s="126">
        <f t="shared" si="713"/>
        <v>0</v>
      </c>
      <c r="AU123" s="126">
        <f t="shared" si="714"/>
        <v>0</v>
      </c>
      <c r="AW123" s="127">
        <f t="shared" si="715"/>
        <v>0</v>
      </c>
      <c r="AX123" s="127">
        <f t="shared" si="716"/>
        <v>0</v>
      </c>
      <c r="AY123" s="127">
        <f t="shared" si="717"/>
        <v>0</v>
      </c>
      <c r="AZ123" s="127">
        <f t="shared" si="718"/>
        <v>0</v>
      </c>
      <c r="BA123" s="127">
        <f t="shared" si="719"/>
        <v>0</v>
      </c>
      <c r="BB123" s="127">
        <f t="shared" si="720"/>
        <v>0</v>
      </c>
      <c r="BD123" s="128">
        <f t="shared" si="721"/>
        <v>0</v>
      </c>
      <c r="BE123" s="128">
        <f t="shared" si="722"/>
        <v>0</v>
      </c>
      <c r="BF123" s="128">
        <f t="shared" si="723"/>
        <v>0</v>
      </c>
      <c r="BG123" s="128">
        <f t="shared" si="724"/>
        <v>0</v>
      </c>
      <c r="BH123" s="128">
        <f t="shared" si="725"/>
        <v>0</v>
      </c>
      <c r="BI123" s="128">
        <f t="shared" si="726"/>
        <v>0</v>
      </c>
      <c r="BK123" s="129">
        <f t="shared" si="727"/>
        <v>0</v>
      </c>
      <c r="BL123" s="129">
        <f t="shared" si="728"/>
        <v>0</v>
      </c>
      <c r="BM123" s="129">
        <f t="shared" si="729"/>
        <v>0</v>
      </c>
      <c r="BN123" s="129">
        <f t="shared" si="730"/>
        <v>0</v>
      </c>
      <c r="BO123" s="129">
        <f t="shared" si="731"/>
        <v>0</v>
      </c>
      <c r="BP123" s="129">
        <f t="shared" si="732"/>
        <v>0</v>
      </c>
    </row>
    <row r="124" spans="1:68" ht="51" x14ac:dyDescent="0.25">
      <c r="A124" s="136" t="s">
        <v>2333</v>
      </c>
      <c r="B124" s="133" t="str">
        <f>'Composing Requirements'!$B105</f>
        <v>Need</v>
      </c>
      <c r="C124" s="133" t="str">
        <f>'Composing Requirements'!$L105</f>
        <v xml:space="preserve">Capability to present/print the tracked/traced documents.
</v>
      </c>
      <c r="D124" s="133"/>
      <c r="E124" s="134"/>
      <c r="F124" s="138"/>
      <c r="G124" s="115"/>
      <c r="H124" s="116"/>
      <c r="I124" s="116"/>
      <c r="J124" s="117"/>
      <c r="K124" s="118"/>
      <c r="L124" s="119"/>
      <c r="N124" s="121"/>
      <c r="O124" s="121"/>
      <c r="P124" s="121"/>
      <c r="Q124" s="121">
        <f>IF(B124="need",4,IF(B124="want",3,"2"))</f>
        <v>4</v>
      </c>
      <c r="R124" s="121"/>
      <c r="S124" s="121"/>
      <c r="U124" s="122">
        <f t="shared" ref="U124" si="818">$F124*N124</f>
        <v>0</v>
      </c>
      <c r="V124" s="122">
        <f t="shared" ref="V124" si="819">$F124*O124</f>
        <v>0</v>
      </c>
      <c r="W124" s="122">
        <f t="shared" ref="W124" si="820">$F124*P124</f>
        <v>0</v>
      </c>
      <c r="X124" s="122">
        <f t="shared" ref="X124" si="821">$F124*Q124</f>
        <v>0</v>
      </c>
      <c r="Y124" s="122">
        <f t="shared" ref="Y124" si="822">$F124*R124</f>
        <v>0</v>
      </c>
      <c r="Z124" s="122">
        <f t="shared" ref="Z124" si="823">$F124*S124</f>
        <v>0</v>
      </c>
      <c r="AB124" s="125">
        <f t="shared" ref="AB124" si="824">$G124*N124</f>
        <v>0</v>
      </c>
      <c r="AC124" s="125">
        <f t="shared" ref="AC124" si="825">$G124*O124</f>
        <v>0</v>
      </c>
      <c r="AD124" s="125">
        <f t="shared" ref="AD124" si="826">$G124*P124</f>
        <v>0</v>
      </c>
      <c r="AE124" s="125">
        <f t="shared" ref="AE124" si="827">$G124*Q124</f>
        <v>0</v>
      </c>
      <c r="AF124" s="125">
        <f t="shared" ref="AF124" si="828">$G124*R124</f>
        <v>0</v>
      </c>
      <c r="AG124" s="125">
        <f t="shared" ref="AG124" si="829">$G124*S124</f>
        <v>0</v>
      </c>
      <c r="AI124" s="126">
        <f t="shared" ref="AI124" si="830">$H124*N124</f>
        <v>0</v>
      </c>
      <c r="AJ124" s="126">
        <f t="shared" ref="AJ124" si="831">$H124*O124</f>
        <v>0</v>
      </c>
      <c r="AK124" s="126">
        <f t="shared" ref="AK124" si="832">$H124*P124</f>
        <v>0</v>
      </c>
      <c r="AL124" s="126">
        <f t="shared" ref="AL124" si="833">$H124*Q124</f>
        <v>0</v>
      </c>
      <c r="AM124" s="126">
        <f t="shared" ref="AM124" si="834">$H124*R124</f>
        <v>0</v>
      </c>
      <c r="AN124" s="126">
        <f t="shared" ref="AN124" si="835">$H124*S124</f>
        <v>0</v>
      </c>
      <c r="AP124" s="126">
        <f t="shared" ref="AP124" si="836">$I124*N124</f>
        <v>0</v>
      </c>
      <c r="AQ124" s="126">
        <f t="shared" ref="AQ124" si="837">$I124*O124</f>
        <v>0</v>
      </c>
      <c r="AR124" s="126">
        <f t="shared" ref="AR124" si="838">$I124*P124</f>
        <v>0</v>
      </c>
      <c r="AS124" s="126">
        <f t="shared" ref="AS124" si="839">$I124*Q124</f>
        <v>0</v>
      </c>
      <c r="AT124" s="126">
        <f t="shared" ref="AT124" si="840">$I124*R124</f>
        <v>0</v>
      </c>
      <c r="AU124" s="126">
        <f t="shared" ref="AU124" si="841">$I124*S124</f>
        <v>0</v>
      </c>
      <c r="AW124" s="127">
        <f t="shared" ref="AW124" si="842">$J124*N124</f>
        <v>0</v>
      </c>
      <c r="AX124" s="127">
        <f t="shared" ref="AX124" si="843">$J124*O124</f>
        <v>0</v>
      </c>
      <c r="AY124" s="127">
        <f t="shared" ref="AY124" si="844">$J124*P124</f>
        <v>0</v>
      </c>
      <c r="AZ124" s="127">
        <f t="shared" ref="AZ124" si="845">$J124*Q124</f>
        <v>0</v>
      </c>
      <c r="BA124" s="127">
        <f t="shared" ref="BA124" si="846">$J124*R124</f>
        <v>0</v>
      </c>
      <c r="BB124" s="127">
        <f t="shared" ref="BB124" si="847">$J124*S124</f>
        <v>0</v>
      </c>
      <c r="BD124" s="128">
        <f t="shared" ref="BD124" si="848">$K124*N124</f>
        <v>0</v>
      </c>
      <c r="BE124" s="128">
        <f t="shared" ref="BE124" si="849">$K124*O124</f>
        <v>0</v>
      </c>
      <c r="BF124" s="128">
        <f t="shared" ref="BF124" si="850">$K124*P124</f>
        <v>0</v>
      </c>
      <c r="BG124" s="128">
        <f t="shared" ref="BG124" si="851">$K124*Q124</f>
        <v>0</v>
      </c>
      <c r="BH124" s="128">
        <f t="shared" ref="BH124" si="852">$K124*R124</f>
        <v>0</v>
      </c>
      <c r="BI124" s="128">
        <f t="shared" ref="BI124" si="853">$K124*S124</f>
        <v>0</v>
      </c>
      <c r="BK124" s="129">
        <f t="shared" ref="BK124" si="854">$L124*N124</f>
        <v>0</v>
      </c>
      <c r="BL124" s="129">
        <f t="shared" ref="BL124" si="855">$L124*O124</f>
        <v>0</v>
      </c>
      <c r="BM124" s="129">
        <f t="shared" ref="BM124" si="856">$L124*P124</f>
        <v>0</v>
      </c>
      <c r="BN124" s="129">
        <f t="shared" ref="BN124" si="857">$L124*Q124</f>
        <v>0</v>
      </c>
      <c r="BO124" s="129">
        <f t="shared" ref="BO124" si="858">$L124*R124</f>
        <v>0</v>
      </c>
      <c r="BP124" s="129">
        <f t="shared" ref="BP124" si="859">$L124*S124</f>
        <v>0</v>
      </c>
    </row>
    <row r="125" spans="1:68" s="33" customFormat="1" ht="25.5" x14ac:dyDescent="0.25">
      <c r="A125" s="32" t="s">
        <v>452</v>
      </c>
      <c r="B125" s="41">
        <f>'Composing Requirements'!$B106</f>
        <v>0</v>
      </c>
      <c r="C125" s="41" t="str">
        <f>'Composing Requirements'!$L106</f>
        <v xml:space="preserve">Capability to deliver reporting and printing services:
</v>
      </c>
      <c r="D125" s="41"/>
      <c r="E125" s="137"/>
      <c r="F125" s="132"/>
      <c r="G125" s="42"/>
      <c r="H125" s="42"/>
      <c r="I125" s="42"/>
      <c r="J125" s="42"/>
      <c r="K125" s="42"/>
      <c r="L125" s="42"/>
      <c r="M125" s="105"/>
      <c r="N125" s="42"/>
      <c r="O125" s="42"/>
      <c r="P125" s="42"/>
      <c r="Q125" s="42"/>
      <c r="R125" s="42"/>
      <c r="S125" s="42"/>
      <c r="T125" s="105"/>
      <c r="U125" s="42"/>
      <c r="V125" s="42"/>
      <c r="W125" s="42"/>
      <c r="X125" s="42"/>
      <c r="Y125" s="42"/>
      <c r="Z125" s="42"/>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row>
    <row r="126" spans="1:68" ht="76.5" x14ac:dyDescent="0.25">
      <c r="A126" s="136" t="s">
        <v>453</v>
      </c>
      <c r="B126" s="133" t="str">
        <f>'Composing Requirements'!$B107</f>
        <v>Need</v>
      </c>
      <c r="C126" s="133" t="str">
        <f>'Composing Requirements'!$L107</f>
        <v xml:space="preserve">Capability to report to partners and other stakeholders, content in the form of documents, files, dossiers, registers, records, results sheet, dashboards and score cards etc.
</v>
      </c>
      <c r="D126" s="133"/>
      <c r="E126" s="134"/>
      <c r="F126" s="114"/>
      <c r="G126" s="115"/>
      <c r="H126" s="116"/>
      <c r="I126" s="116"/>
      <c r="J126" s="117"/>
      <c r="K126" s="118"/>
      <c r="L126" s="119"/>
      <c r="N126" s="121"/>
      <c r="O126" s="121"/>
      <c r="P126" s="121"/>
      <c r="Q126" s="121">
        <f>IF(B126="need",4,IF(B126="want",3,"2"))</f>
        <v>4</v>
      </c>
      <c r="R126" s="121"/>
      <c r="S126" s="121"/>
      <c r="U126" s="122">
        <f t="shared" si="691"/>
        <v>0</v>
      </c>
      <c r="V126" s="122">
        <f t="shared" si="692"/>
        <v>0</v>
      </c>
      <c r="W126" s="122">
        <f t="shared" si="693"/>
        <v>0</v>
      </c>
      <c r="X126" s="122">
        <f t="shared" si="694"/>
        <v>0</v>
      </c>
      <c r="Y126" s="122">
        <f t="shared" si="695"/>
        <v>0</v>
      </c>
      <c r="Z126" s="122">
        <f t="shared" si="696"/>
        <v>0</v>
      </c>
      <c r="AB126" s="125">
        <f t="shared" si="697"/>
        <v>0</v>
      </c>
      <c r="AC126" s="125">
        <f t="shared" si="698"/>
        <v>0</v>
      </c>
      <c r="AD126" s="125">
        <f t="shared" si="699"/>
        <v>0</v>
      </c>
      <c r="AE126" s="125">
        <f t="shared" si="700"/>
        <v>0</v>
      </c>
      <c r="AF126" s="125">
        <f t="shared" si="701"/>
        <v>0</v>
      </c>
      <c r="AG126" s="125">
        <f t="shared" si="702"/>
        <v>0</v>
      </c>
      <c r="AI126" s="126">
        <f t="shared" si="703"/>
        <v>0</v>
      </c>
      <c r="AJ126" s="126">
        <f t="shared" si="704"/>
        <v>0</v>
      </c>
      <c r="AK126" s="126">
        <f t="shared" si="705"/>
        <v>0</v>
      </c>
      <c r="AL126" s="126">
        <f t="shared" si="706"/>
        <v>0</v>
      </c>
      <c r="AM126" s="126">
        <f t="shared" si="707"/>
        <v>0</v>
      </c>
      <c r="AN126" s="126">
        <f t="shared" si="708"/>
        <v>0</v>
      </c>
      <c r="AP126" s="126">
        <f t="shared" si="709"/>
        <v>0</v>
      </c>
      <c r="AQ126" s="126">
        <f t="shared" si="710"/>
        <v>0</v>
      </c>
      <c r="AR126" s="126">
        <f t="shared" si="711"/>
        <v>0</v>
      </c>
      <c r="AS126" s="126">
        <f t="shared" si="712"/>
        <v>0</v>
      </c>
      <c r="AT126" s="126">
        <f t="shared" si="713"/>
        <v>0</v>
      </c>
      <c r="AU126" s="126">
        <f t="shared" si="714"/>
        <v>0</v>
      </c>
      <c r="AW126" s="127">
        <f t="shared" si="715"/>
        <v>0</v>
      </c>
      <c r="AX126" s="127">
        <f t="shared" si="716"/>
        <v>0</v>
      </c>
      <c r="AY126" s="127">
        <f t="shared" si="717"/>
        <v>0</v>
      </c>
      <c r="AZ126" s="127">
        <f t="shared" si="718"/>
        <v>0</v>
      </c>
      <c r="BA126" s="127">
        <f t="shared" si="719"/>
        <v>0</v>
      </c>
      <c r="BB126" s="127">
        <f t="shared" si="720"/>
        <v>0</v>
      </c>
      <c r="BD126" s="128">
        <f t="shared" si="721"/>
        <v>0</v>
      </c>
      <c r="BE126" s="128">
        <f t="shared" si="722"/>
        <v>0</v>
      </c>
      <c r="BF126" s="128">
        <f t="shared" si="723"/>
        <v>0</v>
      </c>
      <c r="BG126" s="128">
        <f t="shared" si="724"/>
        <v>0</v>
      </c>
      <c r="BH126" s="128">
        <f t="shared" si="725"/>
        <v>0</v>
      </c>
      <c r="BI126" s="128">
        <f t="shared" si="726"/>
        <v>0</v>
      </c>
      <c r="BK126" s="129">
        <f t="shared" si="727"/>
        <v>0</v>
      </c>
      <c r="BL126" s="129">
        <f t="shared" si="728"/>
        <v>0</v>
      </c>
      <c r="BM126" s="129">
        <f t="shared" si="729"/>
        <v>0</v>
      </c>
      <c r="BN126" s="129">
        <f t="shared" si="730"/>
        <v>0</v>
      </c>
      <c r="BO126" s="129">
        <f t="shared" si="731"/>
        <v>0</v>
      </c>
      <c r="BP126" s="129">
        <f t="shared" si="732"/>
        <v>0</v>
      </c>
    </row>
    <row r="127" spans="1:68" ht="51" x14ac:dyDescent="0.25">
      <c r="A127" s="136" t="s">
        <v>454</v>
      </c>
      <c r="B127" s="133" t="str">
        <f>'Composing Requirements'!$B108</f>
        <v>Need</v>
      </c>
      <c r="C127" s="133" t="str">
        <f>'Composing Requirements'!$L108</f>
        <v xml:space="preserve">Capability to print documents from the document store.
</v>
      </c>
      <c r="D127" s="133"/>
      <c r="E127" s="134"/>
      <c r="F127" s="114"/>
      <c r="G127" s="115"/>
      <c r="H127" s="116"/>
      <c r="I127" s="116"/>
      <c r="J127" s="117"/>
      <c r="K127" s="118"/>
      <c r="L127" s="119"/>
      <c r="N127" s="121"/>
      <c r="O127" s="121"/>
      <c r="P127" s="121"/>
      <c r="Q127" s="121">
        <f>IF(B127="need",4,IF(B127="want",3,"2"))</f>
        <v>4</v>
      </c>
      <c r="R127" s="121"/>
      <c r="S127" s="121"/>
      <c r="U127" s="122">
        <f t="shared" ref="U127" si="860">$F127*N127</f>
        <v>0</v>
      </c>
      <c r="V127" s="122">
        <f t="shared" ref="V127" si="861">$F127*O127</f>
        <v>0</v>
      </c>
      <c r="W127" s="122">
        <f t="shared" ref="W127" si="862">$F127*P127</f>
        <v>0</v>
      </c>
      <c r="X127" s="122">
        <f t="shared" ref="X127" si="863">$F127*Q127</f>
        <v>0</v>
      </c>
      <c r="Y127" s="122">
        <f t="shared" ref="Y127" si="864">$F127*R127</f>
        <v>0</v>
      </c>
      <c r="Z127" s="122">
        <f t="shared" ref="Z127" si="865">$F127*S127</f>
        <v>0</v>
      </c>
      <c r="AB127" s="125">
        <f t="shared" ref="AB127" si="866">$G127*N127</f>
        <v>0</v>
      </c>
      <c r="AC127" s="125">
        <f t="shared" ref="AC127" si="867">$G127*O127</f>
        <v>0</v>
      </c>
      <c r="AD127" s="125">
        <f t="shared" ref="AD127" si="868">$G127*P127</f>
        <v>0</v>
      </c>
      <c r="AE127" s="125">
        <f t="shared" ref="AE127" si="869">$G127*Q127</f>
        <v>0</v>
      </c>
      <c r="AF127" s="125">
        <f t="shared" ref="AF127" si="870">$G127*R127</f>
        <v>0</v>
      </c>
      <c r="AG127" s="125">
        <f t="shared" ref="AG127" si="871">$G127*S127</f>
        <v>0</v>
      </c>
      <c r="AI127" s="126">
        <f t="shared" ref="AI127" si="872">$H127*N127</f>
        <v>0</v>
      </c>
      <c r="AJ127" s="126">
        <f t="shared" ref="AJ127" si="873">$H127*O127</f>
        <v>0</v>
      </c>
      <c r="AK127" s="126">
        <f t="shared" ref="AK127" si="874">$H127*P127</f>
        <v>0</v>
      </c>
      <c r="AL127" s="126">
        <f t="shared" ref="AL127" si="875">$H127*Q127</f>
        <v>0</v>
      </c>
      <c r="AM127" s="126">
        <f t="shared" ref="AM127" si="876">$H127*R127</f>
        <v>0</v>
      </c>
      <c r="AN127" s="126">
        <f t="shared" ref="AN127" si="877">$H127*S127</f>
        <v>0</v>
      </c>
      <c r="AP127" s="126">
        <f t="shared" ref="AP127" si="878">$I127*N127</f>
        <v>0</v>
      </c>
      <c r="AQ127" s="126">
        <f t="shared" ref="AQ127" si="879">$I127*O127</f>
        <v>0</v>
      </c>
      <c r="AR127" s="126">
        <f t="shared" ref="AR127" si="880">$I127*P127</f>
        <v>0</v>
      </c>
      <c r="AS127" s="126">
        <f t="shared" ref="AS127" si="881">$I127*Q127</f>
        <v>0</v>
      </c>
      <c r="AT127" s="126">
        <f t="shared" ref="AT127" si="882">$I127*R127</f>
        <v>0</v>
      </c>
      <c r="AU127" s="126">
        <f t="shared" ref="AU127" si="883">$I127*S127</f>
        <v>0</v>
      </c>
      <c r="AW127" s="127">
        <f t="shared" ref="AW127" si="884">$J127*N127</f>
        <v>0</v>
      </c>
      <c r="AX127" s="127">
        <f t="shared" ref="AX127" si="885">$J127*O127</f>
        <v>0</v>
      </c>
      <c r="AY127" s="127">
        <f t="shared" ref="AY127" si="886">$J127*P127</f>
        <v>0</v>
      </c>
      <c r="AZ127" s="127">
        <f t="shared" ref="AZ127" si="887">$J127*Q127</f>
        <v>0</v>
      </c>
      <c r="BA127" s="127">
        <f t="shared" ref="BA127" si="888">$J127*R127</f>
        <v>0</v>
      </c>
      <c r="BB127" s="127">
        <f t="shared" ref="BB127" si="889">$J127*S127</f>
        <v>0</v>
      </c>
      <c r="BD127" s="128">
        <f t="shared" ref="BD127" si="890">$K127*N127</f>
        <v>0</v>
      </c>
      <c r="BE127" s="128">
        <f t="shared" ref="BE127" si="891">$K127*O127</f>
        <v>0</v>
      </c>
      <c r="BF127" s="128">
        <f t="shared" ref="BF127" si="892">$K127*P127</f>
        <v>0</v>
      </c>
      <c r="BG127" s="128">
        <f t="shared" ref="BG127" si="893">$K127*Q127</f>
        <v>0</v>
      </c>
      <c r="BH127" s="128">
        <f t="shared" ref="BH127" si="894">$K127*R127</f>
        <v>0</v>
      </c>
      <c r="BI127" s="128">
        <f t="shared" ref="BI127" si="895">$K127*S127</f>
        <v>0</v>
      </c>
      <c r="BK127" s="129">
        <f t="shared" ref="BK127" si="896">$L127*N127</f>
        <v>0</v>
      </c>
      <c r="BL127" s="129">
        <f t="shared" ref="BL127" si="897">$L127*O127</f>
        <v>0</v>
      </c>
      <c r="BM127" s="129">
        <f t="shared" ref="BM127" si="898">$L127*P127</f>
        <v>0</v>
      </c>
      <c r="BN127" s="129">
        <f t="shared" ref="BN127" si="899">$L127*Q127</f>
        <v>0</v>
      </c>
      <c r="BO127" s="129">
        <f t="shared" ref="BO127" si="900">$L127*R127</f>
        <v>0</v>
      </c>
      <c r="BP127" s="129">
        <f t="shared" ref="BP127" si="901">$L127*S127</f>
        <v>0</v>
      </c>
    </row>
    <row r="128" spans="1:68" s="33" customFormat="1" ht="25.5" x14ac:dyDescent="0.25">
      <c r="A128" s="32" t="s">
        <v>455</v>
      </c>
      <c r="B128" s="41">
        <f>'Composing Requirements'!$B109</f>
        <v>0</v>
      </c>
      <c r="C128" s="41" t="str">
        <f>'Composing Requirements'!$L109</f>
        <v xml:space="preserve">Capability to do Business Activity Management:
</v>
      </c>
      <c r="D128" s="41"/>
      <c r="E128" s="137"/>
      <c r="F128" s="132"/>
      <c r="G128" s="42"/>
      <c r="H128" s="42"/>
      <c r="I128" s="42"/>
      <c r="J128" s="42"/>
      <c r="K128" s="42"/>
      <c r="L128" s="42"/>
      <c r="M128" s="105"/>
      <c r="N128" s="42"/>
      <c r="O128" s="42"/>
      <c r="P128" s="42"/>
      <c r="Q128" s="42"/>
      <c r="R128" s="42"/>
      <c r="S128" s="42"/>
      <c r="T128" s="105"/>
      <c r="U128" s="42"/>
      <c r="V128" s="42"/>
      <c r="W128" s="42"/>
      <c r="X128" s="42"/>
      <c r="Y128" s="42"/>
      <c r="Z128" s="42"/>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row>
    <row r="129" spans="1:68" ht="102" x14ac:dyDescent="0.25">
      <c r="A129" s="136" t="s">
        <v>456</v>
      </c>
      <c r="B129" s="133" t="str">
        <f>'Composing Requirements'!$B110</f>
        <v>Need</v>
      </c>
      <c r="C129" s="133" t="str">
        <f>'Composing Requirements'!$L110</f>
        <v xml:space="preserve">Capability to monitor activities and automatically report (via Email, SMS or custom protocol) the occurrence in real-time, of a pre-set event. For instance to display of the current count (on a Scoreboard?) of the number of individuals appearing before a judge at that time, the number of individuals arriving at/departing from any particular/all jails or the number of genocide fugitives in jail.
</v>
      </c>
      <c r="D129" s="133"/>
      <c r="E129" s="134"/>
      <c r="F129" s="114"/>
      <c r="G129" s="115"/>
      <c r="H129" s="116"/>
      <c r="I129" s="116"/>
      <c r="J129" s="117"/>
      <c r="K129" s="118"/>
      <c r="L129" s="119"/>
      <c r="N129" s="121"/>
      <c r="O129" s="121"/>
      <c r="P129" s="121"/>
      <c r="Q129" s="121">
        <f>IF(B129="need",4,IF(B129="want",3,"2"))</f>
        <v>4</v>
      </c>
      <c r="R129" s="121"/>
      <c r="S129" s="121"/>
      <c r="U129" s="122">
        <f t="shared" si="691"/>
        <v>0</v>
      </c>
      <c r="V129" s="122">
        <f t="shared" si="692"/>
        <v>0</v>
      </c>
      <c r="W129" s="122">
        <f t="shared" si="693"/>
        <v>0</v>
      </c>
      <c r="X129" s="122">
        <f t="shared" si="694"/>
        <v>0</v>
      </c>
      <c r="Y129" s="122">
        <f t="shared" si="695"/>
        <v>0</v>
      </c>
      <c r="Z129" s="122">
        <f t="shared" si="696"/>
        <v>0</v>
      </c>
      <c r="AB129" s="125">
        <f t="shared" si="697"/>
        <v>0</v>
      </c>
      <c r="AC129" s="125">
        <f t="shared" si="698"/>
        <v>0</v>
      </c>
      <c r="AD129" s="125">
        <f t="shared" si="699"/>
        <v>0</v>
      </c>
      <c r="AE129" s="125">
        <f t="shared" si="700"/>
        <v>0</v>
      </c>
      <c r="AF129" s="125">
        <f t="shared" si="701"/>
        <v>0</v>
      </c>
      <c r="AG129" s="125">
        <f t="shared" si="702"/>
        <v>0</v>
      </c>
      <c r="AI129" s="126">
        <f t="shared" si="703"/>
        <v>0</v>
      </c>
      <c r="AJ129" s="126">
        <f t="shared" si="704"/>
        <v>0</v>
      </c>
      <c r="AK129" s="126">
        <f t="shared" si="705"/>
        <v>0</v>
      </c>
      <c r="AL129" s="126">
        <f t="shared" si="706"/>
        <v>0</v>
      </c>
      <c r="AM129" s="126">
        <f t="shared" si="707"/>
        <v>0</v>
      </c>
      <c r="AN129" s="126">
        <f t="shared" si="708"/>
        <v>0</v>
      </c>
      <c r="AP129" s="126">
        <f t="shared" si="709"/>
        <v>0</v>
      </c>
      <c r="AQ129" s="126">
        <f t="shared" si="710"/>
        <v>0</v>
      </c>
      <c r="AR129" s="126">
        <f t="shared" si="711"/>
        <v>0</v>
      </c>
      <c r="AS129" s="126">
        <f t="shared" si="712"/>
        <v>0</v>
      </c>
      <c r="AT129" s="126">
        <f t="shared" si="713"/>
        <v>0</v>
      </c>
      <c r="AU129" s="126">
        <f t="shared" si="714"/>
        <v>0</v>
      </c>
      <c r="AW129" s="127">
        <f t="shared" si="715"/>
        <v>0</v>
      </c>
      <c r="AX129" s="127">
        <f t="shared" si="716"/>
        <v>0</v>
      </c>
      <c r="AY129" s="127">
        <f t="shared" si="717"/>
        <v>0</v>
      </c>
      <c r="AZ129" s="127">
        <f t="shared" si="718"/>
        <v>0</v>
      </c>
      <c r="BA129" s="127">
        <f t="shared" si="719"/>
        <v>0</v>
      </c>
      <c r="BB129" s="127">
        <f t="shared" si="720"/>
        <v>0</v>
      </c>
      <c r="BD129" s="128">
        <f t="shared" si="721"/>
        <v>0</v>
      </c>
      <c r="BE129" s="128">
        <f t="shared" si="722"/>
        <v>0</v>
      </c>
      <c r="BF129" s="128">
        <f t="shared" si="723"/>
        <v>0</v>
      </c>
      <c r="BG129" s="128">
        <f t="shared" si="724"/>
        <v>0</v>
      </c>
      <c r="BH129" s="128">
        <f t="shared" si="725"/>
        <v>0</v>
      </c>
      <c r="BI129" s="128">
        <f t="shared" si="726"/>
        <v>0</v>
      </c>
      <c r="BK129" s="129">
        <f t="shared" si="727"/>
        <v>0</v>
      </c>
      <c r="BL129" s="129">
        <f t="shared" si="728"/>
        <v>0</v>
      </c>
      <c r="BM129" s="129">
        <f t="shared" si="729"/>
        <v>0</v>
      </c>
      <c r="BN129" s="129">
        <f t="shared" si="730"/>
        <v>0</v>
      </c>
      <c r="BO129" s="129">
        <f t="shared" si="731"/>
        <v>0</v>
      </c>
      <c r="BP129" s="129">
        <f t="shared" si="732"/>
        <v>0</v>
      </c>
    </row>
    <row r="130" spans="1:68" ht="89.25" x14ac:dyDescent="0.25">
      <c r="A130" s="136" t="s">
        <v>457</v>
      </c>
      <c r="B130" s="133" t="str">
        <f>'Composing Requirements'!$B111</f>
        <v>Need</v>
      </c>
      <c r="C130" s="133" t="str">
        <f>'Composing Requirements'!$L111</f>
        <v xml:space="preserve">Capability to monitor activities and automatically report (via Email, SMS or custom protocol) the occurrence in real-time, of a pre-set event. For instance to inform a family when a specifically named inmate, being the convicted killer of a family member, has been released from jail.
</v>
      </c>
      <c r="D130" s="133"/>
      <c r="E130" s="134"/>
      <c r="F130" s="114"/>
      <c r="G130" s="115"/>
      <c r="H130" s="116"/>
      <c r="I130" s="116"/>
      <c r="J130" s="117"/>
      <c r="K130" s="118"/>
      <c r="L130" s="119"/>
      <c r="N130" s="121"/>
      <c r="O130" s="121"/>
      <c r="P130" s="121"/>
      <c r="Q130" s="121">
        <f>IF(B130="need",4,IF(B130="want",3,"2"))</f>
        <v>4</v>
      </c>
      <c r="R130" s="121"/>
      <c r="S130" s="121"/>
      <c r="U130" s="122">
        <f t="shared" ref="U130" si="902">$F130*N130</f>
        <v>0</v>
      </c>
      <c r="V130" s="122">
        <f t="shared" ref="V130" si="903">$F130*O130</f>
        <v>0</v>
      </c>
      <c r="W130" s="122">
        <f t="shared" ref="W130" si="904">$F130*P130</f>
        <v>0</v>
      </c>
      <c r="X130" s="122">
        <f t="shared" ref="X130" si="905">$F130*Q130</f>
        <v>0</v>
      </c>
      <c r="Y130" s="122">
        <f t="shared" ref="Y130" si="906">$F130*R130</f>
        <v>0</v>
      </c>
      <c r="Z130" s="122">
        <f t="shared" ref="Z130" si="907">$F130*S130</f>
        <v>0</v>
      </c>
      <c r="AB130" s="125">
        <f t="shared" ref="AB130" si="908">$G130*N130</f>
        <v>0</v>
      </c>
      <c r="AC130" s="125">
        <f t="shared" ref="AC130" si="909">$G130*O130</f>
        <v>0</v>
      </c>
      <c r="AD130" s="125">
        <f t="shared" ref="AD130" si="910">$G130*P130</f>
        <v>0</v>
      </c>
      <c r="AE130" s="125">
        <f t="shared" ref="AE130" si="911">$G130*Q130</f>
        <v>0</v>
      </c>
      <c r="AF130" s="125">
        <f t="shared" ref="AF130" si="912">$G130*R130</f>
        <v>0</v>
      </c>
      <c r="AG130" s="125">
        <f t="shared" ref="AG130" si="913">$G130*S130</f>
        <v>0</v>
      </c>
      <c r="AI130" s="126">
        <f t="shared" ref="AI130" si="914">$H130*N130</f>
        <v>0</v>
      </c>
      <c r="AJ130" s="126">
        <f t="shared" ref="AJ130" si="915">$H130*O130</f>
        <v>0</v>
      </c>
      <c r="AK130" s="126">
        <f t="shared" ref="AK130" si="916">$H130*P130</f>
        <v>0</v>
      </c>
      <c r="AL130" s="126">
        <f t="shared" ref="AL130" si="917">$H130*Q130</f>
        <v>0</v>
      </c>
      <c r="AM130" s="126">
        <f t="shared" ref="AM130" si="918">$H130*R130</f>
        <v>0</v>
      </c>
      <c r="AN130" s="126">
        <f t="shared" ref="AN130" si="919">$H130*S130</f>
        <v>0</v>
      </c>
      <c r="AP130" s="126">
        <f t="shared" ref="AP130" si="920">$I130*N130</f>
        <v>0</v>
      </c>
      <c r="AQ130" s="126">
        <f t="shared" ref="AQ130" si="921">$I130*O130</f>
        <v>0</v>
      </c>
      <c r="AR130" s="126">
        <f t="shared" ref="AR130" si="922">$I130*P130</f>
        <v>0</v>
      </c>
      <c r="AS130" s="126">
        <f t="shared" ref="AS130" si="923">$I130*Q130</f>
        <v>0</v>
      </c>
      <c r="AT130" s="126">
        <f t="shared" ref="AT130" si="924">$I130*R130</f>
        <v>0</v>
      </c>
      <c r="AU130" s="126">
        <f t="shared" ref="AU130" si="925">$I130*S130</f>
        <v>0</v>
      </c>
      <c r="AW130" s="127">
        <f t="shared" ref="AW130" si="926">$J130*N130</f>
        <v>0</v>
      </c>
      <c r="AX130" s="127">
        <f t="shared" ref="AX130" si="927">$J130*O130</f>
        <v>0</v>
      </c>
      <c r="AY130" s="127">
        <f t="shared" ref="AY130" si="928">$J130*P130</f>
        <v>0</v>
      </c>
      <c r="AZ130" s="127">
        <f t="shared" ref="AZ130" si="929">$J130*Q130</f>
        <v>0</v>
      </c>
      <c r="BA130" s="127">
        <f t="shared" ref="BA130" si="930">$J130*R130</f>
        <v>0</v>
      </c>
      <c r="BB130" s="127">
        <f t="shared" ref="BB130" si="931">$J130*S130</f>
        <v>0</v>
      </c>
      <c r="BD130" s="128">
        <f t="shared" ref="BD130" si="932">$K130*N130</f>
        <v>0</v>
      </c>
      <c r="BE130" s="128">
        <f t="shared" ref="BE130" si="933">$K130*O130</f>
        <v>0</v>
      </c>
      <c r="BF130" s="128">
        <f t="shared" ref="BF130" si="934">$K130*P130</f>
        <v>0</v>
      </c>
      <c r="BG130" s="128">
        <f t="shared" ref="BG130" si="935">$K130*Q130</f>
        <v>0</v>
      </c>
      <c r="BH130" s="128">
        <f t="shared" ref="BH130" si="936">$K130*R130</f>
        <v>0</v>
      </c>
      <c r="BI130" s="128">
        <f t="shared" ref="BI130" si="937">$K130*S130</f>
        <v>0</v>
      </c>
      <c r="BK130" s="129">
        <f t="shared" ref="BK130" si="938">$L130*N130</f>
        <v>0</v>
      </c>
      <c r="BL130" s="129">
        <f t="shared" ref="BL130" si="939">$L130*O130</f>
        <v>0</v>
      </c>
      <c r="BM130" s="129">
        <f t="shared" ref="BM130" si="940">$L130*P130</f>
        <v>0</v>
      </c>
      <c r="BN130" s="129">
        <f t="shared" ref="BN130" si="941">$L130*Q130</f>
        <v>0</v>
      </c>
      <c r="BO130" s="129">
        <f t="shared" ref="BO130" si="942">$L130*R130</f>
        <v>0</v>
      </c>
      <c r="BP130" s="129">
        <f t="shared" ref="BP130" si="943">$L130*S130</f>
        <v>0</v>
      </c>
    </row>
    <row r="131" spans="1:68" s="33" customFormat="1" ht="38.25" x14ac:dyDescent="0.25">
      <c r="A131" s="32" t="s">
        <v>458</v>
      </c>
      <c r="B131" s="41">
        <f>'Composing Requirements'!$B112</f>
        <v>0</v>
      </c>
      <c r="C131" s="41" t="str">
        <f>'Composing Requirements'!$L112</f>
        <v xml:space="preserve">Capability to Track and trace physical objects such as : People, files, dossiers, documents, evidence objects, storage media, tools and vehicles: 
</v>
      </c>
      <c r="D131" s="41"/>
      <c r="E131" s="137"/>
      <c r="F131" s="132"/>
      <c r="G131" s="42"/>
      <c r="H131" s="42"/>
      <c r="I131" s="42"/>
      <c r="J131" s="42"/>
      <c r="K131" s="42"/>
      <c r="L131" s="42"/>
      <c r="M131" s="105"/>
      <c r="N131" s="42"/>
      <c r="O131" s="42"/>
      <c r="P131" s="42"/>
      <c r="Q131" s="42"/>
      <c r="R131" s="42"/>
      <c r="S131" s="42"/>
      <c r="T131" s="105"/>
      <c r="U131" s="42"/>
      <c r="V131" s="42"/>
      <c r="W131" s="42"/>
      <c r="X131" s="42"/>
      <c r="Y131" s="42"/>
      <c r="Z131" s="42"/>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c r="BM131" s="105"/>
      <c r="BN131" s="105"/>
      <c r="BO131" s="105"/>
      <c r="BP131" s="105"/>
    </row>
    <row r="132" spans="1:68" ht="51" x14ac:dyDescent="0.25">
      <c r="A132" s="136" t="s">
        <v>459</v>
      </c>
      <c r="B132" s="133" t="str">
        <f>'Composing Requirements'!$B113</f>
        <v>Need</v>
      </c>
      <c r="C132" s="133" t="str">
        <f>'Composing Requirements'!$L113</f>
        <v xml:space="preserve">Capability to create and read (2d) barcodes to facilitate tracking and tracing.
</v>
      </c>
      <c r="D132" s="133"/>
      <c r="E132" s="134"/>
      <c r="F132" s="114"/>
      <c r="G132" s="115"/>
      <c r="H132" s="116"/>
      <c r="I132" s="116"/>
      <c r="J132" s="117"/>
      <c r="K132" s="118"/>
      <c r="L132" s="119"/>
      <c r="N132" s="121"/>
      <c r="O132" s="121"/>
      <c r="P132" s="121"/>
      <c r="Q132" s="121">
        <f>IF(B132="need",4,IF(B132="want",3,"2"))</f>
        <v>4</v>
      </c>
      <c r="R132" s="121"/>
      <c r="S132" s="121"/>
      <c r="U132" s="122">
        <f t="shared" si="691"/>
        <v>0</v>
      </c>
      <c r="V132" s="122">
        <f t="shared" si="692"/>
        <v>0</v>
      </c>
      <c r="W132" s="122">
        <f t="shared" si="693"/>
        <v>0</v>
      </c>
      <c r="X132" s="122">
        <f t="shared" si="694"/>
        <v>0</v>
      </c>
      <c r="Y132" s="122">
        <f t="shared" si="695"/>
        <v>0</v>
      </c>
      <c r="Z132" s="122">
        <f t="shared" si="696"/>
        <v>0</v>
      </c>
      <c r="AB132" s="125">
        <f t="shared" si="697"/>
        <v>0</v>
      </c>
      <c r="AC132" s="125">
        <f t="shared" si="698"/>
        <v>0</v>
      </c>
      <c r="AD132" s="125">
        <f t="shared" si="699"/>
        <v>0</v>
      </c>
      <c r="AE132" s="125">
        <f t="shared" si="700"/>
        <v>0</v>
      </c>
      <c r="AF132" s="125">
        <f t="shared" si="701"/>
        <v>0</v>
      </c>
      <c r="AG132" s="125">
        <f t="shared" si="702"/>
        <v>0</v>
      </c>
      <c r="AI132" s="126">
        <f t="shared" si="703"/>
        <v>0</v>
      </c>
      <c r="AJ132" s="126">
        <f t="shared" si="704"/>
        <v>0</v>
      </c>
      <c r="AK132" s="126">
        <f t="shared" si="705"/>
        <v>0</v>
      </c>
      <c r="AL132" s="126">
        <f t="shared" si="706"/>
        <v>0</v>
      </c>
      <c r="AM132" s="126">
        <f t="shared" si="707"/>
        <v>0</v>
      </c>
      <c r="AN132" s="126">
        <f t="shared" si="708"/>
        <v>0</v>
      </c>
      <c r="AP132" s="126">
        <f t="shared" si="709"/>
        <v>0</v>
      </c>
      <c r="AQ132" s="126">
        <f t="shared" si="710"/>
        <v>0</v>
      </c>
      <c r="AR132" s="126">
        <f t="shared" si="711"/>
        <v>0</v>
      </c>
      <c r="AS132" s="126">
        <f t="shared" si="712"/>
        <v>0</v>
      </c>
      <c r="AT132" s="126">
        <f t="shared" si="713"/>
        <v>0</v>
      </c>
      <c r="AU132" s="126">
        <f t="shared" si="714"/>
        <v>0</v>
      </c>
      <c r="AW132" s="127">
        <f t="shared" si="715"/>
        <v>0</v>
      </c>
      <c r="AX132" s="127">
        <f t="shared" si="716"/>
        <v>0</v>
      </c>
      <c r="AY132" s="127">
        <f t="shared" si="717"/>
        <v>0</v>
      </c>
      <c r="AZ132" s="127">
        <f t="shared" si="718"/>
        <v>0</v>
      </c>
      <c r="BA132" s="127">
        <f t="shared" si="719"/>
        <v>0</v>
      </c>
      <c r="BB132" s="127">
        <f t="shared" si="720"/>
        <v>0</v>
      </c>
      <c r="BD132" s="128">
        <f t="shared" si="721"/>
        <v>0</v>
      </c>
      <c r="BE132" s="128">
        <f t="shared" si="722"/>
        <v>0</v>
      </c>
      <c r="BF132" s="128">
        <f t="shared" si="723"/>
        <v>0</v>
      </c>
      <c r="BG132" s="128">
        <f t="shared" si="724"/>
        <v>0</v>
      </c>
      <c r="BH132" s="128">
        <f t="shared" si="725"/>
        <v>0</v>
      </c>
      <c r="BI132" s="128">
        <f t="shared" si="726"/>
        <v>0</v>
      </c>
      <c r="BK132" s="129">
        <f t="shared" si="727"/>
        <v>0</v>
      </c>
      <c r="BL132" s="129">
        <f t="shared" si="728"/>
        <v>0</v>
      </c>
      <c r="BM132" s="129">
        <f t="shared" si="729"/>
        <v>0</v>
      </c>
      <c r="BN132" s="129">
        <f t="shared" si="730"/>
        <v>0</v>
      </c>
      <c r="BO132" s="129">
        <f t="shared" si="731"/>
        <v>0</v>
      </c>
      <c r="BP132" s="129">
        <f t="shared" si="732"/>
        <v>0</v>
      </c>
    </row>
    <row r="133" spans="1:68" s="33" customFormat="1" x14ac:dyDescent="0.25">
      <c r="A133" s="32" t="s">
        <v>460</v>
      </c>
      <c r="B133" s="41">
        <f>'Composing Requirements'!$B114</f>
        <v>0</v>
      </c>
      <c r="C133" s="41" t="str">
        <f>'Composing Requirements'!$L114</f>
        <v>Capability to deliver a  (Biometric) Identification/ Verification Service</v>
      </c>
      <c r="D133" s="41"/>
      <c r="E133" s="137"/>
      <c r="F133" s="132"/>
      <c r="G133" s="42"/>
      <c r="H133" s="42"/>
      <c r="I133" s="42"/>
      <c r="J133" s="42"/>
      <c r="K133" s="42"/>
      <c r="L133" s="42"/>
      <c r="M133" s="105"/>
      <c r="N133" s="42"/>
      <c r="O133" s="42"/>
      <c r="P133" s="42"/>
      <c r="Q133" s="42"/>
      <c r="R133" s="42"/>
      <c r="S133" s="42"/>
      <c r="T133" s="105"/>
      <c r="U133" s="42"/>
      <c r="V133" s="42"/>
      <c r="W133" s="42"/>
      <c r="X133" s="42"/>
      <c r="Y133" s="42"/>
      <c r="Z133" s="42"/>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X133" s="105"/>
      <c r="AY133" s="105"/>
      <c r="AZ133" s="105"/>
      <c r="BA133" s="105"/>
      <c r="BB133" s="105"/>
      <c r="BC133" s="105"/>
      <c r="BD133" s="105"/>
      <c r="BE133" s="105"/>
      <c r="BF133" s="105"/>
      <c r="BG133" s="105"/>
      <c r="BH133" s="105"/>
      <c r="BI133" s="105"/>
      <c r="BJ133" s="105"/>
      <c r="BK133" s="105"/>
      <c r="BL133" s="105"/>
      <c r="BM133" s="105"/>
      <c r="BN133" s="105"/>
      <c r="BO133" s="105"/>
      <c r="BP133" s="105"/>
    </row>
    <row r="134" spans="1:68" ht="38.25" x14ac:dyDescent="0.25">
      <c r="A134" s="136" t="s">
        <v>461</v>
      </c>
      <c r="B134" s="133" t="str">
        <f>'Composing Requirements'!$B115</f>
        <v>Exclusion</v>
      </c>
      <c r="C134" s="133" t="str">
        <f>'Composing Requirements'!$L115</f>
        <v xml:space="preserve">Capability to Verify individuals based on their biometric characteristics (Iris/Finger print patterns etc.) and permit further processing or access.
</v>
      </c>
      <c r="D134" s="133"/>
      <c r="E134" s="134"/>
      <c r="F134" s="114"/>
      <c r="G134" s="115"/>
      <c r="H134" s="116"/>
      <c r="I134" s="116"/>
      <c r="J134" s="117"/>
      <c r="K134" s="118"/>
      <c r="L134" s="119"/>
      <c r="N134" s="121"/>
      <c r="O134" s="121"/>
      <c r="P134" s="121"/>
      <c r="Q134" s="121" t="str">
        <f>IF(B134="need",4,IF(B134="want",3,"2"))</f>
        <v>2</v>
      </c>
      <c r="R134" s="121"/>
      <c r="S134" s="121"/>
      <c r="U134" s="122">
        <f t="shared" si="691"/>
        <v>0</v>
      </c>
      <c r="V134" s="122">
        <f t="shared" si="692"/>
        <v>0</v>
      </c>
      <c r="W134" s="122">
        <f t="shared" si="693"/>
        <v>0</v>
      </c>
      <c r="X134" s="122">
        <f t="shared" si="694"/>
        <v>0</v>
      </c>
      <c r="Y134" s="122">
        <f t="shared" si="695"/>
        <v>0</v>
      </c>
      <c r="Z134" s="122">
        <f t="shared" si="696"/>
        <v>0</v>
      </c>
      <c r="AB134" s="125">
        <f t="shared" si="697"/>
        <v>0</v>
      </c>
      <c r="AC134" s="125">
        <f t="shared" si="698"/>
        <v>0</v>
      </c>
      <c r="AD134" s="125">
        <f t="shared" si="699"/>
        <v>0</v>
      </c>
      <c r="AE134" s="125">
        <f t="shared" si="700"/>
        <v>0</v>
      </c>
      <c r="AF134" s="125">
        <f t="shared" si="701"/>
        <v>0</v>
      </c>
      <c r="AG134" s="125">
        <f t="shared" si="702"/>
        <v>0</v>
      </c>
      <c r="AI134" s="126">
        <f t="shared" si="703"/>
        <v>0</v>
      </c>
      <c r="AJ134" s="126">
        <f t="shared" si="704"/>
        <v>0</v>
      </c>
      <c r="AK134" s="126">
        <f t="shared" si="705"/>
        <v>0</v>
      </c>
      <c r="AL134" s="126">
        <f t="shared" si="706"/>
        <v>0</v>
      </c>
      <c r="AM134" s="126">
        <f t="shared" si="707"/>
        <v>0</v>
      </c>
      <c r="AN134" s="126">
        <f t="shared" si="708"/>
        <v>0</v>
      </c>
      <c r="AP134" s="126">
        <f t="shared" si="709"/>
        <v>0</v>
      </c>
      <c r="AQ134" s="126">
        <f t="shared" si="710"/>
        <v>0</v>
      </c>
      <c r="AR134" s="126">
        <f t="shared" si="711"/>
        <v>0</v>
      </c>
      <c r="AS134" s="126">
        <f t="shared" si="712"/>
        <v>0</v>
      </c>
      <c r="AT134" s="126">
        <f t="shared" si="713"/>
        <v>0</v>
      </c>
      <c r="AU134" s="126">
        <f t="shared" si="714"/>
        <v>0</v>
      </c>
      <c r="AW134" s="127">
        <f t="shared" si="715"/>
        <v>0</v>
      </c>
      <c r="AX134" s="127">
        <f t="shared" si="716"/>
        <v>0</v>
      </c>
      <c r="AY134" s="127">
        <f t="shared" si="717"/>
        <v>0</v>
      </c>
      <c r="AZ134" s="127">
        <f t="shared" si="718"/>
        <v>0</v>
      </c>
      <c r="BA134" s="127">
        <f t="shared" si="719"/>
        <v>0</v>
      </c>
      <c r="BB134" s="127">
        <f t="shared" si="720"/>
        <v>0</v>
      </c>
      <c r="BD134" s="128">
        <f t="shared" si="721"/>
        <v>0</v>
      </c>
      <c r="BE134" s="128">
        <f t="shared" si="722"/>
        <v>0</v>
      </c>
      <c r="BF134" s="128">
        <f t="shared" si="723"/>
        <v>0</v>
      </c>
      <c r="BG134" s="128">
        <f t="shared" si="724"/>
        <v>0</v>
      </c>
      <c r="BH134" s="128">
        <f t="shared" si="725"/>
        <v>0</v>
      </c>
      <c r="BI134" s="128">
        <f t="shared" si="726"/>
        <v>0</v>
      </c>
      <c r="BK134" s="129">
        <f t="shared" si="727"/>
        <v>0</v>
      </c>
      <c r="BL134" s="129">
        <f t="shared" si="728"/>
        <v>0</v>
      </c>
      <c r="BM134" s="129">
        <f t="shared" si="729"/>
        <v>0</v>
      </c>
      <c r="BN134" s="129">
        <f t="shared" si="730"/>
        <v>0</v>
      </c>
      <c r="BO134" s="129">
        <f t="shared" si="731"/>
        <v>0</v>
      </c>
      <c r="BP134" s="129">
        <f t="shared" si="732"/>
        <v>0</v>
      </c>
    </row>
    <row r="135" spans="1:68" ht="38.25" x14ac:dyDescent="0.25">
      <c r="A135" s="136" t="s">
        <v>2334</v>
      </c>
      <c r="B135" s="133" t="str">
        <f>'Composing Requirements'!$B116</f>
        <v>Exclusion</v>
      </c>
      <c r="C135" s="133" t="str">
        <f>'Composing Requirements'!$L116</f>
        <v xml:space="preserve">Capability to identify individuals based on their biometric characteristics (Iris/Finger print patterns etc.)
</v>
      </c>
      <c r="D135" s="133"/>
      <c r="E135" s="134"/>
      <c r="F135" s="114"/>
      <c r="G135" s="115"/>
      <c r="H135" s="116"/>
      <c r="I135" s="116"/>
      <c r="J135" s="117"/>
      <c r="K135" s="118"/>
      <c r="L135" s="119"/>
      <c r="N135" s="121"/>
      <c r="O135" s="121"/>
      <c r="P135" s="121"/>
      <c r="Q135" s="121" t="str">
        <f>IF(B135="need",4,IF(B135="want",3,"2"))</f>
        <v>2</v>
      </c>
      <c r="R135" s="121"/>
      <c r="S135" s="121"/>
      <c r="U135" s="122">
        <f t="shared" si="691"/>
        <v>0</v>
      </c>
      <c r="V135" s="122">
        <f t="shared" si="692"/>
        <v>0</v>
      </c>
      <c r="W135" s="122">
        <f t="shared" si="693"/>
        <v>0</v>
      </c>
      <c r="X135" s="122">
        <f t="shared" si="694"/>
        <v>0</v>
      </c>
      <c r="Y135" s="122">
        <f t="shared" si="695"/>
        <v>0</v>
      </c>
      <c r="Z135" s="122">
        <f t="shared" si="696"/>
        <v>0</v>
      </c>
      <c r="AB135" s="125">
        <f t="shared" si="697"/>
        <v>0</v>
      </c>
      <c r="AC135" s="125">
        <f t="shared" si="698"/>
        <v>0</v>
      </c>
      <c r="AD135" s="125">
        <f t="shared" si="699"/>
        <v>0</v>
      </c>
      <c r="AE135" s="125">
        <f t="shared" si="700"/>
        <v>0</v>
      </c>
      <c r="AF135" s="125">
        <f t="shared" si="701"/>
        <v>0</v>
      </c>
      <c r="AG135" s="125">
        <f t="shared" si="702"/>
        <v>0</v>
      </c>
      <c r="AI135" s="126">
        <f t="shared" si="703"/>
        <v>0</v>
      </c>
      <c r="AJ135" s="126">
        <f t="shared" si="704"/>
        <v>0</v>
      </c>
      <c r="AK135" s="126">
        <f t="shared" si="705"/>
        <v>0</v>
      </c>
      <c r="AL135" s="126">
        <f t="shared" si="706"/>
        <v>0</v>
      </c>
      <c r="AM135" s="126">
        <f t="shared" si="707"/>
        <v>0</v>
      </c>
      <c r="AN135" s="126">
        <f t="shared" si="708"/>
        <v>0</v>
      </c>
      <c r="AP135" s="126">
        <f t="shared" si="709"/>
        <v>0</v>
      </c>
      <c r="AQ135" s="126">
        <f t="shared" si="710"/>
        <v>0</v>
      </c>
      <c r="AR135" s="126">
        <f t="shared" si="711"/>
        <v>0</v>
      </c>
      <c r="AS135" s="126">
        <f t="shared" si="712"/>
        <v>0</v>
      </c>
      <c r="AT135" s="126">
        <f t="shared" si="713"/>
        <v>0</v>
      </c>
      <c r="AU135" s="126">
        <f t="shared" si="714"/>
        <v>0</v>
      </c>
      <c r="AW135" s="127">
        <f t="shared" si="715"/>
        <v>0</v>
      </c>
      <c r="AX135" s="127">
        <f t="shared" si="716"/>
        <v>0</v>
      </c>
      <c r="AY135" s="127">
        <f t="shared" si="717"/>
        <v>0</v>
      </c>
      <c r="AZ135" s="127">
        <f t="shared" si="718"/>
        <v>0</v>
      </c>
      <c r="BA135" s="127">
        <f t="shared" si="719"/>
        <v>0</v>
      </c>
      <c r="BB135" s="127">
        <f t="shared" si="720"/>
        <v>0</v>
      </c>
      <c r="BD135" s="128">
        <f t="shared" si="721"/>
        <v>0</v>
      </c>
      <c r="BE135" s="128">
        <f t="shared" si="722"/>
        <v>0</v>
      </c>
      <c r="BF135" s="128">
        <f t="shared" si="723"/>
        <v>0</v>
      </c>
      <c r="BG135" s="128">
        <f t="shared" si="724"/>
        <v>0</v>
      </c>
      <c r="BH135" s="128">
        <f t="shared" si="725"/>
        <v>0</v>
      </c>
      <c r="BI135" s="128">
        <f t="shared" si="726"/>
        <v>0</v>
      </c>
      <c r="BK135" s="129">
        <f t="shared" si="727"/>
        <v>0</v>
      </c>
      <c r="BL135" s="129">
        <f t="shared" si="728"/>
        <v>0</v>
      </c>
      <c r="BM135" s="129">
        <f t="shared" si="729"/>
        <v>0</v>
      </c>
      <c r="BN135" s="129">
        <f t="shared" si="730"/>
        <v>0</v>
      </c>
      <c r="BO135" s="129">
        <f t="shared" si="731"/>
        <v>0</v>
      </c>
      <c r="BP135" s="129">
        <f t="shared" si="732"/>
        <v>0</v>
      </c>
    </row>
    <row r="136" spans="1:68" s="33" customFormat="1" x14ac:dyDescent="0.25">
      <c r="A136" s="32" t="s">
        <v>771</v>
      </c>
      <c r="B136" s="41"/>
      <c r="C136" s="41" t="s">
        <v>1118</v>
      </c>
      <c r="D136" s="41"/>
      <c r="E136" s="137"/>
      <c r="F136" s="132"/>
      <c r="G136" s="42"/>
      <c r="H136" s="42"/>
      <c r="I136" s="42"/>
      <c r="J136" s="42"/>
      <c r="K136" s="42"/>
      <c r="L136" s="42"/>
      <c r="M136" s="105"/>
      <c r="N136" s="42"/>
      <c r="O136" s="42"/>
      <c r="P136" s="42"/>
      <c r="Q136" s="42"/>
      <c r="R136" s="42"/>
      <c r="S136" s="42"/>
      <c r="T136" s="105"/>
      <c r="U136" s="42"/>
      <c r="V136" s="42"/>
      <c r="W136" s="42"/>
      <c r="X136" s="42"/>
      <c r="Y136" s="42"/>
      <c r="Z136" s="42"/>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c r="AU136" s="105"/>
      <c r="AV136" s="105"/>
      <c r="AW136" s="105"/>
      <c r="AX136" s="105"/>
      <c r="AY136" s="105"/>
      <c r="AZ136" s="105"/>
      <c r="BA136" s="105"/>
      <c r="BB136" s="105"/>
      <c r="BC136" s="105"/>
      <c r="BD136" s="105"/>
      <c r="BE136" s="105"/>
      <c r="BF136" s="105"/>
      <c r="BG136" s="105"/>
      <c r="BH136" s="105"/>
      <c r="BI136" s="105"/>
      <c r="BJ136" s="105"/>
      <c r="BK136" s="105"/>
      <c r="BL136" s="105"/>
      <c r="BM136" s="105"/>
      <c r="BN136" s="105"/>
      <c r="BO136" s="105"/>
      <c r="BP136" s="105"/>
    </row>
    <row r="137" spans="1:68" ht="102" x14ac:dyDescent="0.25">
      <c r="A137" s="136" t="s">
        <v>1119</v>
      </c>
      <c r="B137" s="133"/>
      <c r="C137" s="133" t="str">
        <f>'Application SADD Reqs'!C3</f>
        <v>Application Architecture Overview: The Integrated Electronic Case Management System (IECMS) is an envisioned integrated system to manage the primary processes in the JRLOS sector, specifically the Rwanda National Police, National Public Prosecution Authority (NPPA), Judiciary, Rwanda Bar Association (RBA), MINIJUST and Rwanda Correctional Services (RCS). The high-level objectives of the IECMS system are: Enter data once, Integration of the JRLOS entities and associated data, Configurable automated workflow/business processes, Event scheduling, Remote access to information, Public access to information/portal, Paperless processing of cases.</v>
      </c>
      <c r="D137" s="133"/>
      <c r="E137" s="134"/>
      <c r="F137" s="114"/>
      <c r="G137" s="115"/>
      <c r="H137" s="116"/>
      <c r="I137" s="116"/>
      <c r="J137" s="117"/>
      <c r="K137" s="118"/>
      <c r="L137" s="119"/>
      <c r="N137" s="121"/>
      <c r="O137" s="121"/>
      <c r="P137" s="121"/>
      <c r="Q137" s="121"/>
      <c r="R137" s="121"/>
      <c r="S137" s="121"/>
      <c r="U137" s="122"/>
      <c r="V137" s="122"/>
      <c r="W137" s="122"/>
      <c r="X137" s="122"/>
      <c r="Y137" s="122"/>
      <c r="Z137" s="122"/>
      <c r="AB137" s="125"/>
      <c r="AC137" s="125"/>
      <c r="AD137" s="125"/>
      <c r="AE137" s="125"/>
      <c r="AF137" s="125"/>
      <c r="AG137" s="125"/>
      <c r="AI137" s="126"/>
      <c r="AJ137" s="126"/>
      <c r="AK137" s="126"/>
      <c r="AL137" s="126"/>
      <c r="AM137" s="126"/>
      <c r="AN137" s="126"/>
      <c r="AP137" s="126"/>
      <c r="AQ137" s="126"/>
      <c r="AR137" s="126"/>
      <c r="AS137" s="126"/>
      <c r="AT137" s="126"/>
      <c r="AU137" s="126"/>
      <c r="AW137" s="127"/>
      <c r="AX137" s="127"/>
      <c r="AY137" s="127"/>
      <c r="AZ137" s="127"/>
      <c r="BA137" s="127"/>
      <c r="BB137" s="127"/>
      <c r="BD137" s="128"/>
      <c r="BE137" s="128"/>
      <c r="BF137" s="128"/>
      <c r="BG137" s="128"/>
      <c r="BH137" s="128"/>
      <c r="BI137" s="128"/>
      <c r="BK137" s="129"/>
      <c r="BL137" s="129"/>
      <c r="BM137" s="129"/>
      <c r="BN137" s="129"/>
      <c r="BO137" s="129"/>
      <c r="BP137" s="129"/>
    </row>
    <row r="138" spans="1:68" s="33" customFormat="1" ht="38.25" x14ac:dyDescent="0.25">
      <c r="A138" s="32" t="s">
        <v>1120</v>
      </c>
      <c r="B138" s="41"/>
      <c r="C138" s="41" t="str">
        <f>'Application SADD Reqs'!C14</f>
        <v>Information and Electronic Records management supports the long-term retention of content through automation and policies, ensuring legal and regulatory compliance. This application function provides the following functionality:</v>
      </c>
      <c r="D138" s="41"/>
      <c r="E138" s="137"/>
      <c r="F138" s="132"/>
      <c r="G138" s="42"/>
      <c r="H138" s="42"/>
      <c r="I138" s="42"/>
      <c r="J138" s="42"/>
      <c r="K138" s="42"/>
      <c r="L138" s="42"/>
      <c r="M138" s="105"/>
      <c r="N138" s="42"/>
      <c r="O138" s="42"/>
      <c r="P138" s="42"/>
      <c r="Q138" s="42"/>
      <c r="R138" s="42"/>
      <c r="S138" s="42"/>
      <c r="T138" s="105"/>
      <c r="U138" s="42"/>
      <c r="V138" s="42"/>
      <c r="W138" s="42"/>
      <c r="X138" s="42"/>
      <c r="Y138" s="42"/>
      <c r="Z138" s="42"/>
      <c r="AA138" s="105"/>
      <c r="AB138" s="105"/>
      <c r="AC138" s="105"/>
      <c r="AD138" s="105"/>
      <c r="AE138" s="105"/>
      <c r="AF138" s="105"/>
      <c r="AG138" s="105"/>
      <c r="AH138" s="105"/>
      <c r="AI138" s="105"/>
      <c r="AJ138" s="105"/>
      <c r="AK138" s="105"/>
      <c r="AL138" s="105"/>
      <c r="AM138" s="105"/>
      <c r="AN138" s="105"/>
      <c r="AO138" s="105"/>
      <c r="AP138" s="105"/>
      <c r="AQ138" s="105"/>
      <c r="AR138" s="105"/>
      <c r="AS138" s="105"/>
      <c r="AT138" s="105"/>
      <c r="AU138" s="105"/>
      <c r="AV138" s="105"/>
      <c r="AW138" s="105"/>
      <c r="AX138" s="105"/>
      <c r="AY138" s="105"/>
      <c r="AZ138" s="105"/>
      <c r="BA138" s="105"/>
      <c r="BB138" s="105"/>
      <c r="BC138" s="105"/>
      <c r="BD138" s="105"/>
      <c r="BE138" s="105"/>
      <c r="BF138" s="105"/>
      <c r="BG138" s="105"/>
      <c r="BH138" s="105"/>
      <c r="BI138" s="105"/>
      <c r="BJ138" s="105"/>
      <c r="BK138" s="105"/>
      <c r="BL138" s="105"/>
      <c r="BM138" s="105"/>
      <c r="BN138" s="105"/>
      <c r="BO138" s="105"/>
      <c r="BP138" s="105"/>
    </row>
    <row r="139" spans="1:68" x14ac:dyDescent="0.25">
      <c r="A139" s="136" t="s">
        <v>1264</v>
      </c>
      <c r="B139" s="133" t="s">
        <v>755</v>
      </c>
      <c r="C139" s="133" t="str">
        <f>'Application SADD Reqs'!C15</f>
        <v>Capability to capture and create a record in a database (CREATE)</v>
      </c>
      <c r="D139" s="133"/>
      <c r="E139" s="134"/>
      <c r="F139" s="114"/>
      <c r="G139" s="115"/>
      <c r="H139" s="116"/>
      <c r="I139" s="116"/>
      <c r="J139" s="117"/>
      <c r="K139" s="118"/>
      <c r="L139" s="119"/>
      <c r="N139" s="121"/>
      <c r="O139" s="121"/>
      <c r="P139" s="121"/>
      <c r="Q139" s="121">
        <f t="shared" ref="Q139:Q152" si="944">IF(B139="need",4,IF(B139="want",3,"2"))</f>
        <v>4</v>
      </c>
      <c r="R139" s="121"/>
      <c r="S139" s="121"/>
      <c r="U139" s="122">
        <f t="shared" ref="U139:U152" si="945">$F139*N139</f>
        <v>0</v>
      </c>
      <c r="V139" s="122">
        <f t="shared" ref="V139:V152" si="946">$F139*O139</f>
        <v>0</v>
      </c>
      <c r="W139" s="122">
        <f t="shared" ref="W139:W152" si="947">$F139*P139</f>
        <v>0</v>
      </c>
      <c r="X139" s="122">
        <f t="shared" ref="X139:X152" si="948">$F139*Q139</f>
        <v>0</v>
      </c>
      <c r="Y139" s="122">
        <f t="shared" ref="Y139:Y152" si="949">$F139*R139</f>
        <v>0</v>
      </c>
      <c r="Z139" s="122">
        <f t="shared" ref="Z139:Z152" si="950">$F139*S139</f>
        <v>0</v>
      </c>
      <c r="AB139" s="125">
        <f t="shared" ref="AB139:AB152" si="951">$G139*N139</f>
        <v>0</v>
      </c>
      <c r="AC139" s="125">
        <f t="shared" ref="AC139:AC152" si="952">$G139*O139</f>
        <v>0</v>
      </c>
      <c r="AD139" s="125">
        <f t="shared" ref="AD139:AD152" si="953">$G139*P139</f>
        <v>0</v>
      </c>
      <c r="AE139" s="125">
        <f t="shared" ref="AE139:AE152" si="954">$G139*Q139</f>
        <v>0</v>
      </c>
      <c r="AF139" s="125">
        <f t="shared" ref="AF139:AF152" si="955">$G139*R139</f>
        <v>0</v>
      </c>
      <c r="AG139" s="125">
        <f t="shared" ref="AG139:AG152" si="956">$G139*S139</f>
        <v>0</v>
      </c>
      <c r="AI139" s="126">
        <f t="shared" ref="AI139:AI152" si="957">$H139*N139</f>
        <v>0</v>
      </c>
      <c r="AJ139" s="126">
        <f t="shared" ref="AJ139:AJ152" si="958">$H139*O139</f>
        <v>0</v>
      </c>
      <c r="AK139" s="126">
        <f t="shared" ref="AK139:AK152" si="959">$H139*P139</f>
        <v>0</v>
      </c>
      <c r="AL139" s="126">
        <f t="shared" ref="AL139:AL152" si="960">$H139*Q139</f>
        <v>0</v>
      </c>
      <c r="AM139" s="126">
        <f t="shared" ref="AM139:AM152" si="961">$H139*R139</f>
        <v>0</v>
      </c>
      <c r="AN139" s="126">
        <f t="shared" ref="AN139:AN152" si="962">$H139*S139</f>
        <v>0</v>
      </c>
      <c r="AP139" s="126">
        <f t="shared" ref="AP139:AP152" si="963">$I139*N139</f>
        <v>0</v>
      </c>
      <c r="AQ139" s="126">
        <f t="shared" ref="AQ139:AQ152" si="964">$I139*O139</f>
        <v>0</v>
      </c>
      <c r="AR139" s="126">
        <f t="shared" ref="AR139:AR152" si="965">$I139*P139</f>
        <v>0</v>
      </c>
      <c r="AS139" s="126">
        <f t="shared" ref="AS139:AS152" si="966">$I139*Q139</f>
        <v>0</v>
      </c>
      <c r="AT139" s="126">
        <f t="shared" ref="AT139:AT152" si="967">$I139*R139</f>
        <v>0</v>
      </c>
      <c r="AU139" s="126">
        <f t="shared" ref="AU139:AU152" si="968">$I139*S139</f>
        <v>0</v>
      </c>
      <c r="AW139" s="127">
        <f t="shared" ref="AW139:AW152" si="969">$J139*N139</f>
        <v>0</v>
      </c>
      <c r="AX139" s="127">
        <f t="shared" ref="AX139:AX152" si="970">$J139*O139</f>
        <v>0</v>
      </c>
      <c r="AY139" s="127">
        <f t="shared" ref="AY139:AY152" si="971">$J139*P139</f>
        <v>0</v>
      </c>
      <c r="AZ139" s="127">
        <f t="shared" ref="AZ139:AZ152" si="972">$J139*Q139</f>
        <v>0</v>
      </c>
      <c r="BA139" s="127">
        <f t="shared" ref="BA139:BA152" si="973">$J139*R139</f>
        <v>0</v>
      </c>
      <c r="BB139" s="127">
        <f t="shared" ref="BB139:BB152" si="974">$J139*S139</f>
        <v>0</v>
      </c>
      <c r="BD139" s="128">
        <f t="shared" ref="BD139:BD152" si="975">$K139*N139</f>
        <v>0</v>
      </c>
      <c r="BE139" s="128">
        <f t="shared" ref="BE139:BE152" si="976">$K139*O139</f>
        <v>0</v>
      </c>
      <c r="BF139" s="128">
        <f t="shared" ref="BF139:BF152" si="977">$K139*P139</f>
        <v>0</v>
      </c>
      <c r="BG139" s="128">
        <f t="shared" ref="BG139:BG152" si="978">$K139*Q139</f>
        <v>0</v>
      </c>
      <c r="BH139" s="128">
        <f t="shared" ref="BH139:BH152" si="979">$K139*R139</f>
        <v>0</v>
      </c>
      <c r="BI139" s="128">
        <f t="shared" ref="BI139:BI152" si="980">$K139*S139</f>
        <v>0</v>
      </c>
      <c r="BK139" s="129">
        <f t="shared" ref="BK139:BK152" si="981">$L139*N139</f>
        <v>0</v>
      </c>
      <c r="BL139" s="129">
        <f t="shared" ref="BL139:BL152" si="982">$L139*O139</f>
        <v>0</v>
      </c>
      <c r="BM139" s="129">
        <f t="shared" ref="BM139:BM152" si="983">$L139*P139</f>
        <v>0</v>
      </c>
      <c r="BN139" s="129">
        <f t="shared" ref="BN139:BN152" si="984">$L139*Q139</f>
        <v>0</v>
      </c>
      <c r="BO139" s="129">
        <f t="shared" ref="BO139:BO152" si="985">$L139*R139</f>
        <v>0</v>
      </c>
      <c r="BP139" s="129">
        <f t="shared" ref="BP139:BP152" si="986">$L139*S139</f>
        <v>0</v>
      </c>
    </row>
    <row r="140" spans="1:68" x14ac:dyDescent="0.25">
      <c r="A140" s="136" t="s">
        <v>1265</v>
      </c>
      <c r="B140" s="133" t="s">
        <v>755</v>
      </c>
      <c r="C140" s="133" t="str">
        <f>'Application SADD Reqs'!C16</f>
        <v>Capability to modify, update and remove a record in a database (UPDATE AND DESTROY)</v>
      </c>
      <c r="D140" s="133"/>
      <c r="E140" s="134"/>
      <c r="F140" s="114"/>
      <c r="G140" s="115"/>
      <c r="H140" s="116"/>
      <c r="I140" s="116"/>
      <c r="J140" s="117"/>
      <c r="K140" s="118"/>
      <c r="L140" s="119"/>
      <c r="N140" s="121"/>
      <c r="O140" s="121"/>
      <c r="P140" s="121"/>
      <c r="Q140" s="121">
        <f t="shared" si="944"/>
        <v>4</v>
      </c>
      <c r="R140" s="121"/>
      <c r="S140" s="121"/>
      <c r="U140" s="122">
        <f t="shared" si="945"/>
        <v>0</v>
      </c>
      <c r="V140" s="122">
        <f t="shared" si="946"/>
        <v>0</v>
      </c>
      <c r="W140" s="122">
        <f t="shared" si="947"/>
        <v>0</v>
      </c>
      <c r="X140" s="122">
        <f t="shared" si="948"/>
        <v>0</v>
      </c>
      <c r="Y140" s="122">
        <f t="shared" si="949"/>
        <v>0</v>
      </c>
      <c r="Z140" s="122">
        <f t="shared" si="950"/>
        <v>0</v>
      </c>
      <c r="AB140" s="125">
        <f t="shared" si="951"/>
        <v>0</v>
      </c>
      <c r="AC140" s="125">
        <f t="shared" si="952"/>
        <v>0</v>
      </c>
      <c r="AD140" s="125">
        <f t="shared" si="953"/>
        <v>0</v>
      </c>
      <c r="AE140" s="125">
        <f t="shared" si="954"/>
        <v>0</v>
      </c>
      <c r="AF140" s="125">
        <f t="shared" si="955"/>
        <v>0</v>
      </c>
      <c r="AG140" s="125">
        <f t="shared" si="956"/>
        <v>0</v>
      </c>
      <c r="AI140" s="126">
        <f t="shared" si="957"/>
        <v>0</v>
      </c>
      <c r="AJ140" s="126">
        <f t="shared" si="958"/>
        <v>0</v>
      </c>
      <c r="AK140" s="126">
        <f t="shared" si="959"/>
        <v>0</v>
      </c>
      <c r="AL140" s="126">
        <f t="shared" si="960"/>
        <v>0</v>
      </c>
      <c r="AM140" s="126">
        <f t="shared" si="961"/>
        <v>0</v>
      </c>
      <c r="AN140" s="126">
        <f t="shared" si="962"/>
        <v>0</v>
      </c>
      <c r="AP140" s="126">
        <f t="shared" si="963"/>
        <v>0</v>
      </c>
      <c r="AQ140" s="126">
        <f t="shared" si="964"/>
        <v>0</v>
      </c>
      <c r="AR140" s="126">
        <f t="shared" si="965"/>
        <v>0</v>
      </c>
      <c r="AS140" s="126">
        <f t="shared" si="966"/>
        <v>0</v>
      </c>
      <c r="AT140" s="126">
        <f t="shared" si="967"/>
        <v>0</v>
      </c>
      <c r="AU140" s="126">
        <f t="shared" si="968"/>
        <v>0</v>
      </c>
      <c r="AW140" s="127">
        <f t="shared" si="969"/>
        <v>0</v>
      </c>
      <c r="AX140" s="127">
        <f t="shared" si="970"/>
        <v>0</v>
      </c>
      <c r="AY140" s="127">
        <f t="shared" si="971"/>
        <v>0</v>
      </c>
      <c r="AZ140" s="127">
        <f t="shared" si="972"/>
        <v>0</v>
      </c>
      <c r="BA140" s="127">
        <f t="shared" si="973"/>
        <v>0</v>
      </c>
      <c r="BB140" s="127">
        <f t="shared" si="974"/>
        <v>0</v>
      </c>
      <c r="BD140" s="128">
        <f t="shared" si="975"/>
        <v>0</v>
      </c>
      <c r="BE140" s="128">
        <f t="shared" si="976"/>
        <v>0</v>
      </c>
      <c r="BF140" s="128">
        <f t="shared" si="977"/>
        <v>0</v>
      </c>
      <c r="BG140" s="128">
        <f t="shared" si="978"/>
        <v>0</v>
      </c>
      <c r="BH140" s="128">
        <f t="shared" si="979"/>
        <v>0</v>
      </c>
      <c r="BI140" s="128">
        <f t="shared" si="980"/>
        <v>0</v>
      </c>
      <c r="BK140" s="129">
        <f t="shared" si="981"/>
        <v>0</v>
      </c>
      <c r="BL140" s="129">
        <f t="shared" si="982"/>
        <v>0</v>
      </c>
      <c r="BM140" s="129">
        <f t="shared" si="983"/>
        <v>0</v>
      </c>
      <c r="BN140" s="129">
        <f t="shared" si="984"/>
        <v>0</v>
      </c>
      <c r="BO140" s="129">
        <f t="shared" si="985"/>
        <v>0</v>
      </c>
      <c r="BP140" s="129">
        <f t="shared" si="986"/>
        <v>0</v>
      </c>
    </row>
    <row r="141" spans="1:68" x14ac:dyDescent="0.25">
      <c r="A141" s="136" t="s">
        <v>1266</v>
      </c>
      <c r="B141" s="133" t="s">
        <v>755</v>
      </c>
      <c r="C141" s="133" t="str">
        <f>'Application SADD Reqs'!C17</f>
        <v>Capability to classify a record in a database, i.e. manage meta-data</v>
      </c>
      <c r="D141" s="133"/>
      <c r="E141" s="134"/>
      <c r="F141" s="114"/>
      <c r="G141" s="115"/>
      <c r="H141" s="116"/>
      <c r="I141" s="116"/>
      <c r="J141" s="117"/>
      <c r="K141" s="118"/>
      <c r="L141" s="119"/>
      <c r="N141" s="121"/>
      <c r="O141" s="121"/>
      <c r="P141" s="121"/>
      <c r="Q141" s="121">
        <f t="shared" si="944"/>
        <v>4</v>
      </c>
      <c r="R141" s="121"/>
      <c r="S141" s="121"/>
      <c r="U141" s="122">
        <f t="shared" si="945"/>
        <v>0</v>
      </c>
      <c r="V141" s="122">
        <f t="shared" si="946"/>
        <v>0</v>
      </c>
      <c r="W141" s="122">
        <f t="shared" si="947"/>
        <v>0</v>
      </c>
      <c r="X141" s="122">
        <f t="shared" si="948"/>
        <v>0</v>
      </c>
      <c r="Y141" s="122">
        <f t="shared" si="949"/>
        <v>0</v>
      </c>
      <c r="Z141" s="122">
        <f t="shared" si="950"/>
        <v>0</v>
      </c>
      <c r="AB141" s="125">
        <f t="shared" si="951"/>
        <v>0</v>
      </c>
      <c r="AC141" s="125">
        <f t="shared" si="952"/>
        <v>0</v>
      </c>
      <c r="AD141" s="125">
        <f t="shared" si="953"/>
        <v>0</v>
      </c>
      <c r="AE141" s="125">
        <f t="shared" si="954"/>
        <v>0</v>
      </c>
      <c r="AF141" s="125">
        <f t="shared" si="955"/>
        <v>0</v>
      </c>
      <c r="AG141" s="125">
        <f t="shared" si="956"/>
        <v>0</v>
      </c>
      <c r="AI141" s="126">
        <f t="shared" si="957"/>
        <v>0</v>
      </c>
      <c r="AJ141" s="126">
        <f t="shared" si="958"/>
        <v>0</v>
      </c>
      <c r="AK141" s="126">
        <f t="shared" si="959"/>
        <v>0</v>
      </c>
      <c r="AL141" s="126">
        <f t="shared" si="960"/>
        <v>0</v>
      </c>
      <c r="AM141" s="126">
        <f t="shared" si="961"/>
        <v>0</v>
      </c>
      <c r="AN141" s="126">
        <f t="shared" si="962"/>
        <v>0</v>
      </c>
      <c r="AP141" s="126">
        <f t="shared" si="963"/>
        <v>0</v>
      </c>
      <c r="AQ141" s="126">
        <f t="shared" si="964"/>
        <v>0</v>
      </c>
      <c r="AR141" s="126">
        <f t="shared" si="965"/>
        <v>0</v>
      </c>
      <c r="AS141" s="126">
        <f t="shared" si="966"/>
        <v>0</v>
      </c>
      <c r="AT141" s="126">
        <f t="shared" si="967"/>
        <v>0</v>
      </c>
      <c r="AU141" s="126">
        <f t="shared" si="968"/>
        <v>0</v>
      </c>
      <c r="AW141" s="127">
        <f t="shared" si="969"/>
        <v>0</v>
      </c>
      <c r="AX141" s="127">
        <f t="shared" si="970"/>
        <v>0</v>
      </c>
      <c r="AY141" s="127">
        <f t="shared" si="971"/>
        <v>0</v>
      </c>
      <c r="AZ141" s="127">
        <f t="shared" si="972"/>
        <v>0</v>
      </c>
      <c r="BA141" s="127">
        <f t="shared" si="973"/>
        <v>0</v>
      </c>
      <c r="BB141" s="127">
        <f t="shared" si="974"/>
        <v>0</v>
      </c>
      <c r="BD141" s="128">
        <f t="shared" si="975"/>
        <v>0</v>
      </c>
      <c r="BE141" s="128">
        <f t="shared" si="976"/>
        <v>0</v>
      </c>
      <c r="BF141" s="128">
        <f t="shared" si="977"/>
        <v>0</v>
      </c>
      <c r="BG141" s="128">
        <f t="shared" si="978"/>
        <v>0</v>
      </c>
      <c r="BH141" s="128">
        <f t="shared" si="979"/>
        <v>0</v>
      </c>
      <c r="BI141" s="128">
        <f t="shared" si="980"/>
        <v>0</v>
      </c>
      <c r="BK141" s="129">
        <f t="shared" si="981"/>
        <v>0</v>
      </c>
      <c r="BL141" s="129">
        <f t="shared" si="982"/>
        <v>0</v>
      </c>
      <c r="BM141" s="129">
        <f t="shared" si="983"/>
        <v>0</v>
      </c>
      <c r="BN141" s="129">
        <f t="shared" si="984"/>
        <v>0</v>
      </c>
      <c r="BO141" s="129">
        <f t="shared" si="985"/>
        <v>0</v>
      </c>
      <c r="BP141" s="129">
        <f t="shared" si="986"/>
        <v>0</v>
      </c>
    </row>
    <row r="142" spans="1:68" x14ac:dyDescent="0.25">
      <c r="A142" s="136" t="s">
        <v>1267</v>
      </c>
      <c r="B142" s="133" t="s">
        <v>755</v>
      </c>
      <c r="C142" s="133" t="str">
        <f>'Application SADD Reqs'!C18</f>
        <v>Capability to query records in a database</v>
      </c>
      <c r="D142" s="133"/>
      <c r="E142" s="134"/>
      <c r="F142" s="114"/>
      <c r="G142" s="115"/>
      <c r="H142" s="116"/>
      <c r="I142" s="116"/>
      <c r="J142" s="117"/>
      <c r="K142" s="118"/>
      <c r="L142" s="119"/>
      <c r="N142" s="121"/>
      <c r="O142" s="121"/>
      <c r="P142" s="121"/>
      <c r="Q142" s="121">
        <f t="shared" si="944"/>
        <v>4</v>
      </c>
      <c r="R142" s="121"/>
      <c r="S142" s="121"/>
      <c r="U142" s="122">
        <f t="shared" si="945"/>
        <v>0</v>
      </c>
      <c r="V142" s="122">
        <f t="shared" si="946"/>
        <v>0</v>
      </c>
      <c r="W142" s="122">
        <f t="shared" si="947"/>
        <v>0</v>
      </c>
      <c r="X142" s="122">
        <f t="shared" si="948"/>
        <v>0</v>
      </c>
      <c r="Y142" s="122">
        <f t="shared" si="949"/>
        <v>0</v>
      </c>
      <c r="Z142" s="122">
        <f t="shared" si="950"/>
        <v>0</v>
      </c>
      <c r="AB142" s="125">
        <f t="shared" si="951"/>
        <v>0</v>
      </c>
      <c r="AC142" s="125">
        <f t="shared" si="952"/>
        <v>0</v>
      </c>
      <c r="AD142" s="125">
        <f t="shared" si="953"/>
        <v>0</v>
      </c>
      <c r="AE142" s="125">
        <f t="shared" si="954"/>
        <v>0</v>
      </c>
      <c r="AF142" s="125">
        <f t="shared" si="955"/>
        <v>0</v>
      </c>
      <c r="AG142" s="125">
        <f t="shared" si="956"/>
        <v>0</v>
      </c>
      <c r="AI142" s="126">
        <f t="shared" si="957"/>
        <v>0</v>
      </c>
      <c r="AJ142" s="126">
        <f t="shared" si="958"/>
        <v>0</v>
      </c>
      <c r="AK142" s="126">
        <f t="shared" si="959"/>
        <v>0</v>
      </c>
      <c r="AL142" s="126">
        <f t="shared" si="960"/>
        <v>0</v>
      </c>
      <c r="AM142" s="126">
        <f t="shared" si="961"/>
        <v>0</v>
      </c>
      <c r="AN142" s="126">
        <f t="shared" si="962"/>
        <v>0</v>
      </c>
      <c r="AP142" s="126">
        <f t="shared" si="963"/>
        <v>0</v>
      </c>
      <c r="AQ142" s="126">
        <f t="shared" si="964"/>
        <v>0</v>
      </c>
      <c r="AR142" s="126">
        <f t="shared" si="965"/>
        <v>0</v>
      </c>
      <c r="AS142" s="126">
        <f t="shared" si="966"/>
        <v>0</v>
      </c>
      <c r="AT142" s="126">
        <f t="shared" si="967"/>
        <v>0</v>
      </c>
      <c r="AU142" s="126">
        <f t="shared" si="968"/>
        <v>0</v>
      </c>
      <c r="AW142" s="127">
        <f t="shared" si="969"/>
        <v>0</v>
      </c>
      <c r="AX142" s="127">
        <f t="shared" si="970"/>
        <v>0</v>
      </c>
      <c r="AY142" s="127">
        <f t="shared" si="971"/>
        <v>0</v>
      </c>
      <c r="AZ142" s="127">
        <f t="shared" si="972"/>
        <v>0</v>
      </c>
      <c r="BA142" s="127">
        <f t="shared" si="973"/>
        <v>0</v>
      </c>
      <c r="BB142" s="127">
        <f t="shared" si="974"/>
        <v>0</v>
      </c>
      <c r="BD142" s="128">
        <f t="shared" si="975"/>
        <v>0</v>
      </c>
      <c r="BE142" s="128">
        <f t="shared" si="976"/>
        <v>0</v>
      </c>
      <c r="BF142" s="128">
        <f t="shared" si="977"/>
        <v>0</v>
      </c>
      <c r="BG142" s="128">
        <f t="shared" si="978"/>
        <v>0</v>
      </c>
      <c r="BH142" s="128">
        <f t="shared" si="979"/>
        <v>0</v>
      </c>
      <c r="BI142" s="128">
        <f t="shared" si="980"/>
        <v>0</v>
      </c>
      <c r="BK142" s="129">
        <f t="shared" si="981"/>
        <v>0</v>
      </c>
      <c r="BL142" s="129">
        <f t="shared" si="982"/>
        <v>0</v>
      </c>
      <c r="BM142" s="129">
        <f t="shared" si="983"/>
        <v>0</v>
      </c>
      <c r="BN142" s="129">
        <f t="shared" si="984"/>
        <v>0</v>
      </c>
      <c r="BO142" s="129">
        <f t="shared" si="985"/>
        <v>0</v>
      </c>
      <c r="BP142" s="129">
        <f t="shared" si="986"/>
        <v>0</v>
      </c>
    </row>
    <row r="143" spans="1:68" x14ac:dyDescent="0.25">
      <c r="A143" s="136" t="s">
        <v>1268</v>
      </c>
      <c r="B143" s="133" t="s">
        <v>755</v>
      </c>
      <c r="C143" s="133" t="str">
        <f>'Application SADD Reqs'!C19</f>
        <v>Capability to read a record in a database (READ)</v>
      </c>
      <c r="D143" s="133"/>
      <c r="E143" s="134"/>
      <c r="F143" s="114"/>
      <c r="G143" s="115"/>
      <c r="H143" s="116"/>
      <c r="I143" s="116"/>
      <c r="J143" s="117"/>
      <c r="K143" s="118"/>
      <c r="L143" s="119"/>
      <c r="N143" s="121"/>
      <c r="O143" s="121"/>
      <c r="P143" s="121"/>
      <c r="Q143" s="121">
        <f t="shared" si="944"/>
        <v>4</v>
      </c>
      <c r="R143" s="121"/>
      <c r="S143" s="121"/>
      <c r="U143" s="122">
        <f t="shared" si="945"/>
        <v>0</v>
      </c>
      <c r="V143" s="122">
        <f t="shared" si="946"/>
        <v>0</v>
      </c>
      <c r="W143" s="122">
        <f t="shared" si="947"/>
        <v>0</v>
      </c>
      <c r="X143" s="122">
        <f t="shared" si="948"/>
        <v>0</v>
      </c>
      <c r="Y143" s="122">
        <f t="shared" si="949"/>
        <v>0</v>
      </c>
      <c r="Z143" s="122">
        <f t="shared" si="950"/>
        <v>0</v>
      </c>
      <c r="AB143" s="125">
        <f t="shared" si="951"/>
        <v>0</v>
      </c>
      <c r="AC143" s="125">
        <f t="shared" si="952"/>
        <v>0</v>
      </c>
      <c r="AD143" s="125">
        <f t="shared" si="953"/>
        <v>0</v>
      </c>
      <c r="AE143" s="125">
        <f t="shared" si="954"/>
        <v>0</v>
      </c>
      <c r="AF143" s="125">
        <f t="shared" si="955"/>
        <v>0</v>
      </c>
      <c r="AG143" s="125">
        <f t="shared" si="956"/>
        <v>0</v>
      </c>
      <c r="AI143" s="126">
        <f t="shared" si="957"/>
        <v>0</v>
      </c>
      <c r="AJ143" s="126">
        <f t="shared" si="958"/>
        <v>0</v>
      </c>
      <c r="AK143" s="126">
        <f t="shared" si="959"/>
        <v>0</v>
      </c>
      <c r="AL143" s="126">
        <f t="shared" si="960"/>
        <v>0</v>
      </c>
      <c r="AM143" s="126">
        <f t="shared" si="961"/>
        <v>0</v>
      </c>
      <c r="AN143" s="126">
        <f t="shared" si="962"/>
        <v>0</v>
      </c>
      <c r="AP143" s="126">
        <f t="shared" si="963"/>
        <v>0</v>
      </c>
      <c r="AQ143" s="126">
        <f t="shared" si="964"/>
        <v>0</v>
      </c>
      <c r="AR143" s="126">
        <f t="shared" si="965"/>
        <v>0</v>
      </c>
      <c r="AS143" s="126">
        <f t="shared" si="966"/>
        <v>0</v>
      </c>
      <c r="AT143" s="126">
        <f t="shared" si="967"/>
        <v>0</v>
      </c>
      <c r="AU143" s="126">
        <f t="shared" si="968"/>
        <v>0</v>
      </c>
      <c r="AW143" s="127">
        <f t="shared" si="969"/>
        <v>0</v>
      </c>
      <c r="AX143" s="127">
        <f t="shared" si="970"/>
        <v>0</v>
      </c>
      <c r="AY143" s="127">
        <f t="shared" si="971"/>
        <v>0</v>
      </c>
      <c r="AZ143" s="127">
        <f t="shared" si="972"/>
        <v>0</v>
      </c>
      <c r="BA143" s="127">
        <f t="shared" si="973"/>
        <v>0</v>
      </c>
      <c r="BB143" s="127">
        <f t="shared" si="974"/>
        <v>0</v>
      </c>
      <c r="BD143" s="128">
        <f t="shared" si="975"/>
        <v>0</v>
      </c>
      <c r="BE143" s="128">
        <f t="shared" si="976"/>
        <v>0</v>
      </c>
      <c r="BF143" s="128">
        <f t="shared" si="977"/>
        <v>0</v>
      </c>
      <c r="BG143" s="128">
        <f t="shared" si="978"/>
        <v>0</v>
      </c>
      <c r="BH143" s="128">
        <f t="shared" si="979"/>
        <v>0</v>
      </c>
      <c r="BI143" s="128">
        <f t="shared" si="980"/>
        <v>0</v>
      </c>
      <c r="BK143" s="129">
        <f t="shared" si="981"/>
        <v>0</v>
      </c>
      <c r="BL143" s="129">
        <f t="shared" si="982"/>
        <v>0</v>
      </c>
      <c r="BM143" s="129">
        <f t="shared" si="983"/>
        <v>0</v>
      </c>
      <c r="BN143" s="129">
        <f t="shared" si="984"/>
        <v>0</v>
      </c>
      <c r="BO143" s="129">
        <f t="shared" si="985"/>
        <v>0</v>
      </c>
      <c r="BP143" s="129">
        <f t="shared" si="986"/>
        <v>0</v>
      </c>
    </row>
    <row r="144" spans="1:68" x14ac:dyDescent="0.25">
      <c r="A144" s="136" t="s">
        <v>1269</v>
      </c>
      <c r="B144" s="133" t="s">
        <v>755</v>
      </c>
      <c r="C144" s="133" t="str">
        <f>'Application SADD Reqs'!C20</f>
        <v>Capability to index records in a database.</v>
      </c>
      <c r="D144" s="133"/>
      <c r="E144" s="134"/>
      <c r="F144" s="114"/>
      <c r="G144" s="115"/>
      <c r="H144" s="116"/>
      <c r="I144" s="116"/>
      <c r="J144" s="117"/>
      <c r="K144" s="118"/>
      <c r="L144" s="119"/>
      <c r="N144" s="121"/>
      <c r="O144" s="121"/>
      <c r="P144" s="121"/>
      <c r="Q144" s="121">
        <f t="shared" si="944"/>
        <v>4</v>
      </c>
      <c r="R144" s="121"/>
      <c r="S144" s="121"/>
      <c r="U144" s="122">
        <f t="shared" si="945"/>
        <v>0</v>
      </c>
      <c r="V144" s="122">
        <f t="shared" si="946"/>
        <v>0</v>
      </c>
      <c r="W144" s="122">
        <f t="shared" si="947"/>
        <v>0</v>
      </c>
      <c r="X144" s="122">
        <f t="shared" si="948"/>
        <v>0</v>
      </c>
      <c r="Y144" s="122">
        <f t="shared" si="949"/>
        <v>0</v>
      </c>
      <c r="Z144" s="122">
        <f t="shared" si="950"/>
        <v>0</v>
      </c>
      <c r="AB144" s="125">
        <f t="shared" si="951"/>
        <v>0</v>
      </c>
      <c r="AC144" s="125">
        <f t="shared" si="952"/>
        <v>0</v>
      </c>
      <c r="AD144" s="125">
        <f t="shared" si="953"/>
        <v>0</v>
      </c>
      <c r="AE144" s="125">
        <f t="shared" si="954"/>
        <v>0</v>
      </c>
      <c r="AF144" s="125">
        <f t="shared" si="955"/>
        <v>0</v>
      </c>
      <c r="AG144" s="125">
        <f t="shared" si="956"/>
        <v>0</v>
      </c>
      <c r="AI144" s="126">
        <f t="shared" si="957"/>
        <v>0</v>
      </c>
      <c r="AJ144" s="126">
        <f t="shared" si="958"/>
        <v>0</v>
      </c>
      <c r="AK144" s="126">
        <f t="shared" si="959"/>
        <v>0</v>
      </c>
      <c r="AL144" s="126">
        <f t="shared" si="960"/>
        <v>0</v>
      </c>
      <c r="AM144" s="126">
        <f t="shared" si="961"/>
        <v>0</v>
      </c>
      <c r="AN144" s="126">
        <f t="shared" si="962"/>
        <v>0</v>
      </c>
      <c r="AP144" s="126">
        <f t="shared" si="963"/>
        <v>0</v>
      </c>
      <c r="AQ144" s="126">
        <f t="shared" si="964"/>
        <v>0</v>
      </c>
      <c r="AR144" s="126">
        <f t="shared" si="965"/>
        <v>0</v>
      </c>
      <c r="AS144" s="126">
        <f t="shared" si="966"/>
        <v>0</v>
      </c>
      <c r="AT144" s="126">
        <f t="shared" si="967"/>
        <v>0</v>
      </c>
      <c r="AU144" s="126">
        <f t="shared" si="968"/>
        <v>0</v>
      </c>
      <c r="AW144" s="127">
        <f t="shared" si="969"/>
        <v>0</v>
      </c>
      <c r="AX144" s="127">
        <f t="shared" si="970"/>
        <v>0</v>
      </c>
      <c r="AY144" s="127">
        <f t="shared" si="971"/>
        <v>0</v>
      </c>
      <c r="AZ144" s="127">
        <f t="shared" si="972"/>
        <v>0</v>
      </c>
      <c r="BA144" s="127">
        <f t="shared" si="973"/>
        <v>0</v>
      </c>
      <c r="BB144" s="127">
        <f t="shared" si="974"/>
        <v>0</v>
      </c>
      <c r="BD144" s="128">
        <f t="shared" si="975"/>
        <v>0</v>
      </c>
      <c r="BE144" s="128">
        <f t="shared" si="976"/>
        <v>0</v>
      </c>
      <c r="BF144" s="128">
        <f t="shared" si="977"/>
        <v>0</v>
      </c>
      <c r="BG144" s="128">
        <f t="shared" si="978"/>
        <v>0</v>
      </c>
      <c r="BH144" s="128">
        <f t="shared" si="979"/>
        <v>0</v>
      </c>
      <c r="BI144" s="128">
        <f t="shared" si="980"/>
        <v>0</v>
      </c>
      <c r="BK144" s="129">
        <f t="shared" si="981"/>
        <v>0</v>
      </c>
      <c r="BL144" s="129">
        <f t="shared" si="982"/>
        <v>0</v>
      </c>
      <c r="BM144" s="129">
        <f t="shared" si="983"/>
        <v>0</v>
      </c>
      <c r="BN144" s="129">
        <f t="shared" si="984"/>
        <v>0</v>
      </c>
      <c r="BO144" s="129">
        <f t="shared" si="985"/>
        <v>0</v>
      </c>
      <c r="BP144" s="129">
        <f t="shared" si="986"/>
        <v>0</v>
      </c>
    </row>
    <row r="145" spans="1:68" ht="25.5" x14ac:dyDescent="0.25">
      <c r="A145" s="136" t="s">
        <v>1270</v>
      </c>
      <c r="B145" s="133" t="s">
        <v>755</v>
      </c>
      <c r="C145" s="133" t="str">
        <f>'Application SADD Reqs'!C21</f>
        <v xml:space="preserve">Capability to manage an audit trail (creation, use and retention) of records in a database, i.e. access to records, changes made to records, meta-data, etc. </v>
      </c>
      <c r="D145" s="133"/>
      <c r="E145" s="134"/>
      <c r="F145" s="114"/>
      <c r="G145" s="115"/>
      <c r="H145" s="116"/>
      <c r="I145" s="116"/>
      <c r="J145" s="117"/>
      <c r="K145" s="118"/>
      <c r="L145" s="119"/>
      <c r="N145" s="121"/>
      <c r="O145" s="121"/>
      <c r="P145" s="121"/>
      <c r="Q145" s="121">
        <f t="shared" si="944"/>
        <v>4</v>
      </c>
      <c r="R145" s="121"/>
      <c r="S145" s="121"/>
      <c r="U145" s="122">
        <f t="shared" si="945"/>
        <v>0</v>
      </c>
      <c r="V145" s="122">
        <f t="shared" si="946"/>
        <v>0</v>
      </c>
      <c r="W145" s="122">
        <f t="shared" si="947"/>
        <v>0</v>
      </c>
      <c r="X145" s="122">
        <f t="shared" si="948"/>
        <v>0</v>
      </c>
      <c r="Y145" s="122">
        <f t="shared" si="949"/>
        <v>0</v>
      </c>
      <c r="Z145" s="122">
        <f t="shared" si="950"/>
        <v>0</v>
      </c>
      <c r="AB145" s="125">
        <f t="shared" si="951"/>
        <v>0</v>
      </c>
      <c r="AC145" s="125">
        <f t="shared" si="952"/>
        <v>0</v>
      </c>
      <c r="AD145" s="125">
        <f t="shared" si="953"/>
        <v>0</v>
      </c>
      <c r="AE145" s="125">
        <f t="shared" si="954"/>
        <v>0</v>
      </c>
      <c r="AF145" s="125">
        <f t="shared" si="955"/>
        <v>0</v>
      </c>
      <c r="AG145" s="125">
        <f t="shared" si="956"/>
        <v>0</v>
      </c>
      <c r="AI145" s="126">
        <f t="shared" si="957"/>
        <v>0</v>
      </c>
      <c r="AJ145" s="126">
        <f t="shared" si="958"/>
        <v>0</v>
      </c>
      <c r="AK145" s="126">
        <f t="shared" si="959"/>
        <v>0</v>
      </c>
      <c r="AL145" s="126">
        <f t="shared" si="960"/>
        <v>0</v>
      </c>
      <c r="AM145" s="126">
        <f t="shared" si="961"/>
        <v>0</v>
      </c>
      <c r="AN145" s="126">
        <f t="shared" si="962"/>
        <v>0</v>
      </c>
      <c r="AP145" s="126">
        <f t="shared" si="963"/>
        <v>0</v>
      </c>
      <c r="AQ145" s="126">
        <f t="shared" si="964"/>
        <v>0</v>
      </c>
      <c r="AR145" s="126">
        <f t="shared" si="965"/>
        <v>0</v>
      </c>
      <c r="AS145" s="126">
        <f t="shared" si="966"/>
        <v>0</v>
      </c>
      <c r="AT145" s="126">
        <f t="shared" si="967"/>
        <v>0</v>
      </c>
      <c r="AU145" s="126">
        <f t="shared" si="968"/>
        <v>0</v>
      </c>
      <c r="AW145" s="127">
        <f t="shared" si="969"/>
        <v>0</v>
      </c>
      <c r="AX145" s="127">
        <f t="shared" si="970"/>
        <v>0</v>
      </c>
      <c r="AY145" s="127">
        <f t="shared" si="971"/>
        <v>0</v>
      </c>
      <c r="AZ145" s="127">
        <f t="shared" si="972"/>
        <v>0</v>
      </c>
      <c r="BA145" s="127">
        <f t="shared" si="973"/>
        <v>0</v>
      </c>
      <c r="BB145" s="127">
        <f t="shared" si="974"/>
        <v>0</v>
      </c>
      <c r="BD145" s="128">
        <f t="shared" si="975"/>
        <v>0</v>
      </c>
      <c r="BE145" s="128">
        <f t="shared" si="976"/>
        <v>0</v>
      </c>
      <c r="BF145" s="128">
        <f t="shared" si="977"/>
        <v>0</v>
      </c>
      <c r="BG145" s="128">
        <f t="shared" si="978"/>
        <v>0</v>
      </c>
      <c r="BH145" s="128">
        <f t="shared" si="979"/>
        <v>0</v>
      </c>
      <c r="BI145" s="128">
        <f t="shared" si="980"/>
        <v>0</v>
      </c>
      <c r="BK145" s="129">
        <f t="shared" si="981"/>
        <v>0</v>
      </c>
      <c r="BL145" s="129">
        <f t="shared" si="982"/>
        <v>0</v>
      </c>
      <c r="BM145" s="129">
        <f t="shared" si="983"/>
        <v>0</v>
      </c>
      <c r="BN145" s="129">
        <f t="shared" si="984"/>
        <v>0</v>
      </c>
      <c r="BO145" s="129">
        <f t="shared" si="985"/>
        <v>0</v>
      </c>
      <c r="BP145" s="129">
        <f t="shared" si="986"/>
        <v>0</v>
      </c>
    </row>
    <row r="146" spans="1:68" x14ac:dyDescent="0.25">
      <c r="A146" s="136" t="s">
        <v>1271</v>
      </c>
      <c r="B146" s="133" t="s">
        <v>755</v>
      </c>
      <c r="C146" s="133" t="str">
        <f>'Application SADD Reqs'!C22</f>
        <v>Capability to manage the retention scheduling of a record in a database</v>
      </c>
      <c r="D146" s="133"/>
      <c r="E146" s="134"/>
      <c r="F146" s="114"/>
      <c r="G146" s="115"/>
      <c r="H146" s="116"/>
      <c r="I146" s="116"/>
      <c r="J146" s="117"/>
      <c r="K146" s="118"/>
      <c r="L146" s="119"/>
      <c r="N146" s="121"/>
      <c r="O146" s="121"/>
      <c r="P146" s="121"/>
      <c r="Q146" s="121">
        <f t="shared" si="944"/>
        <v>4</v>
      </c>
      <c r="R146" s="121"/>
      <c r="S146" s="121"/>
      <c r="U146" s="122">
        <f t="shared" si="945"/>
        <v>0</v>
      </c>
      <c r="V146" s="122">
        <f t="shared" si="946"/>
        <v>0</v>
      </c>
      <c r="W146" s="122">
        <f t="shared" si="947"/>
        <v>0</v>
      </c>
      <c r="X146" s="122">
        <f t="shared" si="948"/>
        <v>0</v>
      </c>
      <c r="Y146" s="122">
        <f t="shared" si="949"/>
        <v>0</v>
      </c>
      <c r="Z146" s="122">
        <f t="shared" si="950"/>
        <v>0</v>
      </c>
      <c r="AB146" s="125">
        <f t="shared" si="951"/>
        <v>0</v>
      </c>
      <c r="AC146" s="125">
        <f t="shared" si="952"/>
        <v>0</v>
      </c>
      <c r="AD146" s="125">
        <f t="shared" si="953"/>
        <v>0</v>
      </c>
      <c r="AE146" s="125">
        <f t="shared" si="954"/>
        <v>0</v>
      </c>
      <c r="AF146" s="125">
        <f t="shared" si="955"/>
        <v>0</v>
      </c>
      <c r="AG146" s="125">
        <f t="shared" si="956"/>
        <v>0</v>
      </c>
      <c r="AI146" s="126">
        <f t="shared" si="957"/>
        <v>0</v>
      </c>
      <c r="AJ146" s="126">
        <f t="shared" si="958"/>
        <v>0</v>
      </c>
      <c r="AK146" s="126">
        <f t="shared" si="959"/>
        <v>0</v>
      </c>
      <c r="AL146" s="126">
        <f t="shared" si="960"/>
        <v>0</v>
      </c>
      <c r="AM146" s="126">
        <f t="shared" si="961"/>
        <v>0</v>
      </c>
      <c r="AN146" s="126">
        <f t="shared" si="962"/>
        <v>0</v>
      </c>
      <c r="AP146" s="126">
        <f t="shared" si="963"/>
        <v>0</v>
      </c>
      <c r="AQ146" s="126">
        <f t="shared" si="964"/>
        <v>0</v>
      </c>
      <c r="AR146" s="126">
        <f t="shared" si="965"/>
        <v>0</v>
      </c>
      <c r="AS146" s="126">
        <f t="shared" si="966"/>
        <v>0</v>
      </c>
      <c r="AT146" s="126">
        <f t="shared" si="967"/>
        <v>0</v>
      </c>
      <c r="AU146" s="126">
        <f t="shared" si="968"/>
        <v>0</v>
      </c>
      <c r="AW146" s="127">
        <f t="shared" si="969"/>
        <v>0</v>
      </c>
      <c r="AX146" s="127">
        <f t="shared" si="970"/>
        <v>0</v>
      </c>
      <c r="AY146" s="127">
        <f t="shared" si="971"/>
        <v>0</v>
      </c>
      <c r="AZ146" s="127">
        <f t="shared" si="972"/>
        <v>0</v>
      </c>
      <c r="BA146" s="127">
        <f t="shared" si="973"/>
        <v>0</v>
      </c>
      <c r="BB146" s="127">
        <f t="shared" si="974"/>
        <v>0</v>
      </c>
      <c r="BD146" s="128">
        <f t="shared" si="975"/>
        <v>0</v>
      </c>
      <c r="BE146" s="128">
        <f t="shared" si="976"/>
        <v>0</v>
      </c>
      <c r="BF146" s="128">
        <f t="shared" si="977"/>
        <v>0</v>
      </c>
      <c r="BG146" s="128">
        <f t="shared" si="978"/>
        <v>0</v>
      </c>
      <c r="BH146" s="128">
        <f t="shared" si="979"/>
        <v>0</v>
      </c>
      <c r="BI146" s="128">
        <f t="shared" si="980"/>
        <v>0</v>
      </c>
      <c r="BK146" s="129">
        <f t="shared" si="981"/>
        <v>0</v>
      </c>
      <c r="BL146" s="129">
        <f t="shared" si="982"/>
        <v>0</v>
      </c>
      <c r="BM146" s="129">
        <f t="shared" si="983"/>
        <v>0</v>
      </c>
      <c r="BN146" s="129">
        <f t="shared" si="984"/>
        <v>0</v>
      </c>
      <c r="BO146" s="129">
        <f t="shared" si="985"/>
        <v>0</v>
      </c>
      <c r="BP146" s="129">
        <f t="shared" si="986"/>
        <v>0</v>
      </c>
    </row>
    <row r="147" spans="1:68" ht="25.5" x14ac:dyDescent="0.25">
      <c r="A147" s="136" t="s">
        <v>1272</v>
      </c>
      <c r="B147" s="133" t="s">
        <v>755</v>
      </c>
      <c r="C147" s="133" t="str">
        <f>'Application SADD Reqs'!C23</f>
        <v>Capability to manage rules regarding records in a database, e.g. retention, disposition, access control, etc.</v>
      </c>
      <c r="D147" s="133"/>
      <c r="E147" s="134"/>
      <c r="F147" s="114"/>
      <c r="G147" s="115"/>
      <c r="H147" s="116"/>
      <c r="I147" s="116"/>
      <c r="J147" s="117"/>
      <c r="K147" s="118"/>
      <c r="L147" s="119"/>
      <c r="N147" s="121"/>
      <c r="O147" s="121"/>
      <c r="P147" s="121"/>
      <c r="Q147" s="121">
        <f t="shared" si="944"/>
        <v>4</v>
      </c>
      <c r="R147" s="121"/>
      <c r="S147" s="121"/>
      <c r="U147" s="122">
        <f t="shared" si="945"/>
        <v>0</v>
      </c>
      <c r="V147" s="122">
        <f t="shared" si="946"/>
        <v>0</v>
      </c>
      <c r="W147" s="122">
        <f t="shared" si="947"/>
        <v>0</v>
      </c>
      <c r="X147" s="122">
        <f t="shared" si="948"/>
        <v>0</v>
      </c>
      <c r="Y147" s="122">
        <f t="shared" si="949"/>
        <v>0</v>
      </c>
      <c r="Z147" s="122">
        <f t="shared" si="950"/>
        <v>0</v>
      </c>
      <c r="AB147" s="125">
        <f t="shared" si="951"/>
        <v>0</v>
      </c>
      <c r="AC147" s="125">
        <f t="shared" si="952"/>
        <v>0</v>
      </c>
      <c r="AD147" s="125">
        <f t="shared" si="953"/>
        <v>0</v>
      </c>
      <c r="AE147" s="125">
        <f t="shared" si="954"/>
        <v>0</v>
      </c>
      <c r="AF147" s="125">
        <f t="shared" si="955"/>
        <v>0</v>
      </c>
      <c r="AG147" s="125">
        <f t="shared" si="956"/>
        <v>0</v>
      </c>
      <c r="AI147" s="126">
        <f t="shared" si="957"/>
        <v>0</v>
      </c>
      <c r="AJ147" s="126">
        <f t="shared" si="958"/>
        <v>0</v>
      </c>
      <c r="AK147" s="126">
        <f t="shared" si="959"/>
        <v>0</v>
      </c>
      <c r="AL147" s="126">
        <f t="shared" si="960"/>
        <v>0</v>
      </c>
      <c r="AM147" s="126">
        <f t="shared" si="961"/>
        <v>0</v>
      </c>
      <c r="AN147" s="126">
        <f t="shared" si="962"/>
        <v>0</v>
      </c>
      <c r="AP147" s="126">
        <f t="shared" si="963"/>
        <v>0</v>
      </c>
      <c r="AQ147" s="126">
        <f t="shared" si="964"/>
        <v>0</v>
      </c>
      <c r="AR147" s="126">
        <f t="shared" si="965"/>
        <v>0</v>
      </c>
      <c r="AS147" s="126">
        <f t="shared" si="966"/>
        <v>0</v>
      </c>
      <c r="AT147" s="126">
        <f t="shared" si="967"/>
        <v>0</v>
      </c>
      <c r="AU147" s="126">
        <f t="shared" si="968"/>
        <v>0</v>
      </c>
      <c r="AW147" s="127">
        <f t="shared" si="969"/>
        <v>0</v>
      </c>
      <c r="AX147" s="127">
        <f t="shared" si="970"/>
        <v>0</v>
      </c>
      <c r="AY147" s="127">
        <f t="shared" si="971"/>
        <v>0</v>
      </c>
      <c r="AZ147" s="127">
        <f t="shared" si="972"/>
        <v>0</v>
      </c>
      <c r="BA147" s="127">
        <f t="shared" si="973"/>
        <v>0</v>
      </c>
      <c r="BB147" s="127">
        <f t="shared" si="974"/>
        <v>0</v>
      </c>
      <c r="BD147" s="128">
        <f t="shared" si="975"/>
        <v>0</v>
      </c>
      <c r="BE147" s="128">
        <f t="shared" si="976"/>
        <v>0</v>
      </c>
      <c r="BF147" s="128">
        <f t="shared" si="977"/>
        <v>0</v>
      </c>
      <c r="BG147" s="128">
        <f t="shared" si="978"/>
        <v>0</v>
      </c>
      <c r="BH147" s="128">
        <f t="shared" si="979"/>
        <v>0</v>
      </c>
      <c r="BI147" s="128">
        <f t="shared" si="980"/>
        <v>0</v>
      </c>
      <c r="BK147" s="129">
        <f t="shared" si="981"/>
        <v>0</v>
      </c>
      <c r="BL147" s="129">
        <f t="shared" si="982"/>
        <v>0</v>
      </c>
      <c r="BM147" s="129">
        <f t="shared" si="983"/>
        <v>0</v>
      </c>
      <c r="BN147" s="129">
        <f t="shared" si="984"/>
        <v>0</v>
      </c>
      <c r="BO147" s="129">
        <f t="shared" si="985"/>
        <v>0</v>
      </c>
      <c r="BP147" s="129">
        <f t="shared" si="986"/>
        <v>0</v>
      </c>
    </row>
    <row r="148" spans="1:68" ht="25.5" x14ac:dyDescent="0.25">
      <c r="A148" s="136" t="s">
        <v>1273</v>
      </c>
      <c r="B148" s="133" t="s">
        <v>755</v>
      </c>
      <c r="C148" s="133" t="str">
        <f>'Application SADD Reqs'!C24</f>
        <v>Capability to control which person (role) has what privileges to access a record in a database (CRUD)</v>
      </c>
      <c r="D148" s="133"/>
      <c r="E148" s="134"/>
      <c r="F148" s="114"/>
      <c r="G148" s="115"/>
      <c r="H148" s="116"/>
      <c r="I148" s="116"/>
      <c r="J148" s="117"/>
      <c r="K148" s="118"/>
      <c r="L148" s="119"/>
      <c r="N148" s="121"/>
      <c r="O148" s="121"/>
      <c r="P148" s="121"/>
      <c r="Q148" s="121">
        <f t="shared" si="944"/>
        <v>4</v>
      </c>
      <c r="R148" s="121"/>
      <c r="S148" s="121"/>
      <c r="U148" s="122">
        <f t="shared" si="945"/>
        <v>0</v>
      </c>
      <c r="V148" s="122">
        <f t="shared" si="946"/>
        <v>0</v>
      </c>
      <c r="W148" s="122">
        <f t="shared" si="947"/>
        <v>0</v>
      </c>
      <c r="X148" s="122">
        <f t="shared" si="948"/>
        <v>0</v>
      </c>
      <c r="Y148" s="122">
        <f t="shared" si="949"/>
        <v>0</v>
      </c>
      <c r="Z148" s="122">
        <f t="shared" si="950"/>
        <v>0</v>
      </c>
      <c r="AB148" s="125">
        <f t="shared" si="951"/>
        <v>0</v>
      </c>
      <c r="AC148" s="125">
        <f t="shared" si="952"/>
        <v>0</v>
      </c>
      <c r="AD148" s="125">
        <f t="shared" si="953"/>
        <v>0</v>
      </c>
      <c r="AE148" s="125">
        <f t="shared" si="954"/>
        <v>0</v>
      </c>
      <c r="AF148" s="125">
        <f t="shared" si="955"/>
        <v>0</v>
      </c>
      <c r="AG148" s="125">
        <f t="shared" si="956"/>
        <v>0</v>
      </c>
      <c r="AI148" s="126">
        <f t="shared" si="957"/>
        <v>0</v>
      </c>
      <c r="AJ148" s="126">
        <f t="shared" si="958"/>
        <v>0</v>
      </c>
      <c r="AK148" s="126">
        <f t="shared" si="959"/>
        <v>0</v>
      </c>
      <c r="AL148" s="126">
        <f t="shared" si="960"/>
        <v>0</v>
      </c>
      <c r="AM148" s="126">
        <f t="shared" si="961"/>
        <v>0</v>
      </c>
      <c r="AN148" s="126">
        <f t="shared" si="962"/>
        <v>0</v>
      </c>
      <c r="AP148" s="126">
        <f t="shared" si="963"/>
        <v>0</v>
      </c>
      <c r="AQ148" s="126">
        <f t="shared" si="964"/>
        <v>0</v>
      </c>
      <c r="AR148" s="126">
        <f t="shared" si="965"/>
        <v>0</v>
      </c>
      <c r="AS148" s="126">
        <f t="shared" si="966"/>
        <v>0</v>
      </c>
      <c r="AT148" s="126">
        <f t="shared" si="967"/>
        <v>0</v>
      </c>
      <c r="AU148" s="126">
        <f t="shared" si="968"/>
        <v>0</v>
      </c>
      <c r="AW148" s="127">
        <f t="shared" si="969"/>
        <v>0</v>
      </c>
      <c r="AX148" s="127">
        <f t="shared" si="970"/>
        <v>0</v>
      </c>
      <c r="AY148" s="127">
        <f t="shared" si="971"/>
        <v>0</v>
      </c>
      <c r="AZ148" s="127">
        <f t="shared" si="972"/>
        <v>0</v>
      </c>
      <c r="BA148" s="127">
        <f t="shared" si="973"/>
        <v>0</v>
      </c>
      <c r="BB148" s="127">
        <f t="shared" si="974"/>
        <v>0</v>
      </c>
      <c r="BD148" s="128">
        <f t="shared" si="975"/>
        <v>0</v>
      </c>
      <c r="BE148" s="128">
        <f t="shared" si="976"/>
        <v>0</v>
      </c>
      <c r="BF148" s="128">
        <f t="shared" si="977"/>
        <v>0</v>
      </c>
      <c r="BG148" s="128">
        <f t="shared" si="978"/>
        <v>0</v>
      </c>
      <c r="BH148" s="128">
        <f t="shared" si="979"/>
        <v>0</v>
      </c>
      <c r="BI148" s="128">
        <f t="shared" si="980"/>
        <v>0</v>
      </c>
      <c r="BK148" s="129">
        <f t="shared" si="981"/>
        <v>0</v>
      </c>
      <c r="BL148" s="129">
        <f t="shared" si="982"/>
        <v>0</v>
      </c>
      <c r="BM148" s="129">
        <f t="shared" si="983"/>
        <v>0</v>
      </c>
      <c r="BN148" s="129">
        <f t="shared" si="984"/>
        <v>0</v>
      </c>
      <c r="BO148" s="129">
        <f t="shared" si="985"/>
        <v>0</v>
      </c>
      <c r="BP148" s="129">
        <f t="shared" si="986"/>
        <v>0</v>
      </c>
    </row>
    <row r="149" spans="1:68" ht="25.5" x14ac:dyDescent="0.25">
      <c r="A149" s="136" t="s">
        <v>1274</v>
      </c>
      <c r="B149" s="133" t="s">
        <v>755</v>
      </c>
      <c r="C149" s="133" t="str">
        <f>'Application SADD Reqs'!C25</f>
        <v xml:space="preserve">Capability to manage files that store electronic content (documents, audio recordings, etc.) </v>
      </c>
      <c r="D149" s="133"/>
      <c r="E149" s="134"/>
      <c r="F149" s="114"/>
      <c r="G149" s="115"/>
      <c r="H149" s="116"/>
      <c r="I149" s="116"/>
      <c r="J149" s="117"/>
      <c r="K149" s="118"/>
      <c r="L149" s="119"/>
      <c r="N149" s="121"/>
      <c r="O149" s="121"/>
      <c r="P149" s="121"/>
      <c r="Q149" s="121">
        <f t="shared" si="944"/>
        <v>4</v>
      </c>
      <c r="R149" s="121"/>
      <c r="S149" s="121"/>
      <c r="U149" s="122">
        <f t="shared" si="945"/>
        <v>0</v>
      </c>
      <c r="V149" s="122">
        <f t="shared" si="946"/>
        <v>0</v>
      </c>
      <c r="W149" s="122">
        <f t="shared" si="947"/>
        <v>0</v>
      </c>
      <c r="X149" s="122">
        <f t="shared" si="948"/>
        <v>0</v>
      </c>
      <c r="Y149" s="122">
        <f t="shared" si="949"/>
        <v>0</v>
      </c>
      <c r="Z149" s="122">
        <f t="shared" si="950"/>
        <v>0</v>
      </c>
      <c r="AB149" s="125">
        <f t="shared" si="951"/>
        <v>0</v>
      </c>
      <c r="AC149" s="125">
        <f t="shared" si="952"/>
        <v>0</v>
      </c>
      <c r="AD149" s="125">
        <f t="shared" si="953"/>
        <v>0</v>
      </c>
      <c r="AE149" s="125">
        <f t="shared" si="954"/>
        <v>0</v>
      </c>
      <c r="AF149" s="125">
        <f t="shared" si="955"/>
        <v>0</v>
      </c>
      <c r="AG149" s="125">
        <f t="shared" si="956"/>
        <v>0</v>
      </c>
      <c r="AI149" s="126">
        <f t="shared" si="957"/>
        <v>0</v>
      </c>
      <c r="AJ149" s="126">
        <f t="shared" si="958"/>
        <v>0</v>
      </c>
      <c r="AK149" s="126">
        <f t="shared" si="959"/>
        <v>0</v>
      </c>
      <c r="AL149" s="126">
        <f t="shared" si="960"/>
        <v>0</v>
      </c>
      <c r="AM149" s="126">
        <f t="shared" si="961"/>
        <v>0</v>
      </c>
      <c r="AN149" s="126">
        <f t="shared" si="962"/>
        <v>0</v>
      </c>
      <c r="AP149" s="126">
        <f t="shared" si="963"/>
        <v>0</v>
      </c>
      <c r="AQ149" s="126">
        <f t="shared" si="964"/>
        <v>0</v>
      </c>
      <c r="AR149" s="126">
        <f t="shared" si="965"/>
        <v>0</v>
      </c>
      <c r="AS149" s="126">
        <f t="shared" si="966"/>
        <v>0</v>
      </c>
      <c r="AT149" s="126">
        <f t="shared" si="967"/>
        <v>0</v>
      </c>
      <c r="AU149" s="126">
        <f t="shared" si="968"/>
        <v>0</v>
      </c>
      <c r="AW149" s="127">
        <f t="shared" si="969"/>
        <v>0</v>
      </c>
      <c r="AX149" s="127">
        <f t="shared" si="970"/>
        <v>0</v>
      </c>
      <c r="AY149" s="127">
        <f t="shared" si="971"/>
        <v>0</v>
      </c>
      <c r="AZ149" s="127">
        <f t="shared" si="972"/>
        <v>0</v>
      </c>
      <c r="BA149" s="127">
        <f t="shared" si="973"/>
        <v>0</v>
      </c>
      <c r="BB149" s="127">
        <f t="shared" si="974"/>
        <v>0</v>
      </c>
      <c r="BD149" s="128">
        <f t="shared" si="975"/>
        <v>0</v>
      </c>
      <c r="BE149" s="128">
        <f t="shared" si="976"/>
        <v>0</v>
      </c>
      <c r="BF149" s="128">
        <f t="shared" si="977"/>
        <v>0</v>
      </c>
      <c r="BG149" s="128">
        <f t="shared" si="978"/>
        <v>0</v>
      </c>
      <c r="BH149" s="128">
        <f t="shared" si="979"/>
        <v>0</v>
      </c>
      <c r="BI149" s="128">
        <f t="shared" si="980"/>
        <v>0</v>
      </c>
      <c r="BK149" s="129">
        <f t="shared" si="981"/>
        <v>0</v>
      </c>
      <c r="BL149" s="129">
        <f t="shared" si="982"/>
        <v>0</v>
      </c>
      <c r="BM149" s="129">
        <f t="shared" si="983"/>
        <v>0</v>
      </c>
      <c r="BN149" s="129">
        <f t="shared" si="984"/>
        <v>0</v>
      </c>
      <c r="BO149" s="129">
        <f t="shared" si="985"/>
        <v>0</v>
      </c>
      <c r="BP149" s="129">
        <f t="shared" si="986"/>
        <v>0</v>
      </c>
    </row>
    <row r="150" spans="1:68" x14ac:dyDescent="0.25">
      <c r="A150" s="136" t="s">
        <v>1275</v>
      </c>
      <c r="B150" s="133" t="s">
        <v>755</v>
      </c>
      <c r="C150" s="133" t="str">
        <f>'Application SADD Reqs'!C26</f>
        <v xml:space="preserve">Capability to report on records stored in a database </v>
      </c>
      <c r="D150" s="133"/>
      <c r="E150" s="134"/>
      <c r="F150" s="114"/>
      <c r="G150" s="115"/>
      <c r="H150" s="116"/>
      <c r="I150" s="116"/>
      <c r="J150" s="117"/>
      <c r="K150" s="118"/>
      <c r="L150" s="119"/>
      <c r="N150" s="121"/>
      <c r="O150" s="121"/>
      <c r="P150" s="121"/>
      <c r="Q150" s="121">
        <f t="shared" si="944"/>
        <v>4</v>
      </c>
      <c r="R150" s="121"/>
      <c r="S150" s="121"/>
      <c r="U150" s="122">
        <f t="shared" si="945"/>
        <v>0</v>
      </c>
      <c r="V150" s="122">
        <f t="shared" si="946"/>
        <v>0</v>
      </c>
      <c r="W150" s="122">
        <f t="shared" si="947"/>
        <v>0</v>
      </c>
      <c r="X150" s="122">
        <f t="shared" si="948"/>
        <v>0</v>
      </c>
      <c r="Y150" s="122">
        <f t="shared" si="949"/>
        <v>0</v>
      </c>
      <c r="Z150" s="122">
        <f t="shared" si="950"/>
        <v>0</v>
      </c>
      <c r="AB150" s="125">
        <f t="shared" si="951"/>
        <v>0</v>
      </c>
      <c r="AC150" s="125">
        <f t="shared" si="952"/>
        <v>0</v>
      </c>
      <c r="AD150" s="125">
        <f t="shared" si="953"/>
        <v>0</v>
      </c>
      <c r="AE150" s="125">
        <f t="shared" si="954"/>
        <v>0</v>
      </c>
      <c r="AF150" s="125">
        <f t="shared" si="955"/>
        <v>0</v>
      </c>
      <c r="AG150" s="125">
        <f t="shared" si="956"/>
        <v>0</v>
      </c>
      <c r="AI150" s="126">
        <f t="shared" si="957"/>
        <v>0</v>
      </c>
      <c r="AJ150" s="126">
        <f t="shared" si="958"/>
        <v>0</v>
      </c>
      <c r="AK150" s="126">
        <f t="shared" si="959"/>
        <v>0</v>
      </c>
      <c r="AL150" s="126">
        <f t="shared" si="960"/>
        <v>0</v>
      </c>
      <c r="AM150" s="126">
        <f t="shared" si="961"/>
        <v>0</v>
      </c>
      <c r="AN150" s="126">
        <f t="shared" si="962"/>
        <v>0</v>
      </c>
      <c r="AP150" s="126">
        <f t="shared" si="963"/>
        <v>0</v>
      </c>
      <c r="AQ150" s="126">
        <f t="shared" si="964"/>
        <v>0</v>
      </c>
      <c r="AR150" s="126">
        <f t="shared" si="965"/>
        <v>0</v>
      </c>
      <c r="AS150" s="126">
        <f t="shared" si="966"/>
        <v>0</v>
      </c>
      <c r="AT150" s="126">
        <f t="shared" si="967"/>
        <v>0</v>
      </c>
      <c r="AU150" s="126">
        <f t="shared" si="968"/>
        <v>0</v>
      </c>
      <c r="AW150" s="127">
        <f t="shared" si="969"/>
        <v>0</v>
      </c>
      <c r="AX150" s="127">
        <f t="shared" si="970"/>
        <v>0</v>
      </c>
      <c r="AY150" s="127">
        <f t="shared" si="971"/>
        <v>0</v>
      </c>
      <c r="AZ150" s="127">
        <f t="shared" si="972"/>
        <v>0</v>
      </c>
      <c r="BA150" s="127">
        <f t="shared" si="973"/>
        <v>0</v>
      </c>
      <c r="BB150" s="127">
        <f t="shared" si="974"/>
        <v>0</v>
      </c>
      <c r="BD150" s="128">
        <f t="shared" si="975"/>
        <v>0</v>
      </c>
      <c r="BE150" s="128">
        <f t="shared" si="976"/>
        <v>0</v>
      </c>
      <c r="BF150" s="128">
        <f t="shared" si="977"/>
        <v>0</v>
      </c>
      <c r="BG150" s="128">
        <f t="shared" si="978"/>
        <v>0</v>
      </c>
      <c r="BH150" s="128">
        <f t="shared" si="979"/>
        <v>0</v>
      </c>
      <c r="BI150" s="128">
        <f t="shared" si="980"/>
        <v>0</v>
      </c>
      <c r="BK150" s="129">
        <f t="shared" si="981"/>
        <v>0</v>
      </c>
      <c r="BL150" s="129">
        <f t="shared" si="982"/>
        <v>0</v>
      </c>
      <c r="BM150" s="129">
        <f t="shared" si="983"/>
        <v>0</v>
      </c>
      <c r="BN150" s="129">
        <f t="shared" si="984"/>
        <v>0</v>
      </c>
      <c r="BO150" s="129">
        <f t="shared" si="985"/>
        <v>0</v>
      </c>
      <c r="BP150" s="129">
        <f t="shared" si="986"/>
        <v>0</v>
      </c>
    </row>
    <row r="151" spans="1:68" x14ac:dyDescent="0.25">
      <c r="A151" s="136" t="s">
        <v>1276</v>
      </c>
      <c r="B151" s="133" t="s">
        <v>755</v>
      </c>
      <c r="C151" s="133" t="str">
        <f>'Application SADD Reqs'!C27</f>
        <v>Capability to convert records from one format to another</v>
      </c>
      <c r="D151" s="133"/>
      <c r="E151" s="134"/>
      <c r="F151" s="114"/>
      <c r="G151" s="115"/>
      <c r="H151" s="116"/>
      <c r="I151" s="116"/>
      <c r="J151" s="117"/>
      <c r="K151" s="118"/>
      <c r="L151" s="119"/>
      <c r="N151" s="121"/>
      <c r="O151" s="121"/>
      <c r="P151" s="121"/>
      <c r="Q151" s="121">
        <f t="shared" si="944"/>
        <v>4</v>
      </c>
      <c r="R151" s="121"/>
      <c r="S151" s="121"/>
      <c r="U151" s="122">
        <f t="shared" si="945"/>
        <v>0</v>
      </c>
      <c r="V151" s="122">
        <f t="shared" si="946"/>
        <v>0</v>
      </c>
      <c r="W151" s="122">
        <f t="shared" si="947"/>
        <v>0</v>
      </c>
      <c r="X151" s="122">
        <f t="shared" si="948"/>
        <v>0</v>
      </c>
      <c r="Y151" s="122">
        <f t="shared" si="949"/>
        <v>0</v>
      </c>
      <c r="Z151" s="122">
        <f t="shared" si="950"/>
        <v>0</v>
      </c>
      <c r="AB151" s="125">
        <f t="shared" si="951"/>
        <v>0</v>
      </c>
      <c r="AC151" s="125">
        <f t="shared" si="952"/>
        <v>0</v>
      </c>
      <c r="AD151" s="125">
        <f t="shared" si="953"/>
        <v>0</v>
      </c>
      <c r="AE151" s="125">
        <f t="shared" si="954"/>
        <v>0</v>
      </c>
      <c r="AF151" s="125">
        <f t="shared" si="955"/>
        <v>0</v>
      </c>
      <c r="AG151" s="125">
        <f t="shared" si="956"/>
        <v>0</v>
      </c>
      <c r="AI151" s="126">
        <f t="shared" si="957"/>
        <v>0</v>
      </c>
      <c r="AJ151" s="126">
        <f t="shared" si="958"/>
        <v>0</v>
      </c>
      <c r="AK151" s="126">
        <f t="shared" si="959"/>
        <v>0</v>
      </c>
      <c r="AL151" s="126">
        <f t="shared" si="960"/>
        <v>0</v>
      </c>
      <c r="AM151" s="126">
        <f t="shared" si="961"/>
        <v>0</v>
      </c>
      <c r="AN151" s="126">
        <f t="shared" si="962"/>
        <v>0</v>
      </c>
      <c r="AP151" s="126">
        <f t="shared" si="963"/>
        <v>0</v>
      </c>
      <c r="AQ151" s="126">
        <f t="shared" si="964"/>
        <v>0</v>
      </c>
      <c r="AR151" s="126">
        <f t="shared" si="965"/>
        <v>0</v>
      </c>
      <c r="AS151" s="126">
        <f t="shared" si="966"/>
        <v>0</v>
      </c>
      <c r="AT151" s="126">
        <f t="shared" si="967"/>
        <v>0</v>
      </c>
      <c r="AU151" s="126">
        <f t="shared" si="968"/>
        <v>0</v>
      </c>
      <c r="AW151" s="127">
        <f t="shared" si="969"/>
        <v>0</v>
      </c>
      <c r="AX151" s="127">
        <f t="shared" si="970"/>
        <v>0</v>
      </c>
      <c r="AY151" s="127">
        <f t="shared" si="971"/>
        <v>0</v>
      </c>
      <c r="AZ151" s="127">
        <f t="shared" si="972"/>
        <v>0</v>
      </c>
      <c r="BA151" s="127">
        <f t="shared" si="973"/>
        <v>0</v>
      </c>
      <c r="BB151" s="127">
        <f t="shared" si="974"/>
        <v>0</v>
      </c>
      <c r="BD151" s="128">
        <f t="shared" si="975"/>
        <v>0</v>
      </c>
      <c r="BE151" s="128">
        <f t="shared" si="976"/>
        <v>0</v>
      </c>
      <c r="BF151" s="128">
        <f t="shared" si="977"/>
        <v>0</v>
      </c>
      <c r="BG151" s="128">
        <f t="shared" si="978"/>
        <v>0</v>
      </c>
      <c r="BH151" s="128">
        <f t="shared" si="979"/>
        <v>0</v>
      </c>
      <c r="BI151" s="128">
        <f t="shared" si="980"/>
        <v>0</v>
      </c>
      <c r="BK151" s="129">
        <f t="shared" si="981"/>
        <v>0</v>
      </c>
      <c r="BL151" s="129">
        <f t="shared" si="982"/>
        <v>0</v>
      </c>
      <c r="BM151" s="129">
        <f t="shared" si="983"/>
        <v>0</v>
      </c>
      <c r="BN151" s="129">
        <f t="shared" si="984"/>
        <v>0</v>
      </c>
      <c r="BO151" s="129">
        <f t="shared" si="985"/>
        <v>0</v>
      </c>
      <c r="BP151" s="129">
        <f t="shared" si="986"/>
        <v>0</v>
      </c>
    </row>
    <row r="152" spans="1:68" x14ac:dyDescent="0.25">
      <c r="A152" s="136" t="s">
        <v>1277</v>
      </c>
      <c r="B152" s="133" t="s">
        <v>755</v>
      </c>
      <c r="C152" s="133" t="str">
        <f>'Application SADD Reqs'!C28</f>
        <v>Capability to backup and restore records in a database</v>
      </c>
      <c r="D152" s="133"/>
      <c r="E152" s="134"/>
      <c r="F152" s="114"/>
      <c r="G152" s="115"/>
      <c r="H152" s="116"/>
      <c r="I152" s="116"/>
      <c r="J152" s="117"/>
      <c r="K152" s="118"/>
      <c r="L152" s="119"/>
      <c r="N152" s="121"/>
      <c r="O152" s="121"/>
      <c r="P152" s="121"/>
      <c r="Q152" s="121">
        <f t="shared" si="944"/>
        <v>4</v>
      </c>
      <c r="R152" s="121"/>
      <c r="S152" s="121"/>
      <c r="U152" s="122">
        <f t="shared" si="945"/>
        <v>0</v>
      </c>
      <c r="V152" s="122">
        <f t="shared" si="946"/>
        <v>0</v>
      </c>
      <c r="W152" s="122">
        <f t="shared" si="947"/>
        <v>0</v>
      </c>
      <c r="X152" s="122">
        <f t="shared" si="948"/>
        <v>0</v>
      </c>
      <c r="Y152" s="122">
        <f t="shared" si="949"/>
        <v>0</v>
      </c>
      <c r="Z152" s="122">
        <f t="shared" si="950"/>
        <v>0</v>
      </c>
      <c r="AB152" s="125">
        <f t="shared" si="951"/>
        <v>0</v>
      </c>
      <c r="AC152" s="125">
        <f t="shared" si="952"/>
        <v>0</v>
      </c>
      <c r="AD152" s="125">
        <f t="shared" si="953"/>
        <v>0</v>
      </c>
      <c r="AE152" s="125">
        <f t="shared" si="954"/>
        <v>0</v>
      </c>
      <c r="AF152" s="125">
        <f t="shared" si="955"/>
        <v>0</v>
      </c>
      <c r="AG152" s="125">
        <f t="shared" si="956"/>
        <v>0</v>
      </c>
      <c r="AI152" s="126">
        <f t="shared" si="957"/>
        <v>0</v>
      </c>
      <c r="AJ152" s="126">
        <f t="shared" si="958"/>
        <v>0</v>
      </c>
      <c r="AK152" s="126">
        <f t="shared" si="959"/>
        <v>0</v>
      </c>
      <c r="AL152" s="126">
        <f t="shared" si="960"/>
        <v>0</v>
      </c>
      <c r="AM152" s="126">
        <f t="shared" si="961"/>
        <v>0</v>
      </c>
      <c r="AN152" s="126">
        <f t="shared" si="962"/>
        <v>0</v>
      </c>
      <c r="AP152" s="126">
        <f t="shared" si="963"/>
        <v>0</v>
      </c>
      <c r="AQ152" s="126">
        <f t="shared" si="964"/>
        <v>0</v>
      </c>
      <c r="AR152" s="126">
        <f t="shared" si="965"/>
        <v>0</v>
      </c>
      <c r="AS152" s="126">
        <f t="shared" si="966"/>
        <v>0</v>
      </c>
      <c r="AT152" s="126">
        <f t="shared" si="967"/>
        <v>0</v>
      </c>
      <c r="AU152" s="126">
        <f t="shared" si="968"/>
        <v>0</v>
      </c>
      <c r="AW152" s="127">
        <f t="shared" si="969"/>
        <v>0</v>
      </c>
      <c r="AX152" s="127">
        <f t="shared" si="970"/>
        <v>0</v>
      </c>
      <c r="AY152" s="127">
        <f t="shared" si="971"/>
        <v>0</v>
      </c>
      <c r="AZ152" s="127">
        <f t="shared" si="972"/>
        <v>0</v>
      </c>
      <c r="BA152" s="127">
        <f t="shared" si="973"/>
        <v>0</v>
      </c>
      <c r="BB152" s="127">
        <f t="shared" si="974"/>
        <v>0</v>
      </c>
      <c r="BD152" s="128">
        <f t="shared" si="975"/>
        <v>0</v>
      </c>
      <c r="BE152" s="128">
        <f t="shared" si="976"/>
        <v>0</v>
      </c>
      <c r="BF152" s="128">
        <f t="shared" si="977"/>
        <v>0</v>
      </c>
      <c r="BG152" s="128">
        <f t="shared" si="978"/>
        <v>0</v>
      </c>
      <c r="BH152" s="128">
        <f t="shared" si="979"/>
        <v>0</v>
      </c>
      <c r="BI152" s="128">
        <f t="shared" si="980"/>
        <v>0</v>
      </c>
      <c r="BK152" s="129">
        <f t="shared" si="981"/>
        <v>0</v>
      </c>
      <c r="BL152" s="129">
        <f t="shared" si="982"/>
        <v>0</v>
      </c>
      <c r="BM152" s="129">
        <f t="shared" si="983"/>
        <v>0</v>
      </c>
      <c r="BN152" s="129">
        <f t="shared" si="984"/>
        <v>0</v>
      </c>
      <c r="BO152" s="129">
        <f t="shared" si="985"/>
        <v>0</v>
      </c>
      <c r="BP152" s="129">
        <f t="shared" si="986"/>
        <v>0</v>
      </c>
    </row>
    <row r="153" spans="1:68" s="33" customFormat="1" x14ac:dyDescent="0.25">
      <c r="A153" s="32" t="s">
        <v>1123</v>
      </c>
      <c r="B153" s="41"/>
      <c r="C153" s="41" t="str">
        <f>'Application SADD Reqs'!C29</f>
        <v>Record and Manage Case Status, Events and Information</v>
      </c>
      <c r="D153" s="41"/>
      <c r="E153" s="137"/>
      <c r="F153" s="132"/>
      <c r="G153" s="42"/>
      <c r="H153" s="42"/>
      <c r="I153" s="42"/>
      <c r="J153" s="42"/>
      <c r="K153" s="42"/>
      <c r="L153" s="42"/>
      <c r="M153" s="105"/>
      <c r="N153" s="42"/>
      <c r="O153" s="42"/>
      <c r="P153" s="42"/>
      <c r="Q153" s="42"/>
      <c r="R153" s="42"/>
      <c r="S153" s="42"/>
      <c r="T153" s="105"/>
      <c r="U153" s="42"/>
      <c r="V153" s="42"/>
      <c r="W153" s="42"/>
      <c r="X153" s="42"/>
      <c r="Y153" s="42"/>
      <c r="Z153" s="42"/>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c r="AU153" s="105"/>
      <c r="AV153" s="105"/>
      <c r="AW153" s="105"/>
      <c r="AX153" s="105"/>
      <c r="AY153" s="105"/>
      <c r="AZ153" s="105"/>
      <c r="BA153" s="105"/>
      <c r="BB153" s="105"/>
      <c r="BC153" s="105"/>
      <c r="BD153" s="105"/>
      <c r="BE153" s="105"/>
      <c r="BF153" s="105"/>
      <c r="BG153" s="105"/>
      <c r="BH153" s="105"/>
      <c r="BI153" s="105"/>
      <c r="BJ153" s="105"/>
      <c r="BK153" s="105"/>
      <c r="BL153" s="105"/>
      <c r="BM153" s="105"/>
      <c r="BN153" s="105"/>
      <c r="BO153" s="105"/>
      <c r="BP153" s="105"/>
    </row>
    <row r="154" spans="1:68" s="33" customFormat="1" x14ac:dyDescent="0.25">
      <c r="A154" s="32" t="s">
        <v>1278</v>
      </c>
      <c r="B154" s="41"/>
      <c r="C154" s="41" t="str">
        <f>'Application SADD Reqs'!C31</f>
        <v>General: This application function provides the following functionality:</v>
      </c>
      <c r="D154" s="41"/>
      <c r="E154" s="137"/>
      <c r="F154" s="132"/>
      <c r="G154" s="42"/>
      <c r="H154" s="42"/>
      <c r="I154" s="42"/>
      <c r="J154" s="42"/>
      <c r="K154" s="42"/>
      <c r="L154" s="42"/>
      <c r="M154" s="105"/>
      <c r="N154" s="42"/>
      <c r="O154" s="42"/>
      <c r="P154" s="42"/>
      <c r="Q154" s="42"/>
      <c r="R154" s="42"/>
      <c r="S154" s="42"/>
      <c r="T154" s="105"/>
      <c r="U154" s="42"/>
      <c r="V154" s="42"/>
      <c r="W154" s="42"/>
      <c r="X154" s="42"/>
      <c r="Y154" s="42"/>
      <c r="Z154" s="42"/>
      <c r="AA154" s="105"/>
      <c r="AB154" s="105"/>
      <c r="AC154" s="105"/>
      <c r="AD154" s="105"/>
      <c r="AE154" s="105"/>
      <c r="AF154" s="105"/>
      <c r="AG154" s="105"/>
      <c r="AH154" s="105"/>
      <c r="AI154" s="105"/>
      <c r="AJ154" s="105"/>
      <c r="AK154" s="105"/>
      <c r="AL154" s="105"/>
      <c r="AM154" s="105"/>
      <c r="AN154" s="105"/>
      <c r="AO154" s="105"/>
      <c r="AP154" s="105"/>
      <c r="AQ154" s="105"/>
      <c r="AR154" s="105"/>
      <c r="AS154" s="105"/>
      <c r="AT154" s="105"/>
      <c r="AU154" s="105"/>
      <c r="AV154" s="105"/>
      <c r="AW154" s="105"/>
      <c r="AX154" s="105"/>
      <c r="AY154" s="105"/>
      <c r="AZ154" s="105"/>
      <c r="BA154" s="105"/>
      <c r="BB154" s="105"/>
      <c r="BC154" s="105"/>
      <c r="BD154" s="105"/>
      <c r="BE154" s="105"/>
      <c r="BF154" s="105"/>
      <c r="BG154" s="105"/>
      <c r="BH154" s="105"/>
      <c r="BI154" s="105"/>
      <c r="BJ154" s="105"/>
      <c r="BK154" s="105"/>
      <c r="BL154" s="105"/>
      <c r="BM154" s="105"/>
      <c r="BN154" s="105"/>
      <c r="BO154" s="105"/>
      <c r="BP154" s="105"/>
    </row>
    <row r="155" spans="1:68" x14ac:dyDescent="0.25">
      <c r="A155" s="136" t="s">
        <v>1280</v>
      </c>
      <c r="B155" s="133" t="s">
        <v>755</v>
      </c>
      <c r="C155" s="133" t="str">
        <f>'Application SADD Reqs'!C32</f>
        <v xml:space="preserve">Capability to record, manage and update information related to a case </v>
      </c>
      <c r="D155" s="133"/>
      <c r="E155" s="134"/>
      <c r="F155" s="114"/>
      <c r="G155" s="115"/>
      <c r="H155" s="116"/>
      <c r="I155" s="116"/>
      <c r="J155" s="117"/>
      <c r="K155" s="118"/>
      <c r="L155" s="119"/>
      <c r="N155" s="121"/>
      <c r="O155" s="121"/>
      <c r="P155" s="121"/>
      <c r="Q155" s="121">
        <f>IF(B155="need",4,IF(B155="want",3,"2"))</f>
        <v>4</v>
      </c>
      <c r="R155" s="121"/>
      <c r="S155" s="121"/>
      <c r="U155" s="122">
        <f t="shared" ref="U155:U222" si="987">$F155*N155</f>
        <v>0</v>
      </c>
      <c r="V155" s="122">
        <f t="shared" ref="V155:V222" si="988">$F155*O155</f>
        <v>0</v>
      </c>
      <c r="W155" s="122">
        <f t="shared" ref="W155:W222" si="989">$F155*P155</f>
        <v>0</v>
      </c>
      <c r="X155" s="122">
        <f t="shared" ref="X155:X222" si="990">$F155*Q155</f>
        <v>0</v>
      </c>
      <c r="Y155" s="122">
        <f t="shared" ref="Y155:Y222" si="991">$F155*R155</f>
        <v>0</v>
      </c>
      <c r="Z155" s="122">
        <f t="shared" ref="Z155:Z222" si="992">$F155*S155</f>
        <v>0</v>
      </c>
      <c r="AB155" s="125">
        <f t="shared" ref="AB155:AB222" si="993">$G155*N155</f>
        <v>0</v>
      </c>
      <c r="AC155" s="125">
        <f t="shared" ref="AC155:AC222" si="994">$G155*O155</f>
        <v>0</v>
      </c>
      <c r="AD155" s="125">
        <f t="shared" ref="AD155:AD222" si="995">$G155*P155</f>
        <v>0</v>
      </c>
      <c r="AE155" s="125">
        <f t="shared" ref="AE155:AE222" si="996">$G155*Q155</f>
        <v>0</v>
      </c>
      <c r="AF155" s="125">
        <f t="shared" ref="AF155:AF222" si="997">$G155*R155</f>
        <v>0</v>
      </c>
      <c r="AG155" s="125">
        <f t="shared" ref="AG155:AG222" si="998">$G155*S155</f>
        <v>0</v>
      </c>
      <c r="AI155" s="126">
        <f t="shared" ref="AI155:AI222" si="999">$H155*N155</f>
        <v>0</v>
      </c>
      <c r="AJ155" s="126">
        <f t="shared" ref="AJ155:AJ222" si="1000">$H155*O155</f>
        <v>0</v>
      </c>
      <c r="AK155" s="126">
        <f t="shared" ref="AK155:AK222" si="1001">$H155*P155</f>
        <v>0</v>
      </c>
      <c r="AL155" s="126">
        <f t="shared" ref="AL155:AL222" si="1002">$H155*Q155</f>
        <v>0</v>
      </c>
      <c r="AM155" s="126">
        <f t="shared" ref="AM155:AM222" si="1003">$H155*R155</f>
        <v>0</v>
      </c>
      <c r="AN155" s="126">
        <f t="shared" ref="AN155:AN222" si="1004">$H155*S155</f>
        <v>0</v>
      </c>
      <c r="AP155" s="126">
        <f t="shared" ref="AP155:AP222" si="1005">$I155*N155</f>
        <v>0</v>
      </c>
      <c r="AQ155" s="126">
        <f t="shared" ref="AQ155:AQ222" si="1006">$I155*O155</f>
        <v>0</v>
      </c>
      <c r="AR155" s="126">
        <f t="shared" ref="AR155:AR222" si="1007">$I155*P155</f>
        <v>0</v>
      </c>
      <c r="AS155" s="126">
        <f t="shared" ref="AS155:AS222" si="1008">$I155*Q155</f>
        <v>0</v>
      </c>
      <c r="AT155" s="126">
        <f t="shared" ref="AT155:AT222" si="1009">$I155*R155</f>
        <v>0</v>
      </c>
      <c r="AU155" s="126">
        <f t="shared" ref="AU155:AU222" si="1010">$I155*S155</f>
        <v>0</v>
      </c>
      <c r="AW155" s="127">
        <f t="shared" ref="AW155:AW222" si="1011">$J155*N155</f>
        <v>0</v>
      </c>
      <c r="AX155" s="127">
        <f t="shared" ref="AX155:AX222" si="1012">$J155*O155</f>
        <v>0</v>
      </c>
      <c r="AY155" s="127">
        <f t="shared" ref="AY155:AY222" si="1013">$J155*P155</f>
        <v>0</v>
      </c>
      <c r="AZ155" s="127">
        <f t="shared" ref="AZ155:AZ222" si="1014">$J155*Q155</f>
        <v>0</v>
      </c>
      <c r="BA155" s="127">
        <f t="shared" ref="BA155:BA222" si="1015">$J155*R155</f>
        <v>0</v>
      </c>
      <c r="BB155" s="127">
        <f t="shared" ref="BB155:BB222" si="1016">$J155*S155</f>
        <v>0</v>
      </c>
      <c r="BD155" s="128">
        <f t="shared" ref="BD155:BD222" si="1017">$K155*N155</f>
        <v>0</v>
      </c>
      <c r="BE155" s="128">
        <f t="shared" ref="BE155:BE222" si="1018">$K155*O155</f>
        <v>0</v>
      </c>
      <c r="BF155" s="128">
        <f t="shared" ref="BF155:BF222" si="1019">$K155*P155</f>
        <v>0</v>
      </c>
      <c r="BG155" s="128">
        <f t="shared" ref="BG155:BG222" si="1020">$K155*Q155</f>
        <v>0</v>
      </c>
      <c r="BH155" s="128">
        <f t="shared" ref="BH155:BH222" si="1021">$K155*R155</f>
        <v>0</v>
      </c>
      <c r="BI155" s="128">
        <f t="shared" ref="BI155:BI222" si="1022">$K155*S155</f>
        <v>0</v>
      </c>
      <c r="BK155" s="129">
        <f t="shared" ref="BK155:BK222" si="1023">$L155*N155</f>
        <v>0</v>
      </c>
      <c r="BL155" s="129">
        <f t="shared" ref="BL155:BL222" si="1024">$L155*O155</f>
        <v>0</v>
      </c>
      <c r="BM155" s="129">
        <f t="shared" ref="BM155:BM222" si="1025">$L155*P155</f>
        <v>0</v>
      </c>
      <c r="BN155" s="129">
        <f t="shared" ref="BN155:BN222" si="1026">$L155*Q155</f>
        <v>0</v>
      </c>
      <c r="BO155" s="129">
        <f t="shared" ref="BO155:BO222" si="1027">$L155*R155</f>
        <v>0</v>
      </c>
      <c r="BP155" s="129">
        <f t="shared" ref="BP155:BP222" si="1028">$L155*S155</f>
        <v>0</v>
      </c>
    </row>
    <row r="156" spans="1:68" ht="25.5" x14ac:dyDescent="0.25">
      <c r="A156" s="136" t="s">
        <v>1281</v>
      </c>
      <c r="B156" s="133" t="s">
        <v>755</v>
      </c>
      <c r="C156" s="133" t="str">
        <f>'Application SADD Reqs'!C33</f>
        <v xml:space="preserve">Capability to permit, with proper authorisation (e.g. role based privileges or supervisor approval), recording and updating specific case information and all related data </v>
      </c>
      <c r="D156" s="133"/>
      <c r="E156" s="134"/>
      <c r="F156" s="114"/>
      <c r="G156" s="115"/>
      <c r="H156" s="116"/>
      <c r="I156" s="116"/>
      <c r="J156" s="117"/>
      <c r="K156" s="118"/>
      <c r="L156" s="119"/>
      <c r="N156" s="121"/>
      <c r="O156" s="121"/>
      <c r="P156" s="121"/>
      <c r="Q156" s="121">
        <f>IF(B156="need",4,IF(B156="want",3,"2"))</f>
        <v>4</v>
      </c>
      <c r="R156" s="121"/>
      <c r="S156" s="121"/>
      <c r="U156" s="122">
        <f t="shared" si="987"/>
        <v>0</v>
      </c>
      <c r="V156" s="122">
        <f t="shared" si="988"/>
        <v>0</v>
      </c>
      <c r="W156" s="122">
        <f t="shared" si="989"/>
        <v>0</v>
      </c>
      <c r="X156" s="122">
        <f t="shared" si="990"/>
        <v>0</v>
      </c>
      <c r="Y156" s="122">
        <f t="shared" si="991"/>
        <v>0</v>
      </c>
      <c r="Z156" s="122">
        <f t="shared" si="992"/>
        <v>0</v>
      </c>
      <c r="AB156" s="125">
        <f t="shared" si="993"/>
        <v>0</v>
      </c>
      <c r="AC156" s="125">
        <f t="shared" si="994"/>
        <v>0</v>
      </c>
      <c r="AD156" s="125">
        <f t="shared" si="995"/>
        <v>0</v>
      </c>
      <c r="AE156" s="125">
        <f t="shared" si="996"/>
        <v>0</v>
      </c>
      <c r="AF156" s="125">
        <f t="shared" si="997"/>
        <v>0</v>
      </c>
      <c r="AG156" s="125">
        <f t="shared" si="998"/>
        <v>0</v>
      </c>
      <c r="AI156" s="126">
        <f t="shared" si="999"/>
        <v>0</v>
      </c>
      <c r="AJ156" s="126">
        <f t="shared" si="1000"/>
        <v>0</v>
      </c>
      <c r="AK156" s="126">
        <f t="shared" si="1001"/>
        <v>0</v>
      </c>
      <c r="AL156" s="126">
        <f t="shared" si="1002"/>
        <v>0</v>
      </c>
      <c r="AM156" s="126">
        <f t="shared" si="1003"/>
        <v>0</v>
      </c>
      <c r="AN156" s="126">
        <f t="shared" si="1004"/>
        <v>0</v>
      </c>
      <c r="AP156" s="126">
        <f t="shared" si="1005"/>
        <v>0</v>
      </c>
      <c r="AQ156" s="126">
        <f t="shared" si="1006"/>
        <v>0</v>
      </c>
      <c r="AR156" s="126">
        <f t="shared" si="1007"/>
        <v>0</v>
      </c>
      <c r="AS156" s="126">
        <f t="shared" si="1008"/>
        <v>0</v>
      </c>
      <c r="AT156" s="126">
        <f t="shared" si="1009"/>
        <v>0</v>
      </c>
      <c r="AU156" s="126">
        <f t="shared" si="1010"/>
        <v>0</v>
      </c>
      <c r="AW156" s="127">
        <f t="shared" si="1011"/>
        <v>0</v>
      </c>
      <c r="AX156" s="127">
        <f t="shared" si="1012"/>
        <v>0</v>
      </c>
      <c r="AY156" s="127">
        <f t="shared" si="1013"/>
        <v>0</v>
      </c>
      <c r="AZ156" s="127">
        <f t="shared" si="1014"/>
        <v>0</v>
      </c>
      <c r="BA156" s="127">
        <f t="shared" si="1015"/>
        <v>0</v>
      </c>
      <c r="BB156" s="127">
        <f t="shared" si="1016"/>
        <v>0</v>
      </c>
      <c r="BD156" s="128">
        <f t="shared" si="1017"/>
        <v>0</v>
      </c>
      <c r="BE156" s="128">
        <f t="shared" si="1018"/>
        <v>0</v>
      </c>
      <c r="BF156" s="128">
        <f t="shared" si="1019"/>
        <v>0</v>
      </c>
      <c r="BG156" s="128">
        <f t="shared" si="1020"/>
        <v>0</v>
      </c>
      <c r="BH156" s="128">
        <f t="shared" si="1021"/>
        <v>0</v>
      </c>
      <c r="BI156" s="128">
        <f t="shared" si="1022"/>
        <v>0</v>
      </c>
      <c r="BK156" s="129">
        <f t="shared" si="1023"/>
        <v>0</v>
      </c>
      <c r="BL156" s="129">
        <f t="shared" si="1024"/>
        <v>0</v>
      </c>
      <c r="BM156" s="129">
        <f t="shared" si="1025"/>
        <v>0</v>
      </c>
      <c r="BN156" s="129">
        <f t="shared" si="1026"/>
        <v>0</v>
      </c>
      <c r="BO156" s="129">
        <f t="shared" si="1027"/>
        <v>0</v>
      </c>
      <c r="BP156" s="129">
        <f t="shared" si="1028"/>
        <v>0</v>
      </c>
    </row>
    <row r="157" spans="1:68" ht="25.5" x14ac:dyDescent="0.25">
      <c r="A157" s="136" t="s">
        <v>1282</v>
      </c>
      <c r="B157" s="133" t="s">
        <v>755</v>
      </c>
      <c r="C157" s="133" t="str">
        <f>'Application SADD Reqs'!C34</f>
        <v xml:space="preserve">Capability to keep a history of the changes to case information as well as the official making the changes </v>
      </c>
      <c r="D157" s="133"/>
      <c r="E157" s="134"/>
      <c r="F157" s="114"/>
      <c r="G157" s="115"/>
      <c r="H157" s="116"/>
      <c r="I157" s="116"/>
      <c r="J157" s="117"/>
      <c r="K157" s="118"/>
      <c r="L157" s="119"/>
      <c r="N157" s="121"/>
      <c r="O157" s="121"/>
      <c r="P157" s="121"/>
      <c r="Q157" s="121">
        <f>IF(B157="need",4,IF(B157="want",3,"2"))</f>
        <v>4</v>
      </c>
      <c r="R157" s="121"/>
      <c r="S157" s="121"/>
      <c r="U157" s="122">
        <f t="shared" si="987"/>
        <v>0</v>
      </c>
      <c r="V157" s="122">
        <f t="shared" si="988"/>
        <v>0</v>
      </c>
      <c r="W157" s="122">
        <f t="shared" si="989"/>
        <v>0</v>
      </c>
      <c r="X157" s="122">
        <f t="shared" si="990"/>
        <v>0</v>
      </c>
      <c r="Y157" s="122">
        <f t="shared" si="991"/>
        <v>0</v>
      </c>
      <c r="Z157" s="122">
        <f t="shared" si="992"/>
        <v>0</v>
      </c>
      <c r="AB157" s="125">
        <f t="shared" si="993"/>
        <v>0</v>
      </c>
      <c r="AC157" s="125">
        <f t="shared" si="994"/>
        <v>0</v>
      </c>
      <c r="AD157" s="125">
        <f t="shared" si="995"/>
        <v>0</v>
      </c>
      <c r="AE157" s="125">
        <f t="shared" si="996"/>
        <v>0</v>
      </c>
      <c r="AF157" s="125">
        <f t="shared" si="997"/>
        <v>0</v>
      </c>
      <c r="AG157" s="125">
        <f t="shared" si="998"/>
        <v>0</v>
      </c>
      <c r="AI157" s="126">
        <f t="shared" si="999"/>
        <v>0</v>
      </c>
      <c r="AJ157" s="126">
        <f t="shared" si="1000"/>
        <v>0</v>
      </c>
      <c r="AK157" s="126">
        <f t="shared" si="1001"/>
        <v>0</v>
      </c>
      <c r="AL157" s="126">
        <f t="shared" si="1002"/>
        <v>0</v>
      </c>
      <c r="AM157" s="126">
        <f t="shared" si="1003"/>
        <v>0</v>
      </c>
      <c r="AN157" s="126">
        <f t="shared" si="1004"/>
        <v>0</v>
      </c>
      <c r="AP157" s="126">
        <f t="shared" si="1005"/>
        <v>0</v>
      </c>
      <c r="AQ157" s="126">
        <f t="shared" si="1006"/>
        <v>0</v>
      </c>
      <c r="AR157" s="126">
        <f t="shared" si="1007"/>
        <v>0</v>
      </c>
      <c r="AS157" s="126">
        <f t="shared" si="1008"/>
        <v>0</v>
      </c>
      <c r="AT157" s="126">
        <f t="shared" si="1009"/>
        <v>0</v>
      </c>
      <c r="AU157" s="126">
        <f t="shared" si="1010"/>
        <v>0</v>
      </c>
      <c r="AW157" s="127">
        <f t="shared" si="1011"/>
        <v>0</v>
      </c>
      <c r="AX157" s="127">
        <f t="shared" si="1012"/>
        <v>0</v>
      </c>
      <c r="AY157" s="127">
        <f t="shared" si="1013"/>
        <v>0</v>
      </c>
      <c r="AZ157" s="127">
        <f t="shared" si="1014"/>
        <v>0</v>
      </c>
      <c r="BA157" s="127">
        <f t="shared" si="1015"/>
        <v>0</v>
      </c>
      <c r="BB157" s="127">
        <f t="shared" si="1016"/>
        <v>0</v>
      </c>
      <c r="BD157" s="128">
        <f t="shared" si="1017"/>
        <v>0</v>
      </c>
      <c r="BE157" s="128">
        <f t="shared" si="1018"/>
        <v>0</v>
      </c>
      <c r="BF157" s="128">
        <f t="shared" si="1019"/>
        <v>0</v>
      </c>
      <c r="BG157" s="128">
        <f t="shared" si="1020"/>
        <v>0</v>
      </c>
      <c r="BH157" s="128">
        <f t="shared" si="1021"/>
        <v>0</v>
      </c>
      <c r="BI157" s="128">
        <f t="shared" si="1022"/>
        <v>0</v>
      </c>
      <c r="BK157" s="129">
        <f t="shared" si="1023"/>
        <v>0</v>
      </c>
      <c r="BL157" s="129">
        <f t="shared" si="1024"/>
        <v>0</v>
      </c>
      <c r="BM157" s="129">
        <f t="shared" si="1025"/>
        <v>0</v>
      </c>
      <c r="BN157" s="129">
        <f t="shared" si="1026"/>
        <v>0</v>
      </c>
      <c r="BO157" s="129">
        <f t="shared" si="1027"/>
        <v>0</v>
      </c>
      <c r="BP157" s="129">
        <f t="shared" si="1028"/>
        <v>0</v>
      </c>
    </row>
    <row r="158" spans="1:68" ht="25.5" x14ac:dyDescent="0.25">
      <c r="A158" s="136" t="s">
        <v>1283</v>
      </c>
      <c r="B158" s="133" t="s">
        <v>755</v>
      </c>
      <c r="C158" s="133" t="str">
        <f>'Application SADD Reqs'!C35</f>
        <v xml:space="preserve">Capability to copy information from one case to another for consolidation and transfer of cases </v>
      </c>
      <c r="D158" s="133"/>
      <c r="E158" s="134"/>
      <c r="F158" s="114"/>
      <c r="G158" s="115"/>
      <c r="H158" s="116"/>
      <c r="I158" s="116"/>
      <c r="J158" s="117"/>
      <c r="K158" s="118"/>
      <c r="L158" s="119"/>
      <c r="N158" s="121"/>
      <c r="O158" s="121"/>
      <c r="P158" s="121"/>
      <c r="Q158" s="121">
        <f>IF(B158="need",4,IF(B158="want",3,"2"))</f>
        <v>4</v>
      </c>
      <c r="R158" s="121"/>
      <c r="S158" s="121"/>
      <c r="U158" s="122">
        <f t="shared" si="987"/>
        <v>0</v>
      </c>
      <c r="V158" s="122">
        <f t="shared" si="988"/>
        <v>0</v>
      </c>
      <c r="W158" s="122">
        <f t="shared" si="989"/>
        <v>0</v>
      </c>
      <c r="X158" s="122">
        <f t="shared" si="990"/>
        <v>0</v>
      </c>
      <c r="Y158" s="122">
        <f t="shared" si="991"/>
        <v>0</v>
      </c>
      <c r="Z158" s="122">
        <f t="shared" si="992"/>
        <v>0</v>
      </c>
      <c r="AB158" s="125">
        <f t="shared" si="993"/>
        <v>0</v>
      </c>
      <c r="AC158" s="125">
        <f t="shared" si="994"/>
        <v>0</v>
      </c>
      <c r="AD158" s="125">
        <f t="shared" si="995"/>
        <v>0</v>
      </c>
      <c r="AE158" s="125">
        <f t="shared" si="996"/>
        <v>0</v>
      </c>
      <c r="AF158" s="125">
        <f t="shared" si="997"/>
        <v>0</v>
      </c>
      <c r="AG158" s="125">
        <f t="shared" si="998"/>
        <v>0</v>
      </c>
      <c r="AI158" s="126">
        <f t="shared" si="999"/>
        <v>0</v>
      </c>
      <c r="AJ158" s="126">
        <f t="shared" si="1000"/>
        <v>0</v>
      </c>
      <c r="AK158" s="126">
        <f t="shared" si="1001"/>
        <v>0</v>
      </c>
      <c r="AL158" s="126">
        <f t="shared" si="1002"/>
        <v>0</v>
      </c>
      <c r="AM158" s="126">
        <f t="shared" si="1003"/>
        <v>0</v>
      </c>
      <c r="AN158" s="126">
        <f t="shared" si="1004"/>
        <v>0</v>
      </c>
      <c r="AP158" s="126">
        <f t="shared" si="1005"/>
        <v>0</v>
      </c>
      <c r="AQ158" s="126">
        <f t="shared" si="1006"/>
        <v>0</v>
      </c>
      <c r="AR158" s="126">
        <f t="shared" si="1007"/>
        <v>0</v>
      </c>
      <c r="AS158" s="126">
        <f t="shared" si="1008"/>
        <v>0</v>
      </c>
      <c r="AT158" s="126">
        <f t="shared" si="1009"/>
        <v>0</v>
      </c>
      <c r="AU158" s="126">
        <f t="shared" si="1010"/>
        <v>0</v>
      </c>
      <c r="AW158" s="127">
        <f t="shared" si="1011"/>
        <v>0</v>
      </c>
      <c r="AX158" s="127">
        <f t="shared" si="1012"/>
        <v>0</v>
      </c>
      <c r="AY158" s="127">
        <f t="shared" si="1013"/>
        <v>0</v>
      </c>
      <c r="AZ158" s="127">
        <f t="shared" si="1014"/>
        <v>0</v>
      </c>
      <c r="BA158" s="127">
        <f t="shared" si="1015"/>
        <v>0</v>
      </c>
      <c r="BB158" s="127">
        <f t="shared" si="1016"/>
        <v>0</v>
      </c>
      <c r="BD158" s="128">
        <f t="shared" si="1017"/>
        <v>0</v>
      </c>
      <c r="BE158" s="128">
        <f t="shared" si="1018"/>
        <v>0</v>
      </c>
      <c r="BF158" s="128">
        <f t="shared" si="1019"/>
        <v>0</v>
      </c>
      <c r="BG158" s="128">
        <f t="shared" si="1020"/>
        <v>0</v>
      </c>
      <c r="BH158" s="128">
        <f t="shared" si="1021"/>
        <v>0</v>
      </c>
      <c r="BI158" s="128">
        <f t="shared" si="1022"/>
        <v>0</v>
      </c>
      <c r="BK158" s="129">
        <f t="shared" si="1023"/>
        <v>0</v>
      </c>
      <c r="BL158" s="129">
        <f t="shared" si="1024"/>
        <v>0</v>
      </c>
      <c r="BM158" s="129">
        <f t="shared" si="1025"/>
        <v>0</v>
      </c>
      <c r="BN158" s="129">
        <f t="shared" si="1026"/>
        <v>0</v>
      </c>
      <c r="BO158" s="129">
        <f t="shared" si="1027"/>
        <v>0</v>
      </c>
      <c r="BP158" s="129">
        <f t="shared" si="1028"/>
        <v>0</v>
      </c>
    </row>
    <row r="159" spans="1:68" s="33" customFormat="1" ht="89.25" x14ac:dyDescent="0.25">
      <c r="A159" s="32" t="s">
        <v>1284</v>
      </c>
      <c r="B159" s="41"/>
      <c r="C159" s="41" t="str">
        <f>'Application SADD Reqs'!C37</f>
        <v>Record and Manage Police Case Information. During various steps of the criminal investigation processes ("Process incident / Complaint" and "Investigate Crime"), information about a Police case will be recorded or updated. The information, reports and data elements are described in the Data Architecture Views and Artifacts. These include for example:: case number; case type; complainant; incident; victim; witness; suspect / fugitive; crime evidence; crime scene; case status and age; etc. The following specific application features are required for the Crime Investigation Module:</v>
      </c>
      <c r="D159" s="41"/>
      <c r="E159" s="137"/>
      <c r="F159" s="132"/>
      <c r="G159" s="42"/>
      <c r="H159" s="42"/>
      <c r="I159" s="42"/>
      <c r="J159" s="42"/>
      <c r="K159" s="42"/>
      <c r="L159" s="42"/>
      <c r="M159" s="105"/>
      <c r="N159" s="42"/>
      <c r="O159" s="42"/>
      <c r="P159" s="42"/>
      <c r="Q159" s="42"/>
      <c r="R159" s="42"/>
      <c r="S159" s="42"/>
      <c r="T159" s="105"/>
      <c r="U159" s="42"/>
      <c r="V159" s="42"/>
      <c r="W159" s="42"/>
      <c r="X159" s="42"/>
      <c r="Y159" s="42"/>
      <c r="Z159" s="42"/>
      <c r="AA159" s="105"/>
      <c r="AB159" s="105"/>
      <c r="AC159" s="105"/>
      <c r="AD159" s="105"/>
      <c r="AE159" s="105"/>
      <c r="AF159" s="105"/>
      <c r="AG159" s="105"/>
      <c r="AH159" s="105"/>
      <c r="AI159" s="105"/>
      <c r="AJ159" s="105"/>
      <c r="AK159" s="105"/>
      <c r="AL159" s="105"/>
      <c r="AM159" s="105"/>
      <c r="AN159" s="105"/>
      <c r="AO159" s="105"/>
      <c r="AP159" s="105"/>
      <c r="AQ159" s="105"/>
      <c r="AR159" s="105"/>
      <c r="AS159" s="105"/>
      <c r="AT159" s="105"/>
      <c r="AU159" s="105"/>
      <c r="AV159" s="105"/>
      <c r="AW159" s="105"/>
      <c r="AX159" s="105"/>
      <c r="AY159" s="105"/>
      <c r="AZ159" s="105"/>
      <c r="BA159" s="105"/>
      <c r="BB159" s="105"/>
      <c r="BC159" s="105"/>
      <c r="BD159" s="105"/>
      <c r="BE159" s="105"/>
      <c r="BF159" s="105"/>
      <c r="BG159" s="105"/>
      <c r="BH159" s="105"/>
      <c r="BI159" s="105"/>
      <c r="BJ159" s="105"/>
      <c r="BK159" s="105"/>
      <c r="BL159" s="105"/>
      <c r="BM159" s="105"/>
      <c r="BN159" s="105"/>
      <c r="BO159" s="105"/>
      <c r="BP159" s="105"/>
    </row>
    <row r="160" spans="1:68" ht="25.5" x14ac:dyDescent="0.25">
      <c r="A160" s="136" t="s">
        <v>1285</v>
      </c>
      <c r="B160" s="133" t="s">
        <v>755</v>
      </c>
      <c r="C160" s="133" t="str">
        <f>'Application SADD Reqs'!C39</f>
        <v xml:space="preserve">Capability to record, manage and update information related to a police case or incident </v>
      </c>
      <c r="D160" s="133"/>
      <c r="E160" s="134"/>
      <c r="F160" s="114"/>
      <c r="G160" s="115"/>
      <c r="H160" s="116"/>
      <c r="I160" s="116"/>
      <c r="J160" s="117"/>
      <c r="K160" s="118"/>
      <c r="L160" s="119"/>
      <c r="N160" s="121"/>
      <c r="O160" s="121"/>
      <c r="P160" s="121"/>
      <c r="Q160" s="121">
        <f t="shared" ref="Q160:Q166" si="1029">IF(B160="need",4,IF(B160="want",3,"2"))</f>
        <v>4</v>
      </c>
      <c r="R160" s="121"/>
      <c r="S160" s="121"/>
      <c r="U160" s="122">
        <f t="shared" si="987"/>
        <v>0</v>
      </c>
      <c r="V160" s="122">
        <f t="shared" si="988"/>
        <v>0</v>
      </c>
      <c r="W160" s="122">
        <f t="shared" si="989"/>
        <v>0</v>
      </c>
      <c r="X160" s="122">
        <f t="shared" si="990"/>
        <v>0</v>
      </c>
      <c r="Y160" s="122">
        <f t="shared" si="991"/>
        <v>0</v>
      </c>
      <c r="Z160" s="122">
        <f t="shared" si="992"/>
        <v>0</v>
      </c>
      <c r="AB160" s="125">
        <f t="shared" si="993"/>
        <v>0</v>
      </c>
      <c r="AC160" s="125">
        <f t="shared" si="994"/>
        <v>0</v>
      </c>
      <c r="AD160" s="125">
        <f t="shared" si="995"/>
        <v>0</v>
      </c>
      <c r="AE160" s="125">
        <f t="shared" si="996"/>
        <v>0</v>
      </c>
      <c r="AF160" s="125">
        <f t="shared" si="997"/>
        <v>0</v>
      </c>
      <c r="AG160" s="125">
        <f t="shared" si="998"/>
        <v>0</v>
      </c>
      <c r="AI160" s="126">
        <f t="shared" si="999"/>
        <v>0</v>
      </c>
      <c r="AJ160" s="126">
        <f t="shared" si="1000"/>
        <v>0</v>
      </c>
      <c r="AK160" s="126">
        <f t="shared" si="1001"/>
        <v>0</v>
      </c>
      <c r="AL160" s="126">
        <f t="shared" si="1002"/>
        <v>0</v>
      </c>
      <c r="AM160" s="126">
        <f t="shared" si="1003"/>
        <v>0</v>
      </c>
      <c r="AN160" s="126">
        <f t="shared" si="1004"/>
        <v>0</v>
      </c>
      <c r="AP160" s="126">
        <f t="shared" si="1005"/>
        <v>0</v>
      </c>
      <c r="AQ160" s="126">
        <f t="shared" si="1006"/>
        <v>0</v>
      </c>
      <c r="AR160" s="126">
        <f t="shared" si="1007"/>
        <v>0</v>
      </c>
      <c r="AS160" s="126">
        <f t="shared" si="1008"/>
        <v>0</v>
      </c>
      <c r="AT160" s="126">
        <f t="shared" si="1009"/>
        <v>0</v>
      </c>
      <c r="AU160" s="126">
        <f t="shared" si="1010"/>
        <v>0</v>
      </c>
      <c r="AW160" s="127">
        <f t="shared" si="1011"/>
        <v>0</v>
      </c>
      <c r="AX160" s="127">
        <f t="shared" si="1012"/>
        <v>0</v>
      </c>
      <c r="AY160" s="127">
        <f t="shared" si="1013"/>
        <v>0</v>
      </c>
      <c r="AZ160" s="127">
        <f t="shared" si="1014"/>
        <v>0</v>
      </c>
      <c r="BA160" s="127">
        <f t="shared" si="1015"/>
        <v>0</v>
      </c>
      <c r="BB160" s="127">
        <f t="shared" si="1016"/>
        <v>0</v>
      </c>
      <c r="BD160" s="128">
        <f t="shared" si="1017"/>
        <v>0</v>
      </c>
      <c r="BE160" s="128">
        <f t="shared" si="1018"/>
        <v>0</v>
      </c>
      <c r="BF160" s="128">
        <f t="shared" si="1019"/>
        <v>0</v>
      </c>
      <c r="BG160" s="128">
        <f t="shared" si="1020"/>
        <v>0</v>
      </c>
      <c r="BH160" s="128">
        <f t="shared" si="1021"/>
        <v>0</v>
      </c>
      <c r="BI160" s="128">
        <f t="shared" si="1022"/>
        <v>0</v>
      </c>
      <c r="BK160" s="129">
        <f t="shared" si="1023"/>
        <v>0</v>
      </c>
      <c r="BL160" s="129">
        <f t="shared" si="1024"/>
        <v>0</v>
      </c>
      <c r="BM160" s="129">
        <f t="shared" si="1025"/>
        <v>0</v>
      </c>
      <c r="BN160" s="129">
        <f t="shared" si="1026"/>
        <v>0</v>
      </c>
      <c r="BO160" s="129">
        <f t="shared" si="1027"/>
        <v>0</v>
      </c>
      <c r="BP160" s="129">
        <f t="shared" si="1028"/>
        <v>0</v>
      </c>
    </row>
    <row r="161" spans="1:68" x14ac:dyDescent="0.25">
      <c r="A161" s="136" t="s">
        <v>1286</v>
      </c>
      <c r="B161" s="133" t="s">
        <v>755</v>
      </c>
      <c r="C161" s="133" t="str">
        <f>'Application SADD Reqs'!C40</f>
        <v xml:space="preserve">Capability to enter enhancements to a violation / contravention </v>
      </c>
      <c r="D161" s="133"/>
      <c r="E161" s="134"/>
      <c r="F161" s="114"/>
      <c r="G161" s="115"/>
      <c r="H161" s="116"/>
      <c r="I161" s="116"/>
      <c r="J161" s="117"/>
      <c r="K161" s="118"/>
      <c r="L161" s="119"/>
      <c r="N161" s="121"/>
      <c r="O161" s="121"/>
      <c r="P161" s="121"/>
      <c r="Q161" s="121">
        <f t="shared" si="1029"/>
        <v>4</v>
      </c>
      <c r="R161" s="121"/>
      <c r="S161" s="121"/>
      <c r="U161" s="122">
        <f t="shared" si="987"/>
        <v>0</v>
      </c>
      <c r="V161" s="122">
        <f t="shared" si="988"/>
        <v>0</v>
      </c>
      <c r="W161" s="122">
        <f t="shared" si="989"/>
        <v>0</v>
      </c>
      <c r="X161" s="122">
        <f t="shared" si="990"/>
        <v>0</v>
      </c>
      <c r="Y161" s="122">
        <f t="shared" si="991"/>
        <v>0</v>
      </c>
      <c r="Z161" s="122">
        <f t="shared" si="992"/>
        <v>0</v>
      </c>
      <c r="AB161" s="125">
        <f t="shared" si="993"/>
        <v>0</v>
      </c>
      <c r="AC161" s="125">
        <f t="shared" si="994"/>
        <v>0</v>
      </c>
      <c r="AD161" s="125">
        <f t="shared" si="995"/>
        <v>0</v>
      </c>
      <c r="AE161" s="125">
        <f t="shared" si="996"/>
        <v>0</v>
      </c>
      <c r="AF161" s="125">
        <f t="shared" si="997"/>
        <v>0</v>
      </c>
      <c r="AG161" s="125">
        <f t="shared" si="998"/>
        <v>0</v>
      </c>
      <c r="AI161" s="126">
        <f t="shared" si="999"/>
        <v>0</v>
      </c>
      <c r="AJ161" s="126">
        <f t="shared" si="1000"/>
        <v>0</v>
      </c>
      <c r="AK161" s="126">
        <f t="shared" si="1001"/>
        <v>0</v>
      </c>
      <c r="AL161" s="126">
        <f t="shared" si="1002"/>
        <v>0</v>
      </c>
      <c r="AM161" s="126">
        <f t="shared" si="1003"/>
        <v>0</v>
      </c>
      <c r="AN161" s="126">
        <f t="shared" si="1004"/>
        <v>0</v>
      </c>
      <c r="AP161" s="126">
        <f t="shared" si="1005"/>
        <v>0</v>
      </c>
      <c r="AQ161" s="126">
        <f t="shared" si="1006"/>
        <v>0</v>
      </c>
      <c r="AR161" s="126">
        <f t="shared" si="1007"/>
        <v>0</v>
      </c>
      <c r="AS161" s="126">
        <f t="shared" si="1008"/>
        <v>0</v>
      </c>
      <c r="AT161" s="126">
        <f t="shared" si="1009"/>
        <v>0</v>
      </c>
      <c r="AU161" s="126">
        <f t="shared" si="1010"/>
        <v>0</v>
      </c>
      <c r="AW161" s="127">
        <f t="shared" si="1011"/>
        <v>0</v>
      </c>
      <c r="AX161" s="127">
        <f t="shared" si="1012"/>
        <v>0</v>
      </c>
      <c r="AY161" s="127">
        <f t="shared" si="1013"/>
        <v>0</v>
      </c>
      <c r="AZ161" s="127">
        <f t="shared" si="1014"/>
        <v>0</v>
      </c>
      <c r="BA161" s="127">
        <f t="shared" si="1015"/>
        <v>0</v>
      </c>
      <c r="BB161" s="127">
        <f t="shared" si="1016"/>
        <v>0</v>
      </c>
      <c r="BD161" s="128">
        <f t="shared" si="1017"/>
        <v>0</v>
      </c>
      <c r="BE161" s="128">
        <f t="shared" si="1018"/>
        <v>0</v>
      </c>
      <c r="BF161" s="128">
        <f t="shared" si="1019"/>
        <v>0</v>
      </c>
      <c r="BG161" s="128">
        <f t="shared" si="1020"/>
        <v>0</v>
      </c>
      <c r="BH161" s="128">
        <f t="shared" si="1021"/>
        <v>0</v>
      </c>
      <c r="BI161" s="128">
        <f t="shared" si="1022"/>
        <v>0</v>
      </c>
      <c r="BK161" s="129">
        <f t="shared" si="1023"/>
        <v>0</v>
      </c>
      <c r="BL161" s="129">
        <f t="shared" si="1024"/>
        <v>0</v>
      </c>
      <c r="BM161" s="129">
        <f t="shared" si="1025"/>
        <v>0</v>
      </c>
      <c r="BN161" s="129">
        <f t="shared" si="1026"/>
        <v>0</v>
      </c>
      <c r="BO161" s="129">
        <f t="shared" si="1027"/>
        <v>0</v>
      </c>
      <c r="BP161" s="129">
        <f t="shared" si="1028"/>
        <v>0</v>
      </c>
    </row>
    <row r="162" spans="1:68" x14ac:dyDescent="0.25">
      <c r="A162" s="136" t="s">
        <v>1287</v>
      </c>
      <c r="B162" s="133" t="s">
        <v>755</v>
      </c>
      <c r="C162" s="133" t="str">
        <f>'Application SADD Reqs'!C41</f>
        <v xml:space="preserve">Capability to enter multiple violations / contraventions on a case </v>
      </c>
      <c r="D162" s="133"/>
      <c r="E162" s="134"/>
      <c r="F162" s="114"/>
      <c r="G162" s="115"/>
      <c r="H162" s="116"/>
      <c r="I162" s="116"/>
      <c r="J162" s="117"/>
      <c r="K162" s="118"/>
      <c r="L162" s="119"/>
      <c r="N162" s="121"/>
      <c r="O162" s="121"/>
      <c r="P162" s="121"/>
      <c r="Q162" s="121">
        <f t="shared" si="1029"/>
        <v>4</v>
      </c>
      <c r="R162" s="121"/>
      <c r="S162" s="121"/>
      <c r="U162" s="122">
        <f t="shared" si="987"/>
        <v>0</v>
      </c>
      <c r="V162" s="122">
        <f t="shared" si="988"/>
        <v>0</v>
      </c>
      <c r="W162" s="122">
        <f t="shared" si="989"/>
        <v>0</v>
      </c>
      <c r="X162" s="122">
        <f t="shared" si="990"/>
        <v>0</v>
      </c>
      <c r="Y162" s="122">
        <f t="shared" si="991"/>
        <v>0</v>
      </c>
      <c r="Z162" s="122">
        <f t="shared" si="992"/>
        <v>0</v>
      </c>
      <c r="AB162" s="125">
        <f t="shared" si="993"/>
        <v>0</v>
      </c>
      <c r="AC162" s="125">
        <f t="shared" si="994"/>
        <v>0</v>
      </c>
      <c r="AD162" s="125">
        <f t="shared" si="995"/>
        <v>0</v>
      </c>
      <c r="AE162" s="125">
        <f t="shared" si="996"/>
        <v>0</v>
      </c>
      <c r="AF162" s="125">
        <f t="shared" si="997"/>
        <v>0</v>
      </c>
      <c r="AG162" s="125">
        <f t="shared" si="998"/>
        <v>0</v>
      </c>
      <c r="AI162" s="126">
        <f t="shared" si="999"/>
        <v>0</v>
      </c>
      <c r="AJ162" s="126">
        <f t="shared" si="1000"/>
        <v>0</v>
      </c>
      <c r="AK162" s="126">
        <f t="shared" si="1001"/>
        <v>0</v>
      </c>
      <c r="AL162" s="126">
        <f t="shared" si="1002"/>
        <v>0</v>
      </c>
      <c r="AM162" s="126">
        <f t="shared" si="1003"/>
        <v>0</v>
      </c>
      <c r="AN162" s="126">
        <f t="shared" si="1004"/>
        <v>0</v>
      </c>
      <c r="AP162" s="126">
        <f t="shared" si="1005"/>
        <v>0</v>
      </c>
      <c r="AQ162" s="126">
        <f t="shared" si="1006"/>
        <v>0</v>
      </c>
      <c r="AR162" s="126">
        <f t="shared" si="1007"/>
        <v>0</v>
      </c>
      <c r="AS162" s="126">
        <f t="shared" si="1008"/>
        <v>0</v>
      </c>
      <c r="AT162" s="126">
        <f t="shared" si="1009"/>
        <v>0</v>
      </c>
      <c r="AU162" s="126">
        <f t="shared" si="1010"/>
        <v>0</v>
      </c>
      <c r="AW162" s="127">
        <f t="shared" si="1011"/>
        <v>0</v>
      </c>
      <c r="AX162" s="127">
        <f t="shared" si="1012"/>
        <v>0</v>
      </c>
      <c r="AY162" s="127">
        <f t="shared" si="1013"/>
        <v>0</v>
      </c>
      <c r="AZ162" s="127">
        <f t="shared" si="1014"/>
        <v>0</v>
      </c>
      <c r="BA162" s="127">
        <f t="shared" si="1015"/>
        <v>0</v>
      </c>
      <c r="BB162" s="127">
        <f t="shared" si="1016"/>
        <v>0</v>
      </c>
      <c r="BD162" s="128">
        <f t="shared" si="1017"/>
        <v>0</v>
      </c>
      <c r="BE162" s="128">
        <f t="shared" si="1018"/>
        <v>0</v>
      </c>
      <c r="BF162" s="128">
        <f t="shared" si="1019"/>
        <v>0</v>
      </c>
      <c r="BG162" s="128">
        <f t="shared" si="1020"/>
        <v>0</v>
      </c>
      <c r="BH162" s="128">
        <f t="shared" si="1021"/>
        <v>0</v>
      </c>
      <c r="BI162" s="128">
        <f t="shared" si="1022"/>
        <v>0</v>
      </c>
      <c r="BK162" s="129">
        <f t="shared" si="1023"/>
        <v>0</v>
      </c>
      <c r="BL162" s="129">
        <f t="shared" si="1024"/>
        <v>0</v>
      </c>
      <c r="BM162" s="129">
        <f t="shared" si="1025"/>
        <v>0</v>
      </c>
      <c r="BN162" s="129">
        <f t="shared" si="1026"/>
        <v>0</v>
      </c>
      <c r="BO162" s="129">
        <f t="shared" si="1027"/>
        <v>0</v>
      </c>
      <c r="BP162" s="129">
        <f t="shared" si="1028"/>
        <v>0</v>
      </c>
    </row>
    <row r="163" spans="1:68" ht="25.5" x14ac:dyDescent="0.25">
      <c r="A163" s="136" t="s">
        <v>1288</v>
      </c>
      <c r="B163" s="133" t="s">
        <v>755</v>
      </c>
      <c r="C163" s="133" t="str">
        <f>'Application SADD Reqs'!C42</f>
        <v xml:space="preserve">Capability to associate fines with violations / contraventions / offences and automatically charge default fines amounts based on charges sentenced </v>
      </c>
      <c r="D163" s="133"/>
      <c r="E163" s="134"/>
      <c r="F163" s="114"/>
      <c r="G163" s="115"/>
      <c r="H163" s="116"/>
      <c r="I163" s="116"/>
      <c r="J163" s="117"/>
      <c r="K163" s="118"/>
      <c r="L163" s="119"/>
      <c r="N163" s="121"/>
      <c r="O163" s="121"/>
      <c r="P163" s="121"/>
      <c r="Q163" s="121">
        <f t="shared" si="1029"/>
        <v>4</v>
      </c>
      <c r="R163" s="121"/>
      <c r="S163" s="121"/>
      <c r="U163" s="122">
        <f t="shared" si="987"/>
        <v>0</v>
      </c>
      <c r="V163" s="122">
        <f t="shared" si="988"/>
        <v>0</v>
      </c>
      <c r="W163" s="122">
        <f t="shared" si="989"/>
        <v>0</v>
      </c>
      <c r="X163" s="122">
        <f t="shared" si="990"/>
        <v>0</v>
      </c>
      <c r="Y163" s="122">
        <f t="shared" si="991"/>
        <v>0</v>
      </c>
      <c r="Z163" s="122">
        <f t="shared" si="992"/>
        <v>0</v>
      </c>
      <c r="AB163" s="125">
        <f t="shared" si="993"/>
        <v>0</v>
      </c>
      <c r="AC163" s="125">
        <f t="shared" si="994"/>
        <v>0</v>
      </c>
      <c r="AD163" s="125">
        <f t="shared" si="995"/>
        <v>0</v>
      </c>
      <c r="AE163" s="125">
        <f t="shared" si="996"/>
        <v>0</v>
      </c>
      <c r="AF163" s="125">
        <f t="shared" si="997"/>
        <v>0</v>
      </c>
      <c r="AG163" s="125">
        <f t="shared" si="998"/>
        <v>0</v>
      </c>
      <c r="AI163" s="126">
        <f t="shared" si="999"/>
        <v>0</v>
      </c>
      <c r="AJ163" s="126">
        <f t="shared" si="1000"/>
        <v>0</v>
      </c>
      <c r="AK163" s="126">
        <f t="shared" si="1001"/>
        <v>0</v>
      </c>
      <c r="AL163" s="126">
        <f t="shared" si="1002"/>
        <v>0</v>
      </c>
      <c r="AM163" s="126">
        <f t="shared" si="1003"/>
        <v>0</v>
      </c>
      <c r="AN163" s="126">
        <f t="shared" si="1004"/>
        <v>0</v>
      </c>
      <c r="AP163" s="126">
        <f t="shared" si="1005"/>
        <v>0</v>
      </c>
      <c r="AQ163" s="126">
        <f t="shared" si="1006"/>
        <v>0</v>
      </c>
      <c r="AR163" s="126">
        <f t="shared" si="1007"/>
        <v>0</v>
      </c>
      <c r="AS163" s="126">
        <f t="shared" si="1008"/>
        <v>0</v>
      </c>
      <c r="AT163" s="126">
        <f t="shared" si="1009"/>
        <v>0</v>
      </c>
      <c r="AU163" s="126">
        <f t="shared" si="1010"/>
        <v>0</v>
      </c>
      <c r="AW163" s="127">
        <f t="shared" si="1011"/>
        <v>0</v>
      </c>
      <c r="AX163" s="127">
        <f t="shared" si="1012"/>
        <v>0</v>
      </c>
      <c r="AY163" s="127">
        <f t="shared" si="1013"/>
        <v>0</v>
      </c>
      <c r="AZ163" s="127">
        <f t="shared" si="1014"/>
        <v>0</v>
      </c>
      <c r="BA163" s="127">
        <f t="shared" si="1015"/>
        <v>0</v>
      </c>
      <c r="BB163" s="127">
        <f t="shared" si="1016"/>
        <v>0</v>
      </c>
      <c r="BD163" s="128">
        <f t="shared" si="1017"/>
        <v>0</v>
      </c>
      <c r="BE163" s="128">
        <f t="shared" si="1018"/>
        <v>0</v>
      </c>
      <c r="BF163" s="128">
        <f t="shared" si="1019"/>
        <v>0</v>
      </c>
      <c r="BG163" s="128">
        <f t="shared" si="1020"/>
        <v>0</v>
      </c>
      <c r="BH163" s="128">
        <f t="shared" si="1021"/>
        <v>0</v>
      </c>
      <c r="BI163" s="128">
        <f t="shared" si="1022"/>
        <v>0</v>
      </c>
      <c r="BK163" s="129">
        <f t="shared" si="1023"/>
        <v>0</v>
      </c>
      <c r="BL163" s="129">
        <f t="shared" si="1024"/>
        <v>0</v>
      </c>
      <c r="BM163" s="129">
        <f t="shared" si="1025"/>
        <v>0</v>
      </c>
      <c r="BN163" s="129">
        <f t="shared" si="1026"/>
        <v>0</v>
      </c>
      <c r="BO163" s="129">
        <f t="shared" si="1027"/>
        <v>0</v>
      </c>
      <c r="BP163" s="129">
        <f t="shared" si="1028"/>
        <v>0</v>
      </c>
    </row>
    <row r="164" spans="1:68" ht="38.25" x14ac:dyDescent="0.25">
      <c r="A164" s="136" t="s">
        <v>1289</v>
      </c>
      <c r="B164" s="133" t="s">
        <v>755</v>
      </c>
      <c r="C164" s="133" t="str">
        <f>'Application SADD Reqs'!C43</f>
        <v xml:space="preserve">Capability to record, manage and update information regarding evidence associated with a Police case, e.g. evidence item number, owner, date of submission, evidence type, status, etc. </v>
      </c>
      <c r="D164" s="133"/>
      <c r="E164" s="134"/>
      <c r="F164" s="114"/>
      <c r="G164" s="115"/>
      <c r="H164" s="116"/>
      <c r="I164" s="116"/>
      <c r="J164" s="117"/>
      <c r="K164" s="118"/>
      <c r="L164" s="119"/>
      <c r="N164" s="121"/>
      <c r="O164" s="121"/>
      <c r="P164" s="121"/>
      <c r="Q164" s="121">
        <f t="shared" si="1029"/>
        <v>4</v>
      </c>
      <c r="R164" s="121"/>
      <c r="S164" s="121"/>
      <c r="U164" s="122">
        <f t="shared" si="987"/>
        <v>0</v>
      </c>
      <c r="V164" s="122">
        <f t="shared" si="988"/>
        <v>0</v>
      </c>
      <c r="W164" s="122">
        <f t="shared" si="989"/>
        <v>0</v>
      </c>
      <c r="X164" s="122">
        <f t="shared" si="990"/>
        <v>0</v>
      </c>
      <c r="Y164" s="122">
        <f t="shared" si="991"/>
        <v>0</v>
      </c>
      <c r="Z164" s="122">
        <f t="shared" si="992"/>
        <v>0</v>
      </c>
      <c r="AB164" s="125">
        <f t="shared" si="993"/>
        <v>0</v>
      </c>
      <c r="AC164" s="125">
        <f t="shared" si="994"/>
        <v>0</v>
      </c>
      <c r="AD164" s="125">
        <f t="shared" si="995"/>
        <v>0</v>
      </c>
      <c r="AE164" s="125">
        <f t="shared" si="996"/>
        <v>0</v>
      </c>
      <c r="AF164" s="125">
        <f t="shared" si="997"/>
        <v>0</v>
      </c>
      <c r="AG164" s="125">
        <f t="shared" si="998"/>
        <v>0</v>
      </c>
      <c r="AI164" s="126">
        <f t="shared" si="999"/>
        <v>0</v>
      </c>
      <c r="AJ164" s="126">
        <f t="shared" si="1000"/>
        <v>0</v>
      </c>
      <c r="AK164" s="126">
        <f t="shared" si="1001"/>
        <v>0</v>
      </c>
      <c r="AL164" s="126">
        <f t="shared" si="1002"/>
        <v>0</v>
      </c>
      <c r="AM164" s="126">
        <f t="shared" si="1003"/>
        <v>0</v>
      </c>
      <c r="AN164" s="126">
        <f t="shared" si="1004"/>
        <v>0</v>
      </c>
      <c r="AP164" s="126">
        <f t="shared" si="1005"/>
        <v>0</v>
      </c>
      <c r="AQ164" s="126">
        <f t="shared" si="1006"/>
        <v>0</v>
      </c>
      <c r="AR164" s="126">
        <f t="shared" si="1007"/>
        <v>0</v>
      </c>
      <c r="AS164" s="126">
        <f t="shared" si="1008"/>
        <v>0</v>
      </c>
      <c r="AT164" s="126">
        <f t="shared" si="1009"/>
        <v>0</v>
      </c>
      <c r="AU164" s="126">
        <f t="shared" si="1010"/>
        <v>0</v>
      </c>
      <c r="AW164" s="127">
        <f t="shared" si="1011"/>
        <v>0</v>
      </c>
      <c r="AX164" s="127">
        <f t="shared" si="1012"/>
        <v>0</v>
      </c>
      <c r="AY164" s="127">
        <f t="shared" si="1013"/>
        <v>0</v>
      </c>
      <c r="AZ164" s="127">
        <f t="shared" si="1014"/>
        <v>0</v>
      </c>
      <c r="BA164" s="127">
        <f t="shared" si="1015"/>
        <v>0</v>
      </c>
      <c r="BB164" s="127">
        <f t="shared" si="1016"/>
        <v>0</v>
      </c>
      <c r="BD164" s="128">
        <f t="shared" si="1017"/>
        <v>0</v>
      </c>
      <c r="BE164" s="128">
        <f t="shared" si="1018"/>
        <v>0</v>
      </c>
      <c r="BF164" s="128">
        <f t="shared" si="1019"/>
        <v>0</v>
      </c>
      <c r="BG164" s="128">
        <f t="shared" si="1020"/>
        <v>0</v>
      </c>
      <c r="BH164" s="128">
        <f t="shared" si="1021"/>
        <v>0</v>
      </c>
      <c r="BI164" s="128">
        <f t="shared" si="1022"/>
        <v>0</v>
      </c>
      <c r="BK164" s="129">
        <f t="shared" si="1023"/>
        <v>0</v>
      </c>
      <c r="BL164" s="129">
        <f t="shared" si="1024"/>
        <v>0</v>
      </c>
      <c r="BM164" s="129">
        <f t="shared" si="1025"/>
        <v>0</v>
      </c>
      <c r="BN164" s="129">
        <f t="shared" si="1026"/>
        <v>0</v>
      </c>
      <c r="BO164" s="129">
        <f t="shared" si="1027"/>
        <v>0</v>
      </c>
      <c r="BP164" s="129">
        <f t="shared" si="1028"/>
        <v>0</v>
      </c>
    </row>
    <row r="165" spans="1:68" ht="38.25" x14ac:dyDescent="0.25">
      <c r="A165" s="136" t="s">
        <v>1290</v>
      </c>
      <c r="B165" s="133" t="s">
        <v>755</v>
      </c>
      <c r="C165" s="133" t="str">
        <f>'Application SADD Reqs'!C44</f>
        <v xml:space="preserve">Capability to tag or bag (tamperproof) evidence items for identification (e.g. 2D barcode), tracking and tracing and ensuring a proper chain of evidence management is maintained that will stand up to the scrutiny of the court </v>
      </c>
      <c r="D165" s="133"/>
      <c r="E165" s="134"/>
      <c r="F165" s="114"/>
      <c r="G165" s="115"/>
      <c r="H165" s="116"/>
      <c r="I165" s="116"/>
      <c r="J165" s="117"/>
      <c r="K165" s="118"/>
      <c r="L165" s="119"/>
      <c r="N165" s="121"/>
      <c r="O165" s="121"/>
      <c r="P165" s="121"/>
      <c r="Q165" s="121">
        <f t="shared" si="1029"/>
        <v>4</v>
      </c>
      <c r="R165" s="121"/>
      <c r="S165" s="121"/>
      <c r="U165" s="122">
        <f t="shared" si="987"/>
        <v>0</v>
      </c>
      <c r="V165" s="122">
        <f t="shared" si="988"/>
        <v>0</v>
      </c>
      <c r="W165" s="122">
        <f t="shared" si="989"/>
        <v>0</v>
      </c>
      <c r="X165" s="122">
        <f t="shared" si="990"/>
        <v>0</v>
      </c>
      <c r="Y165" s="122">
        <f t="shared" si="991"/>
        <v>0</v>
      </c>
      <c r="Z165" s="122">
        <f t="shared" si="992"/>
        <v>0</v>
      </c>
      <c r="AB165" s="125">
        <f t="shared" si="993"/>
        <v>0</v>
      </c>
      <c r="AC165" s="125">
        <f t="shared" si="994"/>
        <v>0</v>
      </c>
      <c r="AD165" s="125">
        <f t="shared" si="995"/>
        <v>0</v>
      </c>
      <c r="AE165" s="125">
        <f t="shared" si="996"/>
        <v>0</v>
      </c>
      <c r="AF165" s="125">
        <f t="shared" si="997"/>
        <v>0</v>
      </c>
      <c r="AG165" s="125">
        <f t="shared" si="998"/>
        <v>0</v>
      </c>
      <c r="AI165" s="126">
        <f t="shared" si="999"/>
        <v>0</v>
      </c>
      <c r="AJ165" s="126">
        <f t="shared" si="1000"/>
        <v>0</v>
      </c>
      <c r="AK165" s="126">
        <f t="shared" si="1001"/>
        <v>0</v>
      </c>
      <c r="AL165" s="126">
        <f t="shared" si="1002"/>
        <v>0</v>
      </c>
      <c r="AM165" s="126">
        <f t="shared" si="1003"/>
        <v>0</v>
      </c>
      <c r="AN165" s="126">
        <f t="shared" si="1004"/>
        <v>0</v>
      </c>
      <c r="AP165" s="126">
        <f t="shared" si="1005"/>
        <v>0</v>
      </c>
      <c r="AQ165" s="126">
        <f t="shared" si="1006"/>
        <v>0</v>
      </c>
      <c r="AR165" s="126">
        <f t="shared" si="1007"/>
        <v>0</v>
      </c>
      <c r="AS165" s="126">
        <f t="shared" si="1008"/>
        <v>0</v>
      </c>
      <c r="AT165" s="126">
        <f t="shared" si="1009"/>
        <v>0</v>
      </c>
      <c r="AU165" s="126">
        <f t="shared" si="1010"/>
        <v>0</v>
      </c>
      <c r="AW165" s="127">
        <f t="shared" si="1011"/>
        <v>0</v>
      </c>
      <c r="AX165" s="127">
        <f t="shared" si="1012"/>
        <v>0</v>
      </c>
      <c r="AY165" s="127">
        <f t="shared" si="1013"/>
        <v>0</v>
      </c>
      <c r="AZ165" s="127">
        <f t="shared" si="1014"/>
        <v>0</v>
      </c>
      <c r="BA165" s="127">
        <f t="shared" si="1015"/>
        <v>0</v>
      </c>
      <c r="BB165" s="127">
        <f t="shared" si="1016"/>
        <v>0</v>
      </c>
      <c r="BD165" s="128">
        <f t="shared" si="1017"/>
        <v>0</v>
      </c>
      <c r="BE165" s="128">
        <f t="shared" si="1018"/>
        <v>0</v>
      </c>
      <c r="BF165" s="128">
        <f t="shared" si="1019"/>
        <v>0</v>
      </c>
      <c r="BG165" s="128">
        <f t="shared" si="1020"/>
        <v>0</v>
      </c>
      <c r="BH165" s="128">
        <f t="shared" si="1021"/>
        <v>0</v>
      </c>
      <c r="BI165" s="128">
        <f t="shared" si="1022"/>
        <v>0</v>
      </c>
      <c r="BK165" s="129">
        <f t="shared" si="1023"/>
        <v>0</v>
      </c>
      <c r="BL165" s="129">
        <f t="shared" si="1024"/>
        <v>0</v>
      </c>
      <c r="BM165" s="129">
        <f t="shared" si="1025"/>
        <v>0</v>
      </c>
      <c r="BN165" s="129">
        <f t="shared" si="1026"/>
        <v>0</v>
      </c>
      <c r="BO165" s="129">
        <f t="shared" si="1027"/>
        <v>0</v>
      </c>
      <c r="BP165" s="129">
        <f t="shared" si="1028"/>
        <v>0</v>
      </c>
    </row>
    <row r="166" spans="1:68" ht="38.25" x14ac:dyDescent="0.25">
      <c r="A166" s="136" t="s">
        <v>1291</v>
      </c>
      <c r="B166" s="133" t="s">
        <v>755</v>
      </c>
      <c r="C166" s="133" t="str">
        <f>'Application SADD Reqs'!C45</f>
        <v xml:space="preserve">Capability to record, manage and update information regarding an expert report (e.g. ballistic report or blood test) associated with a Police case, including report type, date, identifier, originator authority, etc. </v>
      </c>
      <c r="D166" s="133"/>
      <c r="E166" s="134"/>
      <c r="F166" s="114"/>
      <c r="G166" s="115"/>
      <c r="H166" s="116"/>
      <c r="I166" s="116"/>
      <c r="J166" s="117"/>
      <c r="K166" s="118"/>
      <c r="L166" s="119"/>
      <c r="N166" s="121"/>
      <c r="O166" s="121"/>
      <c r="P166" s="121"/>
      <c r="Q166" s="121">
        <f t="shared" si="1029"/>
        <v>4</v>
      </c>
      <c r="R166" s="121"/>
      <c r="S166" s="121"/>
      <c r="U166" s="122">
        <f t="shared" si="987"/>
        <v>0</v>
      </c>
      <c r="V166" s="122">
        <f t="shared" si="988"/>
        <v>0</v>
      </c>
      <c r="W166" s="122">
        <f t="shared" si="989"/>
        <v>0</v>
      </c>
      <c r="X166" s="122">
        <f t="shared" si="990"/>
        <v>0</v>
      </c>
      <c r="Y166" s="122">
        <f t="shared" si="991"/>
        <v>0</v>
      </c>
      <c r="Z166" s="122">
        <f t="shared" si="992"/>
        <v>0</v>
      </c>
      <c r="AB166" s="125">
        <f t="shared" si="993"/>
        <v>0</v>
      </c>
      <c r="AC166" s="125">
        <f t="shared" si="994"/>
        <v>0</v>
      </c>
      <c r="AD166" s="125">
        <f t="shared" si="995"/>
        <v>0</v>
      </c>
      <c r="AE166" s="125">
        <f t="shared" si="996"/>
        <v>0</v>
      </c>
      <c r="AF166" s="125">
        <f t="shared" si="997"/>
        <v>0</v>
      </c>
      <c r="AG166" s="125">
        <f t="shared" si="998"/>
        <v>0</v>
      </c>
      <c r="AI166" s="126">
        <f t="shared" si="999"/>
        <v>0</v>
      </c>
      <c r="AJ166" s="126">
        <f t="shared" si="1000"/>
        <v>0</v>
      </c>
      <c r="AK166" s="126">
        <f t="shared" si="1001"/>
        <v>0</v>
      </c>
      <c r="AL166" s="126">
        <f t="shared" si="1002"/>
        <v>0</v>
      </c>
      <c r="AM166" s="126">
        <f t="shared" si="1003"/>
        <v>0</v>
      </c>
      <c r="AN166" s="126">
        <f t="shared" si="1004"/>
        <v>0</v>
      </c>
      <c r="AP166" s="126">
        <f t="shared" si="1005"/>
        <v>0</v>
      </c>
      <c r="AQ166" s="126">
        <f t="shared" si="1006"/>
        <v>0</v>
      </c>
      <c r="AR166" s="126">
        <f t="shared" si="1007"/>
        <v>0</v>
      </c>
      <c r="AS166" s="126">
        <f t="shared" si="1008"/>
        <v>0</v>
      </c>
      <c r="AT166" s="126">
        <f t="shared" si="1009"/>
        <v>0</v>
      </c>
      <c r="AU166" s="126">
        <f t="shared" si="1010"/>
        <v>0</v>
      </c>
      <c r="AW166" s="127">
        <f t="shared" si="1011"/>
        <v>0</v>
      </c>
      <c r="AX166" s="127">
        <f t="shared" si="1012"/>
        <v>0</v>
      </c>
      <c r="AY166" s="127">
        <f t="shared" si="1013"/>
        <v>0</v>
      </c>
      <c r="AZ166" s="127">
        <f t="shared" si="1014"/>
        <v>0</v>
      </c>
      <c r="BA166" s="127">
        <f t="shared" si="1015"/>
        <v>0</v>
      </c>
      <c r="BB166" s="127">
        <f t="shared" si="1016"/>
        <v>0</v>
      </c>
      <c r="BD166" s="128">
        <f t="shared" si="1017"/>
        <v>0</v>
      </c>
      <c r="BE166" s="128">
        <f t="shared" si="1018"/>
        <v>0</v>
      </c>
      <c r="BF166" s="128">
        <f t="shared" si="1019"/>
        <v>0</v>
      </c>
      <c r="BG166" s="128">
        <f t="shared" si="1020"/>
        <v>0</v>
      </c>
      <c r="BH166" s="128">
        <f t="shared" si="1021"/>
        <v>0</v>
      </c>
      <c r="BI166" s="128">
        <f t="shared" si="1022"/>
        <v>0</v>
      </c>
      <c r="BK166" s="129">
        <f t="shared" si="1023"/>
        <v>0</v>
      </c>
      <c r="BL166" s="129">
        <f t="shared" si="1024"/>
        <v>0</v>
      </c>
      <c r="BM166" s="129">
        <f t="shared" si="1025"/>
        <v>0</v>
      </c>
      <c r="BN166" s="129">
        <f t="shared" si="1026"/>
        <v>0</v>
      </c>
      <c r="BO166" s="129">
        <f t="shared" si="1027"/>
        <v>0</v>
      </c>
      <c r="BP166" s="129">
        <f t="shared" si="1028"/>
        <v>0</v>
      </c>
    </row>
    <row r="167" spans="1:68" s="33" customFormat="1" ht="102" x14ac:dyDescent="0.25">
      <c r="A167" s="32" t="s">
        <v>1292</v>
      </c>
      <c r="B167" s="41"/>
      <c r="C167" s="41" t="str">
        <f>'Application SADD Reqs'!C47</f>
        <v>Record and Manage Prosecution Case Information. During various steps of the criminal investigation processes, information about a Prosecution case will be recorded or updated. Much of this information will already be available in IECMS when a case arrives from the Police. The information, reports and data elements are described in the Data Architecture Views and Artifacts. These include for example: case number, case type, complainant, victim, witness, suspect / fugitive, crime evidence, crime scene, case status and age, etc. The following specific application features are required for the Criminal Prosecution Module:</v>
      </c>
      <c r="D167" s="41"/>
      <c r="E167" s="137"/>
      <c r="F167" s="132"/>
      <c r="G167" s="42"/>
      <c r="H167" s="42"/>
      <c r="I167" s="42"/>
      <c r="J167" s="42"/>
      <c r="K167" s="42"/>
      <c r="L167" s="42"/>
      <c r="M167" s="105"/>
      <c r="N167" s="42"/>
      <c r="O167" s="42"/>
      <c r="P167" s="42"/>
      <c r="Q167" s="42"/>
      <c r="R167" s="42"/>
      <c r="S167" s="42"/>
      <c r="T167" s="105"/>
      <c r="U167" s="42"/>
      <c r="V167" s="42"/>
      <c r="W167" s="42"/>
      <c r="X167" s="42"/>
      <c r="Y167" s="42"/>
      <c r="Z167" s="42"/>
      <c r="AA167" s="105"/>
      <c r="AB167" s="105"/>
      <c r="AC167" s="105"/>
      <c r="AD167" s="105"/>
      <c r="AE167" s="105"/>
      <c r="AF167" s="105"/>
      <c r="AG167" s="105"/>
      <c r="AH167" s="105"/>
      <c r="AI167" s="105"/>
      <c r="AJ167" s="105"/>
      <c r="AK167" s="105"/>
      <c r="AL167" s="105"/>
      <c r="AM167" s="105"/>
      <c r="AN167" s="105"/>
      <c r="AO167" s="105"/>
      <c r="AP167" s="105"/>
      <c r="AQ167" s="105"/>
      <c r="AR167" s="105"/>
      <c r="AS167" s="105"/>
      <c r="AT167" s="105"/>
      <c r="AU167" s="105"/>
      <c r="AV167" s="105"/>
      <c r="AW167" s="105"/>
      <c r="AX167" s="105"/>
      <c r="AY167" s="105"/>
      <c r="AZ167" s="105"/>
      <c r="BA167" s="105"/>
      <c r="BB167" s="105"/>
      <c r="BC167" s="105"/>
      <c r="BD167" s="105"/>
      <c r="BE167" s="105"/>
      <c r="BF167" s="105"/>
      <c r="BG167" s="105"/>
      <c r="BH167" s="105"/>
      <c r="BI167" s="105"/>
      <c r="BJ167" s="105"/>
      <c r="BK167" s="105"/>
      <c r="BL167" s="105"/>
      <c r="BM167" s="105"/>
      <c r="BN167" s="105"/>
      <c r="BO167" s="105"/>
      <c r="BP167" s="105"/>
    </row>
    <row r="168" spans="1:68" x14ac:dyDescent="0.25">
      <c r="A168" s="136" t="s">
        <v>1293</v>
      </c>
      <c r="B168" s="133" t="s">
        <v>755</v>
      </c>
      <c r="C168" s="133" t="str">
        <f>'Application SADD Reqs'!C49</f>
        <v>Capability to capture charge details and where applicable charge and/or offence codes</v>
      </c>
      <c r="D168" s="133"/>
      <c r="E168" s="134"/>
      <c r="F168" s="114"/>
      <c r="G168" s="115"/>
      <c r="H168" s="116"/>
      <c r="I168" s="116"/>
      <c r="J168" s="117"/>
      <c r="K168" s="118"/>
      <c r="L168" s="119"/>
      <c r="N168" s="121"/>
      <c r="O168" s="121"/>
      <c r="P168" s="121"/>
      <c r="Q168" s="121">
        <f t="shared" ref="Q168:Q173" si="1030">IF(B168="need",4,IF(B168="want",3,"2"))</f>
        <v>4</v>
      </c>
      <c r="R168" s="121"/>
      <c r="S168" s="121"/>
      <c r="U168" s="122">
        <f t="shared" si="987"/>
        <v>0</v>
      </c>
      <c r="V168" s="122">
        <f t="shared" si="988"/>
        <v>0</v>
      </c>
      <c r="W168" s="122">
        <f t="shared" si="989"/>
        <v>0</v>
      </c>
      <c r="X168" s="122">
        <f t="shared" si="990"/>
        <v>0</v>
      </c>
      <c r="Y168" s="122">
        <f t="shared" si="991"/>
        <v>0</v>
      </c>
      <c r="Z168" s="122">
        <f t="shared" si="992"/>
        <v>0</v>
      </c>
      <c r="AB168" s="125">
        <f t="shared" si="993"/>
        <v>0</v>
      </c>
      <c r="AC168" s="125">
        <f t="shared" si="994"/>
        <v>0</v>
      </c>
      <c r="AD168" s="125">
        <f t="shared" si="995"/>
        <v>0</v>
      </c>
      <c r="AE168" s="125">
        <f t="shared" si="996"/>
        <v>0</v>
      </c>
      <c r="AF168" s="125">
        <f t="shared" si="997"/>
        <v>0</v>
      </c>
      <c r="AG168" s="125">
        <f t="shared" si="998"/>
        <v>0</v>
      </c>
      <c r="AI168" s="126">
        <f t="shared" si="999"/>
        <v>0</v>
      </c>
      <c r="AJ168" s="126">
        <f t="shared" si="1000"/>
        <v>0</v>
      </c>
      <c r="AK168" s="126">
        <f t="shared" si="1001"/>
        <v>0</v>
      </c>
      <c r="AL168" s="126">
        <f t="shared" si="1002"/>
        <v>0</v>
      </c>
      <c r="AM168" s="126">
        <f t="shared" si="1003"/>
        <v>0</v>
      </c>
      <c r="AN168" s="126">
        <f t="shared" si="1004"/>
        <v>0</v>
      </c>
      <c r="AP168" s="126">
        <f t="shared" si="1005"/>
        <v>0</v>
      </c>
      <c r="AQ168" s="126">
        <f t="shared" si="1006"/>
        <v>0</v>
      </c>
      <c r="AR168" s="126">
        <f t="shared" si="1007"/>
        <v>0</v>
      </c>
      <c r="AS168" s="126">
        <f t="shared" si="1008"/>
        <v>0</v>
      </c>
      <c r="AT168" s="126">
        <f t="shared" si="1009"/>
        <v>0</v>
      </c>
      <c r="AU168" s="126">
        <f t="shared" si="1010"/>
        <v>0</v>
      </c>
      <c r="AW168" s="127">
        <f t="shared" si="1011"/>
        <v>0</v>
      </c>
      <c r="AX168" s="127">
        <f t="shared" si="1012"/>
        <v>0</v>
      </c>
      <c r="AY168" s="127">
        <f t="shared" si="1013"/>
        <v>0</v>
      </c>
      <c r="AZ168" s="127">
        <f t="shared" si="1014"/>
        <v>0</v>
      </c>
      <c r="BA168" s="127">
        <f t="shared" si="1015"/>
        <v>0</v>
      </c>
      <c r="BB168" s="127">
        <f t="shared" si="1016"/>
        <v>0</v>
      </c>
      <c r="BD168" s="128">
        <f t="shared" si="1017"/>
        <v>0</v>
      </c>
      <c r="BE168" s="128">
        <f t="shared" si="1018"/>
        <v>0</v>
      </c>
      <c r="BF168" s="128">
        <f t="shared" si="1019"/>
        <v>0</v>
      </c>
      <c r="BG168" s="128">
        <f t="shared" si="1020"/>
        <v>0</v>
      </c>
      <c r="BH168" s="128">
        <f t="shared" si="1021"/>
        <v>0</v>
      </c>
      <c r="BI168" s="128">
        <f t="shared" si="1022"/>
        <v>0</v>
      </c>
      <c r="BK168" s="129">
        <f t="shared" si="1023"/>
        <v>0</v>
      </c>
      <c r="BL168" s="129">
        <f t="shared" si="1024"/>
        <v>0</v>
      </c>
      <c r="BM168" s="129">
        <f t="shared" si="1025"/>
        <v>0</v>
      </c>
      <c r="BN168" s="129">
        <f t="shared" si="1026"/>
        <v>0</v>
      </c>
      <c r="BO168" s="129">
        <f t="shared" si="1027"/>
        <v>0</v>
      </c>
      <c r="BP168" s="129">
        <f t="shared" si="1028"/>
        <v>0</v>
      </c>
    </row>
    <row r="169" spans="1:68" x14ac:dyDescent="0.25">
      <c r="A169" s="136" t="s">
        <v>1294</v>
      </c>
      <c r="B169" s="133" t="s">
        <v>755</v>
      </c>
      <c r="C169" s="133" t="str">
        <f>'Application SADD Reqs'!C50</f>
        <v>Capability to copy charges from one case to another (or multiple cases)</v>
      </c>
      <c r="D169" s="133"/>
      <c r="E169" s="134"/>
      <c r="F169" s="114"/>
      <c r="G169" s="115"/>
      <c r="H169" s="116"/>
      <c r="I169" s="116"/>
      <c r="J169" s="117"/>
      <c r="K169" s="118"/>
      <c r="L169" s="119"/>
      <c r="N169" s="121"/>
      <c r="O169" s="121"/>
      <c r="P169" s="121"/>
      <c r="Q169" s="121">
        <f t="shared" si="1030"/>
        <v>4</v>
      </c>
      <c r="R169" s="121"/>
      <c r="S169" s="121"/>
      <c r="U169" s="122">
        <f t="shared" si="987"/>
        <v>0</v>
      </c>
      <c r="V169" s="122">
        <f t="shared" si="988"/>
        <v>0</v>
      </c>
      <c r="W169" s="122">
        <f t="shared" si="989"/>
        <v>0</v>
      </c>
      <c r="X169" s="122">
        <f t="shared" si="990"/>
        <v>0</v>
      </c>
      <c r="Y169" s="122">
        <f t="shared" si="991"/>
        <v>0</v>
      </c>
      <c r="Z169" s="122">
        <f t="shared" si="992"/>
        <v>0</v>
      </c>
      <c r="AB169" s="125">
        <f t="shared" si="993"/>
        <v>0</v>
      </c>
      <c r="AC169" s="125">
        <f t="shared" si="994"/>
        <v>0</v>
      </c>
      <c r="AD169" s="125">
        <f t="shared" si="995"/>
        <v>0</v>
      </c>
      <c r="AE169" s="125">
        <f t="shared" si="996"/>
        <v>0</v>
      </c>
      <c r="AF169" s="125">
        <f t="shared" si="997"/>
        <v>0</v>
      </c>
      <c r="AG169" s="125">
        <f t="shared" si="998"/>
        <v>0</v>
      </c>
      <c r="AI169" s="126">
        <f t="shared" si="999"/>
        <v>0</v>
      </c>
      <c r="AJ169" s="126">
        <f t="shared" si="1000"/>
        <v>0</v>
      </c>
      <c r="AK169" s="126">
        <f t="shared" si="1001"/>
        <v>0</v>
      </c>
      <c r="AL169" s="126">
        <f t="shared" si="1002"/>
        <v>0</v>
      </c>
      <c r="AM169" s="126">
        <f t="shared" si="1003"/>
        <v>0</v>
      </c>
      <c r="AN169" s="126">
        <f t="shared" si="1004"/>
        <v>0</v>
      </c>
      <c r="AP169" s="126">
        <f t="shared" si="1005"/>
        <v>0</v>
      </c>
      <c r="AQ169" s="126">
        <f t="shared" si="1006"/>
        <v>0</v>
      </c>
      <c r="AR169" s="126">
        <f t="shared" si="1007"/>
        <v>0</v>
      </c>
      <c r="AS169" s="126">
        <f t="shared" si="1008"/>
        <v>0</v>
      </c>
      <c r="AT169" s="126">
        <f t="shared" si="1009"/>
        <v>0</v>
      </c>
      <c r="AU169" s="126">
        <f t="shared" si="1010"/>
        <v>0</v>
      </c>
      <c r="AW169" s="127">
        <f t="shared" si="1011"/>
        <v>0</v>
      </c>
      <c r="AX169" s="127">
        <f t="shared" si="1012"/>
        <v>0</v>
      </c>
      <c r="AY169" s="127">
        <f t="shared" si="1013"/>
        <v>0</v>
      </c>
      <c r="AZ169" s="127">
        <f t="shared" si="1014"/>
        <v>0</v>
      </c>
      <c r="BA169" s="127">
        <f t="shared" si="1015"/>
        <v>0</v>
      </c>
      <c r="BB169" s="127">
        <f t="shared" si="1016"/>
        <v>0</v>
      </c>
      <c r="BD169" s="128">
        <f t="shared" si="1017"/>
        <v>0</v>
      </c>
      <c r="BE169" s="128">
        <f t="shared" si="1018"/>
        <v>0</v>
      </c>
      <c r="BF169" s="128">
        <f t="shared" si="1019"/>
        <v>0</v>
      </c>
      <c r="BG169" s="128">
        <f t="shared" si="1020"/>
        <v>0</v>
      </c>
      <c r="BH169" s="128">
        <f t="shared" si="1021"/>
        <v>0</v>
      </c>
      <c r="BI169" s="128">
        <f t="shared" si="1022"/>
        <v>0</v>
      </c>
      <c r="BK169" s="129">
        <f t="shared" si="1023"/>
        <v>0</v>
      </c>
      <c r="BL169" s="129">
        <f t="shared" si="1024"/>
        <v>0</v>
      </c>
      <c r="BM169" s="129">
        <f t="shared" si="1025"/>
        <v>0</v>
      </c>
      <c r="BN169" s="129">
        <f t="shared" si="1026"/>
        <v>0</v>
      </c>
      <c r="BO169" s="129">
        <f t="shared" si="1027"/>
        <v>0</v>
      </c>
      <c r="BP169" s="129">
        <f t="shared" si="1028"/>
        <v>0</v>
      </c>
    </row>
    <row r="170" spans="1:68" ht="25.5" x14ac:dyDescent="0.25">
      <c r="A170" s="136" t="s">
        <v>1294</v>
      </c>
      <c r="B170" s="133" t="s">
        <v>755</v>
      </c>
      <c r="C170" s="133" t="str">
        <f>'Application SADD Reqs'!C51</f>
        <v>Capability to edit / change the charges that were identified by the Police as part of the NPPA's oversight function</v>
      </c>
      <c r="D170" s="133"/>
      <c r="E170" s="134"/>
      <c r="F170" s="114"/>
      <c r="G170" s="115"/>
      <c r="H170" s="116"/>
      <c r="I170" s="116"/>
      <c r="J170" s="117"/>
      <c r="K170" s="118"/>
      <c r="L170" s="119"/>
      <c r="N170" s="121"/>
      <c r="O170" s="121"/>
      <c r="P170" s="121"/>
      <c r="Q170" s="121">
        <f t="shared" si="1030"/>
        <v>4</v>
      </c>
      <c r="R170" s="121"/>
      <c r="S170" s="121"/>
      <c r="U170" s="122">
        <f t="shared" ref="U170:U171" si="1031">$F170*N170</f>
        <v>0</v>
      </c>
      <c r="V170" s="122">
        <f t="shared" ref="V170:V171" si="1032">$F170*O170</f>
        <v>0</v>
      </c>
      <c r="W170" s="122">
        <f t="shared" ref="W170:W171" si="1033">$F170*P170</f>
        <v>0</v>
      </c>
      <c r="X170" s="122">
        <f t="shared" ref="X170:X171" si="1034">$F170*Q170</f>
        <v>0</v>
      </c>
      <c r="Y170" s="122">
        <f t="shared" ref="Y170:Y171" si="1035">$F170*R170</f>
        <v>0</v>
      </c>
      <c r="Z170" s="122">
        <f t="shared" ref="Z170:Z171" si="1036">$F170*S170</f>
        <v>0</v>
      </c>
      <c r="AB170" s="125">
        <f t="shared" ref="AB170:AB171" si="1037">$G170*N170</f>
        <v>0</v>
      </c>
      <c r="AC170" s="125">
        <f t="shared" ref="AC170:AC171" si="1038">$G170*O170</f>
        <v>0</v>
      </c>
      <c r="AD170" s="125">
        <f t="shared" ref="AD170:AD171" si="1039">$G170*P170</f>
        <v>0</v>
      </c>
      <c r="AE170" s="125">
        <f t="shared" ref="AE170:AE171" si="1040">$G170*Q170</f>
        <v>0</v>
      </c>
      <c r="AF170" s="125">
        <f t="shared" ref="AF170:AF171" si="1041">$G170*R170</f>
        <v>0</v>
      </c>
      <c r="AG170" s="125">
        <f t="shared" ref="AG170:AG171" si="1042">$G170*S170</f>
        <v>0</v>
      </c>
      <c r="AI170" s="126">
        <f t="shared" ref="AI170:AI171" si="1043">$H170*N170</f>
        <v>0</v>
      </c>
      <c r="AJ170" s="126">
        <f t="shared" ref="AJ170:AJ171" si="1044">$H170*O170</f>
        <v>0</v>
      </c>
      <c r="AK170" s="126">
        <f t="shared" ref="AK170:AK171" si="1045">$H170*P170</f>
        <v>0</v>
      </c>
      <c r="AL170" s="126">
        <f t="shared" ref="AL170:AL171" si="1046">$H170*Q170</f>
        <v>0</v>
      </c>
      <c r="AM170" s="126">
        <f t="shared" ref="AM170:AM171" si="1047">$H170*R170</f>
        <v>0</v>
      </c>
      <c r="AN170" s="126">
        <f t="shared" ref="AN170:AN171" si="1048">$H170*S170</f>
        <v>0</v>
      </c>
      <c r="AP170" s="126">
        <f t="shared" ref="AP170:AP171" si="1049">$I170*N170</f>
        <v>0</v>
      </c>
      <c r="AQ170" s="126">
        <f t="shared" ref="AQ170:AQ171" si="1050">$I170*O170</f>
        <v>0</v>
      </c>
      <c r="AR170" s="126">
        <f t="shared" ref="AR170:AR171" si="1051">$I170*P170</f>
        <v>0</v>
      </c>
      <c r="AS170" s="126">
        <f t="shared" ref="AS170:AS171" si="1052">$I170*Q170</f>
        <v>0</v>
      </c>
      <c r="AT170" s="126">
        <f t="shared" ref="AT170:AT171" si="1053">$I170*R170</f>
        <v>0</v>
      </c>
      <c r="AU170" s="126">
        <f t="shared" ref="AU170:AU171" si="1054">$I170*S170</f>
        <v>0</v>
      </c>
      <c r="AW170" s="127">
        <f t="shared" ref="AW170:AW171" si="1055">$J170*N170</f>
        <v>0</v>
      </c>
      <c r="AX170" s="127">
        <f t="shared" ref="AX170:AX171" si="1056">$J170*O170</f>
        <v>0</v>
      </c>
      <c r="AY170" s="127">
        <f t="shared" ref="AY170:AY171" si="1057">$J170*P170</f>
        <v>0</v>
      </c>
      <c r="AZ170" s="127">
        <f t="shared" ref="AZ170:AZ171" si="1058">$J170*Q170</f>
        <v>0</v>
      </c>
      <c r="BA170" s="127">
        <f t="shared" ref="BA170:BA171" si="1059">$J170*R170</f>
        <v>0</v>
      </c>
      <c r="BB170" s="127">
        <f t="shared" ref="BB170:BB171" si="1060">$J170*S170</f>
        <v>0</v>
      </c>
      <c r="BD170" s="128">
        <f t="shared" ref="BD170:BD171" si="1061">$K170*N170</f>
        <v>0</v>
      </c>
      <c r="BE170" s="128">
        <f t="shared" ref="BE170:BE171" si="1062">$K170*O170</f>
        <v>0</v>
      </c>
      <c r="BF170" s="128">
        <f t="shared" ref="BF170:BF171" si="1063">$K170*P170</f>
        <v>0</v>
      </c>
      <c r="BG170" s="128">
        <f t="shared" ref="BG170:BG171" si="1064">$K170*Q170</f>
        <v>0</v>
      </c>
      <c r="BH170" s="128">
        <f t="shared" ref="BH170:BH171" si="1065">$K170*R170</f>
        <v>0</v>
      </c>
      <c r="BI170" s="128">
        <f t="shared" ref="BI170:BI171" si="1066">$K170*S170</f>
        <v>0</v>
      </c>
      <c r="BK170" s="129">
        <f t="shared" ref="BK170:BK171" si="1067">$L170*N170</f>
        <v>0</v>
      </c>
      <c r="BL170" s="129">
        <f t="shared" ref="BL170:BL171" si="1068">$L170*O170</f>
        <v>0</v>
      </c>
      <c r="BM170" s="129">
        <f t="shared" ref="BM170:BM171" si="1069">$L170*P170</f>
        <v>0</v>
      </c>
      <c r="BN170" s="129">
        <f t="shared" ref="BN170:BN171" si="1070">$L170*Q170</f>
        <v>0</v>
      </c>
      <c r="BO170" s="129">
        <f t="shared" ref="BO170:BO171" si="1071">$L170*R170</f>
        <v>0</v>
      </c>
      <c r="BP170" s="129">
        <f t="shared" ref="BP170:BP171" si="1072">$L170*S170</f>
        <v>0</v>
      </c>
    </row>
    <row r="171" spans="1:68" x14ac:dyDescent="0.25">
      <c r="A171" s="136" t="s">
        <v>1295</v>
      </c>
      <c r="B171" s="133" t="s">
        <v>755</v>
      </c>
      <c r="C171" s="133" t="str">
        <f>'Application SADD Reqs'!C52</f>
        <v>Capability to maintain an audit records of changes</v>
      </c>
      <c r="D171" s="133"/>
      <c r="E171" s="134"/>
      <c r="F171" s="114"/>
      <c r="G171" s="115"/>
      <c r="H171" s="116"/>
      <c r="I171" s="116"/>
      <c r="J171" s="117"/>
      <c r="K171" s="118"/>
      <c r="L171" s="119"/>
      <c r="N171" s="121"/>
      <c r="O171" s="121"/>
      <c r="P171" s="121"/>
      <c r="Q171" s="121">
        <f t="shared" si="1030"/>
        <v>4</v>
      </c>
      <c r="R171" s="121"/>
      <c r="S171" s="121"/>
      <c r="U171" s="122">
        <f t="shared" si="1031"/>
        <v>0</v>
      </c>
      <c r="V171" s="122">
        <f t="shared" si="1032"/>
        <v>0</v>
      </c>
      <c r="W171" s="122">
        <f t="shared" si="1033"/>
        <v>0</v>
      </c>
      <c r="X171" s="122">
        <f t="shared" si="1034"/>
        <v>0</v>
      </c>
      <c r="Y171" s="122">
        <f t="shared" si="1035"/>
        <v>0</v>
      </c>
      <c r="Z171" s="122">
        <f t="shared" si="1036"/>
        <v>0</v>
      </c>
      <c r="AB171" s="125">
        <f t="shared" si="1037"/>
        <v>0</v>
      </c>
      <c r="AC171" s="125">
        <f t="shared" si="1038"/>
        <v>0</v>
      </c>
      <c r="AD171" s="125">
        <f t="shared" si="1039"/>
        <v>0</v>
      </c>
      <c r="AE171" s="125">
        <f t="shared" si="1040"/>
        <v>0</v>
      </c>
      <c r="AF171" s="125">
        <f t="shared" si="1041"/>
        <v>0</v>
      </c>
      <c r="AG171" s="125">
        <f t="shared" si="1042"/>
        <v>0</v>
      </c>
      <c r="AI171" s="126">
        <f t="shared" si="1043"/>
        <v>0</v>
      </c>
      <c r="AJ171" s="126">
        <f t="shared" si="1044"/>
        <v>0</v>
      </c>
      <c r="AK171" s="126">
        <f t="shared" si="1045"/>
        <v>0</v>
      </c>
      <c r="AL171" s="126">
        <f t="shared" si="1046"/>
        <v>0</v>
      </c>
      <c r="AM171" s="126">
        <f t="shared" si="1047"/>
        <v>0</v>
      </c>
      <c r="AN171" s="126">
        <f t="shared" si="1048"/>
        <v>0</v>
      </c>
      <c r="AP171" s="126">
        <f t="shared" si="1049"/>
        <v>0</v>
      </c>
      <c r="AQ171" s="126">
        <f t="shared" si="1050"/>
        <v>0</v>
      </c>
      <c r="AR171" s="126">
        <f t="shared" si="1051"/>
        <v>0</v>
      </c>
      <c r="AS171" s="126">
        <f t="shared" si="1052"/>
        <v>0</v>
      </c>
      <c r="AT171" s="126">
        <f t="shared" si="1053"/>
        <v>0</v>
      </c>
      <c r="AU171" s="126">
        <f t="shared" si="1054"/>
        <v>0</v>
      </c>
      <c r="AW171" s="127">
        <f t="shared" si="1055"/>
        <v>0</v>
      </c>
      <c r="AX171" s="127">
        <f t="shared" si="1056"/>
        <v>0</v>
      </c>
      <c r="AY171" s="127">
        <f t="shared" si="1057"/>
        <v>0</v>
      </c>
      <c r="AZ171" s="127">
        <f t="shared" si="1058"/>
        <v>0</v>
      </c>
      <c r="BA171" s="127">
        <f t="shared" si="1059"/>
        <v>0</v>
      </c>
      <c r="BB171" s="127">
        <f t="shared" si="1060"/>
        <v>0</v>
      </c>
      <c r="BD171" s="128">
        <f t="shared" si="1061"/>
        <v>0</v>
      </c>
      <c r="BE171" s="128">
        <f t="shared" si="1062"/>
        <v>0</v>
      </c>
      <c r="BF171" s="128">
        <f t="shared" si="1063"/>
        <v>0</v>
      </c>
      <c r="BG171" s="128">
        <f t="shared" si="1064"/>
        <v>0</v>
      </c>
      <c r="BH171" s="128">
        <f t="shared" si="1065"/>
        <v>0</v>
      </c>
      <c r="BI171" s="128">
        <f t="shared" si="1066"/>
        <v>0</v>
      </c>
      <c r="BK171" s="129">
        <f t="shared" si="1067"/>
        <v>0</v>
      </c>
      <c r="BL171" s="129">
        <f t="shared" si="1068"/>
        <v>0</v>
      </c>
      <c r="BM171" s="129">
        <f t="shared" si="1069"/>
        <v>0</v>
      </c>
      <c r="BN171" s="129">
        <f t="shared" si="1070"/>
        <v>0</v>
      </c>
      <c r="BO171" s="129">
        <f t="shared" si="1071"/>
        <v>0</v>
      </c>
      <c r="BP171" s="129">
        <f t="shared" si="1072"/>
        <v>0</v>
      </c>
    </row>
    <row r="172" spans="1:68" ht="38.25" x14ac:dyDescent="0.25">
      <c r="A172" s="136" t="s">
        <v>1296</v>
      </c>
      <c r="B172" s="133" t="s">
        <v>755</v>
      </c>
      <c r="C172" s="133" t="str">
        <f>'Application SADD Reqs'!C53</f>
        <v xml:space="preserve">Capability to record, manage and update information regarding evidence associated with a Prosecution case, e.g. evidence item number, owner, date of submission, evidence type, status, etc. </v>
      </c>
      <c r="D172" s="133"/>
      <c r="E172" s="134"/>
      <c r="F172" s="114"/>
      <c r="G172" s="115"/>
      <c r="H172" s="116"/>
      <c r="I172" s="116"/>
      <c r="J172" s="117"/>
      <c r="K172" s="118"/>
      <c r="L172" s="119"/>
      <c r="N172" s="121"/>
      <c r="O172" s="121"/>
      <c r="P172" s="121"/>
      <c r="Q172" s="121">
        <f t="shared" si="1030"/>
        <v>4</v>
      </c>
      <c r="R172" s="121"/>
      <c r="S172" s="121"/>
      <c r="U172" s="122">
        <f t="shared" si="987"/>
        <v>0</v>
      </c>
      <c r="V172" s="122">
        <f t="shared" si="988"/>
        <v>0</v>
      </c>
      <c r="W172" s="122">
        <f t="shared" si="989"/>
        <v>0</v>
      </c>
      <c r="X172" s="122">
        <f t="shared" si="990"/>
        <v>0</v>
      </c>
      <c r="Y172" s="122">
        <f t="shared" si="991"/>
        <v>0</v>
      </c>
      <c r="Z172" s="122">
        <f t="shared" si="992"/>
        <v>0</v>
      </c>
      <c r="AB172" s="125">
        <f t="shared" si="993"/>
        <v>0</v>
      </c>
      <c r="AC172" s="125">
        <f t="shared" si="994"/>
        <v>0</v>
      </c>
      <c r="AD172" s="125">
        <f t="shared" si="995"/>
        <v>0</v>
      </c>
      <c r="AE172" s="125">
        <f t="shared" si="996"/>
        <v>0</v>
      </c>
      <c r="AF172" s="125">
        <f t="shared" si="997"/>
        <v>0</v>
      </c>
      <c r="AG172" s="125">
        <f t="shared" si="998"/>
        <v>0</v>
      </c>
      <c r="AI172" s="126">
        <f t="shared" si="999"/>
        <v>0</v>
      </c>
      <c r="AJ172" s="126">
        <f t="shared" si="1000"/>
        <v>0</v>
      </c>
      <c r="AK172" s="126">
        <f t="shared" si="1001"/>
        <v>0</v>
      </c>
      <c r="AL172" s="126">
        <f t="shared" si="1002"/>
        <v>0</v>
      </c>
      <c r="AM172" s="126">
        <f t="shared" si="1003"/>
        <v>0</v>
      </c>
      <c r="AN172" s="126">
        <f t="shared" si="1004"/>
        <v>0</v>
      </c>
      <c r="AP172" s="126">
        <f t="shared" si="1005"/>
        <v>0</v>
      </c>
      <c r="AQ172" s="126">
        <f t="shared" si="1006"/>
        <v>0</v>
      </c>
      <c r="AR172" s="126">
        <f t="shared" si="1007"/>
        <v>0</v>
      </c>
      <c r="AS172" s="126">
        <f t="shared" si="1008"/>
        <v>0</v>
      </c>
      <c r="AT172" s="126">
        <f t="shared" si="1009"/>
        <v>0</v>
      </c>
      <c r="AU172" s="126">
        <f t="shared" si="1010"/>
        <v>0</v>
      </c>
      <c r="AW172" s="127">
        <f t="shared" si="1011"/>
        <v>0</v>
      </c>
      <c r="AX172" s="127">
        <f t="shared" si="1012"/>
        <v>0</v>
      </c>
      <c r="AY172" s="127">
        <f t="shared" si="1013"/>
        <v>0</v>
      </c>
      <c r="AZ172" s="127">
        <f t="shared" si="1014"/>
        <v>0</v>
      </c>
      <c r="BA172" s="127">
        <f t="shared" si="1015"/>
        <v>0</v>
      </c>
      <c r="BB172" s="127">
        <f t="shared" si="1016"/>
        <v>0</v>
      </c>
      <c r="BD172" s="128">
        <f t="shared" si="1017"/>
        <v>0</v>
      </c>
      <c r="BE172" s="128">
        <f t="shared" si="1018"/>
        <v>0</v>
      </c>
      <c r="BF172" s="128">
        <f t="shared" si="1019"/>
        <v>0</v>
      </c>
      <c r="BG172" s="128">
        <f t="shared" si="1020"/>
        <v>0</v>
      </c>
      <c r="BH172" s="128">
        <f t="shared" si="1021"/>
        <v>0</v>
      </c>
      <c r="BI172" s="128">
        <f t="shared" si="1022"/>
        <v>0</v>
      </c>
      <c r="BK172" s="129">
        <f t="shared" si="1023"/>
        <v>0</v>
      </c>
      <c r="BL172" s="129">
        <f t="shared" si="1024"/>
        <v>0</v>
      </c>
      <c r="BM172" s="129">
        <f t="shared" si="1025"/>
        <v>0</v>
      </c>
      <c r="BN172" s="129">
        <f t="shared" si="1026"/>
        <v>0</v>
      </c>
      <c r="BO172" s="129">
        <f t="shared" si="1027"/>
        <v>0</v>
      </c>
      <c r="BP172" s="129">
        <f t="shared" si="1028"/>
        <v>0</v>
      </c>
    </row>
    <row r="173" spans="1:68" ht="25.5" x14ac:dyDescent="0.25">
      <c r="A173" s="136" t="s">
        <v>2416</v>
      </c>
      <c r="B173" s="133" t="s">
        <v>755</v>
      </c>
      <c r="C173" s="133" t="str">
        <f>'Application SADD Reqs'!C54</f>
        <v xml:space="preserve">Capability to record, manage and update information regarding an expert report associated with a Prosecution case, e.g. type, date, identifier, originator authority, etc. </v>
      </c>
      <c r="D173" s="133"/>
      <c r="E173" s="134"/>
      <c r="F173" s="114"/>
      <c r="G173" s="115"/>
      <c r="H173" s="116"/>
      <c r="I173" s="116"/>
      <c r="J173" s="117"/>
      <c r="K173" s="118"/>
      <c r="L173" s="119"/>
      <c r="N173" s="121"/>
      <c r="O173" s="121"/>
      <c r="P173" s="121"/>
      <c r="Q173" s="121">
        <f t="shared" si="1030"/>
        <v>4</v>
      </c>
      <c r="R173" s="121"/>
      <c r="S173" s="121"/>
      <c r="U173" s="122">
        <f t="shared" si="987"/>
        <v>0</v>
      </c>
      <c r="V173" s="122">
        <f t="shared" si="988"/>
        <v>0</v>
      </c>
      <c r="W173" s="122">
        <f t="shared" si="989"/>
        <v>0</v>
      </c>
      <c r="X173" s="122">
        <f t="shared" si="990"/>
        <v>0</v>
      </c>
      <c r="Y173" s="122">
        <f t="shared" si="991"/>
        <v>0</v>
      </c>
      <c r="Z173" s="122">
        <f t="shared" si="992"/>
        <v>0</v>
      </c>
      <c r="AB173" s="125">
        <f t="shared" si="993"/>
        <v>0</v>
      </c>
      <c r="AC173" s="125">
        <f t="shared" si="994"/>
        <v>0</v>
      </c>
      <c r="AD173" s="125">
        <f t="shared" si="995"/>
        <v>0</v>
      </c>
      <c r="AE173" s="125">
        <f t="shared" si="996"/>
        <v>0</v>
      </c>
      <c r="AF173" s="125">
        <f t="shared" si="997"/>
        <v>0</v>
      </c>
      <c r="AG173" s="125">
        <f t="shared" si="998"/>
        <v>0</v>
      </c>
      <c r="AI173" s="126">
        <f t="shared" si="999"/>
        <v>0</v>
      </c>
      <c r="AJ173" s="126">
        <f t="shared" si="1000"/>
        <v>0</v>
      </c>
      <c r="AK173" s="126">
        <f t="shared" si="1001"/>
        <v>0</v>
      </c>
      <c r="AL173" s="126">
        <f t="shared" si="1002"/>
        <v>0</v>
      </c>
      <c r="AM173" s="126">
        <f t="shared" si="1003"/>
        <v>0</v>
      </c>
      <c r="AN173" s="126">
        <f t="shared" si="1004"/>
        <v>0</v>
      </c>
      <c r="AP173" s="126">
        <f t="shared" si="1005"/>
        <v>0</v>
      </c>
      <c r="AQ173" s="126">
        <f t="shared" si="1006"/>
        <v>0</v>
      </c>
      <c r="AR173" s="126">
        <f t="shared" si="1007"/>
        <v>0</v>
      </c>
      <c r="AS173" s="126">
        <f t="shared" si="1008"/>
        <v>0</v>
      </c>
      <c r="AT173" s="126">
        <f t="shared" si="1009"/>
        <v>0</v>
      </c>
      <c r="AU173" s="126">
        <f t="shared" si="1010"/>
        <v>0</v>
      </c>
      <c r="AW173" s="127">
        <f t="shared" si="1011"/>
        <v>0</v>
      </c>
      <c r="AX173" s="127">
        <f t="shared" si="1012"/>
        <v>0</v>
      </c>
      <c r="AY173" s="127">
        <f t="shared" si="1013"/>
        <v>0</v>
      </c>
      <c r="AZ173" s="127">
        <f t="shared" si="1014"/>
        <v>0</v>
      </c>
      <c r="BA173" s="127">
        <f t="shared" si="1015"/>
        <v>0</v>
      </c>
      <c r="BB173" s="127">
        <f t="shared" si="1016"/>
        <v>0</v>
      </c>
      <c r="BD173" s="128">
        <f t="shared" si="1017"/>
        <v>0</v>
      </c>
      <c r="BE173" s="128">
        <f t="shared" si="1018"/>
        <v>0</v>
      </c>
      <c r="BF173" s="128">
        <f t="shared" si="1019"/>
        <v>0</v>
      </c>
      <c r="BG173" s="128">
        <f t="shared" si="1020"/>
        <v>0</v>
      </c>
      <c r="BH173" s="128">
        <f t="shared" si="1021"/>
        <v>0</v>
      </c>
      <c r="BI173" s="128">
        <f t="shared" si="1022"/>
        <v>0</v>
      </c>
      <c r="BK173" s="129">
        <f t="shared" si="1023"/>
        <v>0</v>
      </c>
      <c r="BL173" s="129">
        <f t="shared" si="1024"/>
        <v>0</v>
      </c>
      <c r="BM173" s="129">
        <f t="shared" si="1025"/>
        <v>0</v>
      </c>
      <c r="BN173" s="129">
        <f t="shared" si="1026"/>
        <v>0</v>
      </c>
      <c r="BO173" s="129">
        <f t="shared" si="1027"/>
        <v>0</v>
      </c>
      <c r="BP173" s="129">
        <f t="shared" si="1028"/>
        <v>0</v>
      </c>
    </row>
    <row r="174" spans="1:68" s="33" customFormat="1" ht="25.5" x14ac:dyDescent="0.25">
      <c r="A174" s="32" t="s">
        <v>1297</v>
      </c>
      <c r="B174" s="41"/>
      <c r="C174" s="41" t="str">
        <f>'Application SADD Reqs'!C56</f>
        <v>Record and Manage Criminal Record Information. This application function provides the following functionality:</v>
      </c>
      <c r="D174" s="41"/>
      <c r="E174" s="137"/>
      <c r="F174" s="132"/>
      <c r="G174" s="42"/>
      <c r="H174" s="42"/>
      <c r="I174" s="42"/>
      <c r="J174" s="42"/>
      <c r="K174" s="42"/>
      <c r="L174" s="42"/>
      <c r="M174" s="105"/>
      <c r="N174" s="42"/>
      <c r="O174" s="42"/>
      <c r="P174" s="42"/>
      <c r="Q174" s="42"/>
      <c r="R174" s="42"/>
      <c r="S174" s="42"/>
      <c r="T174" s="105"/>
      <c r="U174" s="42"/>
      <c r="V174" s="42"/>
      <c r="W174" s="42"/>
      <c r="X174" s="42"/>
      <c r="Y174" s="42"/>
      <c r="Z174" s="42"/>
      <c r="AA174" s="105"/>
      <c r="AB174" s="105"/>
      <c r="AC174" s="105"/>
      <c r="AD174" s="105"/>
      <c r="AE174" s="105"/>
      <c r="AF174" s="105"/>
      <c r="AG174" s="105"/>
      <c r="AH174" s="105"/>
      <c r="AI174" s="105"/>
      <c r="AJ174" s="105"/>
      <c r="AK174" s="105"/>
      <c r="AL174" s="105"/>
      <c r="AM174" s="105"/>
      <c r="AN174" s="105"/>
      <c r="AO174" s="105"/>
      <c r="AP174" s="105"/>
      <c r="AQ174" s="105"/>
      <c r="AR174" s="105"/>
      <c r="AS174" s="105"/>
      <c r="AT174" s="105"/>
      <c r="AU174" s="105"/>
      <c r="AV174" s="105"/>
      <c r="AW174" s="105"/>
      <c r="AX174" s="105"/>
      <c r="AY174" s="105"/>
      <c r="AZ174" s="105"/>
      <c r="BA174" s="105"/>
      <c r="BB174" s="105"/>
      <c r="BC174" s="105"/>
      <c r="BD174" s="105"/>
      <c r="BE174" s="105"/>
      <c r="BF174" s="105"/>
      <c r="BG174" s="105"/>
      <c r="BH174" s="105"/>
      <c r="BI174" s="105"/>
      <c r="BJ174" s="105"/>
      <c r="BK174" s="105"/>
      <c r="BL174" s="105"/>
      <c r="BM174" s="105"/>
      <c r="BN174" s="105"/>
      <c r="BO174" s="105"/>
      <c r="BP174" s="105"/>
    </row>
    <row r="175" spans="1:68" x14ac:dyDescent="0.25">
      <c r="A175" s="136" t="s">
        <v>1298</v>
      </c>
      <c r="B175" s="133" t="s">
        <v>755</v>
      </c>
      <c r="C175" s="133" t="str">
        <f>'Application SADD Reqs'!C57</f>
        <v xml:space="preserve">Capability to identify a person and verify or record his/her personal details </v>
      </c>
      <c r="D175" s="133"/>
      <c r="E175" s="134"/>
      <c r="F175" s="114"/>
      <c r="G175" s="115"/>
      <c r="H175" s="116"/>
      <c r="I175" s="116"/>
      <c r="J175" s="117"/>
      <c r="K175" s="118"/>
      <c r="L175" s="119"/>
      <c r="N175" s="121"/>
      <c r="O175" s="121"/>
      <c r="P175" s="121"/>
      <c r="Q175" s="121">
        <f t="shared" ref="Q175:Q184" si="1073">IF(B175="need",4,IF(B175="want",3,"2"))</f>
        <v>4</v>
      </c>
      <c r="R175" s="121"/>
      <c r="S175" s="121"/>
      <c r="U175" s="122">
        <f t="shared" si="987"/>
        <v>0</v>
      </c>
      <c r="V175" s="122">
        <f t="shared" si="988"/>
        <v>0</v>
      </c>
      <c r="W175" s="122">
        <f t="shared" si="989"/>
        <v>0</v>
      </c>
      <c r="X175" s="122">
        <f t="shared" si="990"/>
        <v>0</v>
      </c>
      <c r="Y175" s="122">
        <f t="shared" si="991"/>
        <v>0</v>
      </c>
      <c r="Z175" s="122">
        <f t="shared" si="992"/>
        <v>0</v>
      </c>
      <c r="AB175" s="125">
        <f t="shared" si="993"/>
        <v>0</v>
      </c>
      <c r="AC175" s="125">
        <f t="shared" si="994"/>
        <v>0</v>
      </c>
      <c r="AD175" s="125">
        <f t="shared" si="995"/>
        <v>0</v>
      </c>
      <c r="AE175" s="125">
        <f t="shared" si="996"/>
        <v>0</v>
      </c>
      <c r="AF175" s="125">
        <f t="shared" si="997"/>
        <v>0</v>
      </c>
      <c r="AG175" s="125">
        <f t="shared" si="998"/>
        <v>0</v>
      </c>
      <c r="AI175" s="126">
        <f t="shared" si="999"/>
        <v>0</v>
      </c>
      <c r="AJ175" s="126">
        <f t="shared" si="1000"/>
        <v>0</v>
      </c>
      <c r="AK175" s="126">
        <f t="shared" si="1001"/>
        <v>0</v>
      </c>
      <c r="AL175" s="126">
        <f t="shared" si="1002"/>
        <v>0</v>
      </c>
      <c r="AM175" s="126">
        <f t="shared" si="1003"/>
        <v>0</v>
      </c>
      <c r="AN175" s="126">
        <f t="shared" si="1004"/>
        <v>0</v>
      </c>
      <c r="AP175" s="126">
        <f t="shared" si="1005"/>
        <v>0</v>
      </c>
      <c r="AQ175" s="126">
        <f t="shared" si="1006"/>
        <v>0</v>
      </c>
      <c r="AR175" s="126">
        <f t="shared" si="1007"/>
        <v>0</v>
      </c>
      <c r="AS175" s="126">
        <f t="shared" si="1008"/>
        <v>0</v>
      </c>
      <c r="AT175" s="126">
        <f t="shared" si="1009"/>
        <v>0</v>
      </c>
      <c r="AU175" s="126">
        <f t="shared" si="1010"/>
        <v>0</v>
      </c>
      <c r="AW175" s="127">
        <f t="shared" si="1011"/>
        <v>0</v>
      </c>
      <c r="AX175" s="127">
        <f t="shared" si="1012"/>
        <v>0</v>
      </c>
      <c r="AY175" s="127">
        <f t="shared" si="1013"/>
        <v>0</v>
      </c>
      <c r="AZ175" s="127">
        <f t="shared" si="1014"/>
        <v>0</v>
      </c>
      <c r="BA175" s="127">
        <f t="shared" si="1015"/>
        <v>0</v>
      </c>
      <c r="BB175" s="127">
        <f t="shared" si="1016"/>
        <v>0</v>
      </c>
      <c r="BD175" s="128">
        <f t="shared" si="1017"/>
        <v>0</v>
      </c>
      <c r="BE175" s="128">
        <f t="shared" si="1018"/>
        <v>0</v>
      </c>
      <c r="BF175" s="128">
        <f t="shared" si="1019"/>
        <v>0</v>
      </c>
      <c r="BG175" s="128">
        <f t="shared" si="1020"/>
        <v>0</v>
      </c>
      <c r="BH175" s="128">
        <f t="shared" si="1021"/>
        <v>0</v>
      </c>
      <c r="BI175" s="128">
        <f t="shared" si="1022"/>
        <v>0</v>
      </c>
      <c r="BK175" s="129">
        <f t="shared" si="1023"/>
        <v>0</v>
      </c>
      <c r="BL175" s="129">
        <f t="shared" si="1024"/>
        <v>0</v>
      </c>
      <c r="BM175" s="129">
        <f t="shared" si="1025"/>
        <v>0</v>
      </c>
      <c r="BN175" s="129">
        <f t="shared" si="1026"/>
        <v>0</v>
      </c>
      <c r="BO175" s="129">
        <f t="shared" si="1027"/>
        <v>0</v>
      </c>
      <c r="BP175" s="129">
        <f t="shared" si="1028"/>
        <v>0</v>
      </c>
    </row>
    <row r="176" spans="1:68" ht="25.5" x14ac:dyDescent="0.25">
      <c r="A176" s="136" t="s">
        <v>1299</v>
      </c>
      <c r="B176" s="133" t="s">
        <v>755</v>
      </c>
      <c r="C176" s="133" t="str">
        <f>'Application SADD Reqs'!C58</f>
        <v xml:space="preserve">Capability to verify and record the reason for requesting the criminal record clearance certificate </v>
      </c>
      <c r="D176" s="133"/>
      <c r="E176" s="134"/>
      <c r="F176" s="114"/>
      <c r="G176" s="115"/>
      <c r="H176" s="116"/>
      <c r="I176" s="116"/>
      <c r="J176" s="117"/>
      <c r="K176" s="118"/>
      <c r="L176" s="119"/>
      <c r="N176" s="121"/>
      <c r="O176" s="121"/>
      <c r="P176" s="121"/>
      <c r="Q176" s="121">
        <f t="shared" si="1073"/>
        <v>4</v>
      </c>
      <c r="R176" s="121"/>
      <c r="S176" s="121"/>
      <c r="U176" s="122">
        <f t="shared" ref="U176" si="1074">$F176*N176</f>
        <v>0</v>
      </c>
      <c r="V176" s="122">
        <f t="shared" ref="V176" si="1075">$F176*O176</f>
        <v>0</v>
      </c>
      <c r="W176" s="122">
        <f t="shared" ref="W176" si="1076">$F176*P176</f>
        <v>0</v>
      </c>
      <c r="X176" s="122">
        <f t="shared" ref="X176" si="1077">$F176*Q176</f>
        <v>0</v>
      </c>
      <c r="Y176" s="122">
        <f t="shared" ref="Y176" si="1078">$F176*R176</f>
        <v>0</v>
      </c>
      <c r="Z176" s="122">
        <f t="shared" ref="Z176" si="1079">$F176*S176</f>
        <v>0</v>
      </c>
      <c r="AB176" s="125">
        <f t="shared" ref="AB176" si="1080">$G176*N176</f>
        <v>0</v>
      </c>
      <c r="AC176" s="125">
        <f t="shared" ref="AC176" si="1081">$G176*O176</f>
        <v>0</v>
      </c>
      <c r="AD176" s="125">
        <f t="shared" ref="AD176" si="1082">$G176*P176</f>
        <v>0</v>
      </c>
      <c r="AE176" s="125">
        <f t="shared" ref="AE176" si="1083">$G176*Q176</f>
        <v>0</v>
      </c>
      <c r="AF176" s="125">
        <f t="shared" ref="AF176" si="1084">$G176*R176</f>
        <v>0</v>
      </c>
      <c r="AG176" s="125">
        <f t="shared" ref="AG176" si="1085">$G176*S176</f>
        <v>0</v>
      </c>
      <c r="AI176" s="126">
        <f t="shared" ref="AI176" si="1086">$H176*N176</f>
        <v>0</v>
      </c>
      <c r="AJ176" s="126">
        <f t="shared" ref="AJ176" si="1087">$H176*O176</f>
        <v>0</v>
      </c>
      <c r="AK176" s="126">
        <f t="shared" ref="AK176" si="1088">$H176*P176</f>
        <v>0</v>
      </c>
      <c r="AL176" s="126">
        <f t="shared" ref="AL176" si="1089">$H176*Q176</f>
        <v>0</v>
      </c>
      <c r="AM176" s="126">
        <f t="shared" ref="AM176" si="1090">$H176*R176</f>
        <v>0</v>
      </c>
      <c r="AN176" s="126">
        <f t="shared" ref="AN176" si="1091">$H176*S176</f>
        <v>0</v>
      </c>
      <c r="AP176" s="126">
        <f t="shared" ref="AP176" si="1092">$I176*N176</f>
        <v>0</v>
      </c>
      <c r="AQ176" s="126">
        <f t="shared" ref="AQ176" si="1093">$I176*O176</f>
        <v>0</v>
      </c>
      <c r="AR176" s="126">
        <f t="shared" ref="AR176" si="1094">$I176*P176</f>
        <v>0</v>
      </c>
      <c r="AS176" s="126">
        <f t="shared" ref="AS176" si="1095">$I176*Q176</f>
        <v>0</v>
      </c>
      <c r="AT176" s="126">
        <f t="shared" ref="AT176" si="1096">$I176*R176</f>
        <v>0</v>
      </c>
      <c r="AU176" s="126">
        <f t="shared" ref="AU176" si="1097">$I176*S176</f>
        <v>0</v>
      </c>
      <c r="AW176" s="127">
        <f t="shared" ref="AW176" si="1098">$J176*N176</f>
        <v>0</v>
      </c>
      <c r="AX176" s="127">
        <f t="shared" ref="AX176" si="1099">$J176*O176</f>
        <v>0</v>
      </c>
      <c r="AY176" s="127">
        <f t="shared" ref="AY176" si="1100">$J176*P176</f>
        <v>0</v>
      </c>
      <c r="AZ176" s="127">
        <f t="shared" ref="AZ176" si="1101">$J176*Q176</f>
        <v>0</v>
      </c>
      <c r="BA176" s="127">
        <f t="shared" ref="BA176" si="1102">$J176*R176</f>
        <v>0</v>
      </c>
      <c r="BB176" s="127">
        <f t="shared" ref="BB176" si="1103">$J176*S176</f>
        <v>0</v>
      </c>
      <c r="BD176" s="128">
        <f t="shared" ref="BD176" si="1104">$K176*N176</f>
        <v>0</v>
      </c>
      <c r="BE176" s="128">
        <f t="shared" ref="BE176" si="1105">$K176*O176</f>
        <v>0</v>
      </c>
      <c r="BF176" s="128">
        <f t="shared" ref="BF176" si="1106">$K176*P176</f>
        <v>0</v>
      </c>
      <c r="BG176" s="128">
        <f t="shared" ref="BG176" si="1107">$K176*Q176</f>
        <v>0</v>
      </c>
      <c r="BH176" s="128">
        <f t="shared" ref="BH176" si="1108">$K176*R176</f>
        <v>0</v>
      </c>
      <c r="BI176" s="128">
        <f t="shared" ref="BI176" si="1109">$K176*S176</f>
        <v>0</v>
      </c>
      <c r="BK176" s="129">
        <f t="shared" ref="BK176" si="1110">$L176*N176</f>
        <v>0</v>
      </c>
      <c r="BL176" s="129">
        <f t="shared" ref="BL176" si="1111">$L176*O176</f>
        <v>0</v>
      </c>
      <c r="BM176" s="129">
        <f t="shared" ref="BM176" si="1112">$L176*P176</f>
        <v>0</v>
      </c>
      <c r="BN176" s="129">
        <f t="shared" ref="BN176" si="1113">$L176*Q176</f>
        <v>0</v>
      </c>
      <c r="BO176" s="129">
        <f t="shared" ref="BO176" si="1114">$L176*R176</f>
        <v>0</v>
      </c>
      <c r="BP176" s="129">
        <f t="shared" ref="BP176" si="1115">$L176*S176</f>
        <v>0</v>
      </c>
    </row>
    <row r="177" spans="1:68" x14ac:dyDescent="0.25">
      <c r="A177" s="136" t="s">
        <v>1300</v>
      </c>
      <c r="B177" s="133" t="s">
        <v>755</v>
      </c>
      <c r="C177" s="133" t="str">
        <f>'Application SADD Reqs'!C59</f>
        <v>Capability to generate and print a criminal record clearance certificate</v>
      </c>
      <c r="D177" s="133"/>
      <c r="E177" s="134"/>
      <c r="F177" s="114"/>
      <c r="G177" s="115"/>
      <c r="H177" s="116"/>
      <c r="I177" s="116"/>
      <c r="J177" s="117"/>
      <c r="K177" s="118"/>
      <c r="L177" s="119"/>
      <c r="N177" s="121"/>
      <c r="O177" s="121"/>
      <c r="P177" s="121"/>
      <c r="Q177" s="121">
        <f t="shared" si="1073"/>
        <v>4</v>
      </c>
      <c r="R177" s="121"/>
      <c r="S177" s="121"/>
      <c r="U177" s="122">
        <f t="shared" ref="U177:U181" si="1116">$F177*N177</f>
        <v>0</v>
      </c>
      <c r="V177" s="122">
        <f t="shared" ref="V177:V181" si="1117">$F177*O177</f>
        <v>0</v>
      </c>
      <c r="W177" s="122">
        <f t="shared" ref="W177:W181" si="1118">$F177*P177</f>
        <v>0</v>
      </c>
      <c r="X177" s="122">
        <f t="shared" ref="X177:X181" si="1119">$F177*Q177</f>
        <v>0</v>
      </c>
      <c r="Y177" s="122">
        <f t="shared" ref="Y177:Y181" si="1120">$F177*R177</f>
        <v>0</v>
      </c>
      <c r="Z177" s="122">
        <f t="shared" ref="Z177:Z181" si="1121">$F177*S177</f>
        <v>0</v>
      </c>
      <c r="AB177" s="125">
        <f t="shared" ref="AB177:AB181" si="1122">$G177*N177</f>
        <v>0</v>
      </c>
      <c r="AC177" s="125">
        <f t="shared" ref="AC177:AC181" si="1123">$G177*O177</f>
        <v>0</v>
      </c>
      <c r="AD177" s="125">
        <f t="shared" ref="AD177:AD181" si="1124">$G177*P177</f>
        <v>0</v>
      </c>
      <c r="AE177" s="125">
        <f t="shared" ref="AE177:AE181" si="1125">$G177*Q177</f>
        <v>0</v>
      </c>
      <c r="AF177" s="125">
        <f t="shared" ref="AF177:AF181" si="1126">$G177*R177</f>
        <v>0</v>
      </c>
      <c r="AG177" s="125">
        <f t="shared" ref="AG177:AG181" si="1127">$G177*S177</f>
        <v>0</v>
      </c>
      <c r="AI177" s="126">
        <f t="shared" ref="AI177:AI181" si="1128">$H177*N177</f>
        <v>0</v>
      </c>
      <c r="AJ177" s="126">
        <f t="shared" ref="AJ177:AJ181" si="1129">$H177*O177</f>
        <v>0</v>
      </c>
      <c r="AK177" s="126">
        <f t="shared" ref="AK177:AK181" si="1130">$H177*P177</f>
        <v>0</v>
      </c>
      <c r="AL177" s="126">
        <f t="shared" ref="AL177:AL181" si="1131">$H177*Q177</f>
        <v>0</v>
      </c>
      <c r="AM177" s="126">
        <f t="shared" ref="AM177:AM181" si="1132">$H177*R177</f>
        <v>0</v>
      </c>
      <c r="AN177" s="126">
        <f t="shared" ref="AN177:AN181" si="1133">$H177*S177</f>
        <v>0</v>
      </c>
      <c r="AP177" s="126">
        <f t="shared" ref="AP177:AP181" si="1134">$I177*N177</f>
        <v>0</v>
      </c>
      <c r="AQ177" s="126">
        <f t="shared" ref="AQ177:AQ181" si="1135">$I177*O177</f>
        <v>0</v>
      </c>
      <c r="AR177" s="126">
        <f t="shared" ref="AR177:AR181" si="1136">$I177*P177</f>
        <v>0</v>
      </c>
      <c r="AS177" s="126">
        <f t="shared" ref="AS177:AS181" si="1137">$I177*Q177</f>
        <v>0</v>
      </c>
      <c r="AT177" s="126">
        <f t="shared" ref="AT177:AT181" si="1138">$I177*R177</f>
        <v>0</v>
      </c>
      <c r="AU177" s="126">
        <f t="shared" ref="AU177:AU181" si="1139">$I177*S177</f>
        <v>0</v>
      </c>
      <c r="AW177" s="127">
        <f t="shared" ref="AW177:AW181" si="1140">$J177*N177</f>
        <v>0</v>
      </c>
      <c r="AX177" s="127">
        <f t="shared" ref="AX177:AX181" si="1141">$J177*O177</f>
        <v>0</v>
      </c>
      <c r="AY177" s="127">
        <f t="shared" ref="AY177:AY181" si="1142">$J177*P177</f>
        <v>0</v>
      </c>
      <c r="AZ177" s="127">
        <f t="shared" ref="AZ177:AZ181" si="1143">$J177*Q177</f>
        <v>0</v>
      </c>
      <c r="BA177" s="127">
        <f t="shared" ref="BA177:BA181" si="1144">$J177*R177</f>
        <v>0</v>
      </c>
      <c r="BB177" s="127">
        <f t="shared" ref="BB177:BB181" si="1145">$J177*S177</f>
        <v>0</v>
      </c>
      <c r="BD177" s="128">
        <f t="shared" ref="BD177:BD181" si="1146">$K177*N177</f>
        <v>0</v>
      </c>
      <c r="BE177" s="128">
        <f t="shared" ref="BE177:BE181" si="1147">$K177*O177</f>
        <v>0</v>
      </c>
      <c r="BF177" s="128">
        <f t="shared" ref="BF177:BF181" si="1148">$K177*P177</f>
        <v>0</v>
      </c>
      <c r="BG177" s="128">
        <f t="shared" ref="BG177:BG181" si="1149">$K177*Q177</f>
        <v>0</v>
      </c>
      <c r="BH177" s="128">
        <f t="shared" ref="BH177:BH181" si="1150">$K177*R177</f>
        <v>0</v>
      </c>
      <c r="BI177" s="128">
        <f t="shared" ref="BI177:BI181" si="1151">$K177*S177</f>
        <v>0</v>
      </c>
      <c r="BK177" s="129">
        <f t="shared" ref="BK177:BK181" si="1152">$L177*N177</f>
        <v>0</v>
      </c>
      <c r="BL177" s="129">
        <f t="shared" ref="BL177:BL181" si="1153">$L177*O177</f>
        <v>0</v>
      </c>
      <c r="BM177" s="129">
        <f t="shared" ref="BM177:BM181" si="1154">$L177*P177</f>
        <v>0</v>
      </c>
      <c r="BN177" s="129">
        <f t="shared" ref="BN177:BN181" si="1155">$L177*Q177</f>
        <v>0</v>
      </c>
      <c r="BO177" s="129">
        <f t="shared" ref="BO177:BO181" si="1156">$L177*R177</f>
        <v>0</v>
      </c>
      <c r="BP177" s="129">
        <f t="shared" ref="BP177:BP181" si="1157">$L177*S177</f>
        <v>0</v>
      </c>
    </row>
    <row r="178" spans="1:68" x14ac:dyDescent="0.25">
      <c r="A178" s="136" t="s">
        <v>1301</v>
      </c>
      <c r="B178" s="133" t="s">
        <v>755</v>
      </c>
      <c r="C178" s="133" t="str">
        <f>'Application SADD Reqs'!C60</f>
        <v xml:space="preserve">Capability to verify existing release (liberation) records </v>
      </c>
      <c r="D178" s="133"/>
      <c r="E178" s="134"/>
      <c r="F178" s="114"/>
      <c r="G178" s="115"/>
      <c r="H178" s="116"/>
      <c r="I178" s="116"/>
      <c r="J178" s="117"/>
      <c r="K178" s="118"/>
      <c r="L178" s="119"/>
      <c r="N178" s="121"/>
      <c r="O178" s="121"/>
      <c r="P178" s="121"/>
      <c r="Q178" s="121">
        <f t="shared" si="1073"/>
        <v>4</v>
      </c>
      <c r="R178" s="121"/>
      <c r="S178" s="121"/>
      <c r="U178" s="122">
        <f t="shared" si="1116"/>
        <v>0</v>
      </c>
      <c r="V178" s="122">
        <f t="shared" si="1117"/>
        <v>0</v>
      </c>
      <c r="W178" s="122">
        <f t="shared" si="1118"/>
        <v>0</v>
      </c>
      <c r="X178" s="122">
        <f t="shared" si="1119"/>
        <v>0</v>
      </c>
      <c r="Y178" s="122">
        <f t="shared" si="1120"/>
        <v>0</v>
      </c>
      <c r="Z178" s="122">
        <f t="shared" si="1121"/>
        <v>0</v>
      </c>
      <c r="AB178" s="125">
        <f t="shared" si="1122"/>
        <v>0</v>
      </c>
      <c r="AC178" s="125">
        <f t="shared" si="1123"/>
        <v>0</v>
      </c>
      <c r="AD178" s="125">
        <f t="shared" si="1124"/>
        <v>0</v>
      </c>
      <c r="AE178" s="125">
        <f t="shared" si="1125"/>
        <v>0</v>
      </c>
      <c r="AF178" s="125">
        <f t="shared" si="1126"/>
        <v>0</v>
      </c>
      <c r="AG178" s="125">
        <f t="shared" si="1127"/>
        <v>0</v>
      </c>
      <c r="AI178" s="126">
        <f t="shared" si="1128"/>
        <v>0</v>
      </c>
      <c r="AJ178" s="126">
        <f t="shared" si="1129"/>
        <v>0</v>
      </c>
      <c r="AK178" s="126">
        <f t="shared" si="1130"/>
        <v>0</v>
      </c>
      <c r="AL178" s="126">
        <f t="shared" si="1131"/>
        <v>0</v>
      </c>
      <c r="AM178" s="126">
        <f t="shared" si="1132"/>
        <v>0</v>
      </c>
      <c r="AN178" s="126">
        <f t="shared" si="1133"/>
        <v>0</v>
      </c>
      <c r="AP178" s="126">
        <f t="shared" si="1134"/>
        <v>0</v>
      </c>
      <c r="AQ178" s="126">
        <f t="shared" si="1135"/>
        <v>0</v>
      </c>
      <c r="AR178" s="126">
        <f t="shared" si="1136"/>
        <v>0</v>
      </c>
      <c r="AS178" s="126">
        <f t="shared" si="1137"/>
        <v>0</v>
      </c>
      <c r="AT178" s="126">
        <f t="shared" si="1138"/>
        <v>0</v>
      </c>
      <c r="AU178" s="126">
        <f t="shared" si="1139"/>
        <v>0</v>
      </c>
      <c r="AW178" s="127">
        <f t="shared" si="1140"/>
        <v>0</v>
      </c>
      <c r="AX178" s="127">
        <f t="shared" si="1141"/>
        <v>0</v>
      </c>
      <c r="AY178" s="127">
        <f t="shared" si="1142"/>
        <v>0</v>
      </c>
      <c r="AZ178" s="127">
        <f t="shared" si="1143"/>
        <v>0</v>
      </c>
      <c r="BA178" s="127">
        <f t="shared" si="1144"/>
        <v>0</v>
      </c>
      <c r="BB178" s="127">
        <f t="shared" si="1145"/>
        <v>0</v>
      </c>
      <c r="BD178" s="128">
        <f t="shared" si="1146"/>
        <v>0</v>
      </c>
      <c r="BE178" s="128">
        <f t="shared" si="1147"/>
        <v>0</v>
      </c>
      <c r="BF178" s="128">
        <f t="shared" si="1148"/>
        <v>0</v>
      </c>
      <c r="BG178" s="128">
        <f t="shared" si="1149"/>
        <v>0</v>
      </c>
      <c r="BH178" s="128">
        <f t="shared" si="1150"/>
        <v>0</v>
      </c>
      <c r="BI178" s="128">
        <f t="shared" si="1151"/>
        <v>0</v>
      </c>
      <c r="BK178" s="129">
        <f t="shared" si="1152"/>
        <v>0</v>
      </c>
      <c r="BL178" s="129">
        <f t="shared" si="1153"/>
        <v>0</v>
      </c>
      <c r="BM178" s="129">
        <f t="shared" si="1154"/>
        <v>0</v>
      </c>
      <c r="BN178" s="129">
        <f t="shared" si="1155"/>
        <v>0</v>
      </c>
      <c r="BO178" s="129">
        <f t="shared" si="1156"/>
        <v>0</v>
      </c>
      <c r="BP178" s="129">
        <f t="shared" si="1157"/>
        <v>0</v>
      </c>
    </row>
    <row r="179" spans="1:68" ht="38.25" x14ac:dyDescent="0.25">
      <c r="A179" s="136" t="s">
        <v>1302</v>
      </c>
      <c r="B179" s="133" t="s">
        <v>755</v>
      </c>
      <c r="C179" s="133" t="str">
        <f>'Application SADD Reqs'!C61</f>
        <v>Capability to select the criminal records that should appear on a criminal record certificate (taking into account about the obsolescence of a past condemnation. There are specific regulations/law that manages this)</v>
      </c>
      <c r="D179" s="133"/>
      <c r="E179" s="134"/>
      <c r="F179" s="114"/>
      <c r="G179" s="115"/>
      <c r="H179" s="116"/>
      <c r="I179" s="116"/>
      <c r="J179" s="117"/>
      <c r="K179" s="118"/>
      <c r="L179" s="119"/>
      <c r="N179" s="121"/>
      <c r="O179" s="121"/>
      <c r="P179" s="121"/>
      <c r="Q179" s="121">
        <f t="shared" si="1073"/>
        <v>4</v>
      </c>
      <c r="R179" s="121"/>
      <c r="S179" s="121"/>
      <c r="U179" s="122">
        <f t="shared" ref="U179" si="1158">$F179*N179</f>
        <v>0</v>
      </c>
      <c r="V179" s="122">
        <f t="shared" ref="V179" si="1159">$F179*O179</f>
        <v>0</v>
      </c>
      <c r="W179" s="122">
        <f t="shared" ref="W179" si="1160">$F179*P179</f>
        <v>0</v>
      </c>
      <c r="X179" s="122">
        <f t="shared" ref="X179" si="1161">$F179*Q179</f>
        <v>0</v>
      </c>
      <c r="Y179" s="122">
        <f t="shared" ref="Y179" si="1162">$F179*R179</f>
        <v>0</v>
      </c>
      <c r="Z179" s="122">
        <f t="shared" ref="Z179" si="1163">$F179*S179</f>
        <v>0</v>
      </c>
      <c r="AB179" s="125">
        <f t="shared" ref="AB179" si="1164">$G179*N179</f>
        <v>0</v>
      </c>
      <c r="AC179" s="125">
        <f t="shared" ref="AC179" si="1165">$G179*O179</f>
        <v>0</v>
      </c>
      <c r="AD179" s="125">
        <f t="shared" ref="AD179" si="1166">$G179*P179</f>
        <v>0</v>
      </c>
      <c r="AE179" s="125">
        <f t="shared" ref="AE179" si="1167">$G179*Q179</f>
        <v>0</v>
      </c>
      <c r="AF179" s="125">
        <f t="shared" ref="AF179" si="1168">$G179*R179</f>
        <v>0</v>
      </c>
      <c r="AG179" s="125">
        <f t="shared" ref="AG179" si="1169">$G179*S179</f>
        <v>0</v>
      </c>
      <c r="AI179" s="126">
        <f t="shared" ref="AI179" si="1170">$H179*N179</f>
        <v>0</v>
      </c>
      <c r="AJ179" s="126">
        <f t="shared" ref="AJ179" si="1171">$H179*O179</f>
        <v>0</v>
      </c>
      <c r="AK179" s="126">
        <f t="shared" ref="AK179" si="1172">$H179*P179</f>
        <v>0</v>
      </c>
      <c r="AL179" s="126">
        <f t="shared" ref="AL179" si="1173">$H179*Q179</f>
        <v>0</v>
      </c>
      <c r="AM179" s="126">
        <f t="shared" ref="AM179" si="1174">$H179*R179</f>
        <v>0</v>
      </c>
      <c r="AN179" s="126">
        <f t="shared" ref="AN179" si="1175">$H179*S179</f>
        <v>0</v>
      </c>
      <c r="AP179" s="126">
        <f t="shared" ref="AP179" si="1176">$I179*N179</f>
        <v>0</v>
      </c>
      <c r="AQ179" s="126">
        <f t="shared" ref="AQ179" si="1177">$I179*O179</f>
        <v>0</v>
      </c>
      <c r="AR179" s="126">
        <f t="shared" ref="AR179" si="1178">$I179*P179</f>
        <v>0</v>
      </c>
      <c r="AS179" s="126">
        <f t="shared" ref="AS179" si="1179">$I179*Q179</f>
        <v>0</v>
      </c>
      <c r="AT179" s="126">
        <f t="shared" ref="AT179" si="1180">$I179*R179</f>
        <v>0</v>
      </c>
      <c r="AU179" s="126">
        <f t="shared" ref="AU179" si="1181">$I179*S179</f>
        <v>0</v>
      </c>
      <c r="AW179" s="127">
        <f t="shared" ref="AW179" si="1182">$J179*N179</f>
        <v>0</v>
      </c>
      <c r="AX179" s="127">
        <f t="shared" ref="AX179" si="1183">$J179*O179</f>
        <v>0</v>
      </c>
      <c r="AY179" s="127">
        <f t="shared" ref="AY179" si="1184">$J179*P179</f>
        <v>0</v>
      </c>
      <c r="AZ179" s="127">
        <f t="shared" ref="AZ179" si="1185">$J179*Q179</f>
        <v>0</v>
      </c>
      <c r="BA179" s="127">
        <f t="shared" ref="BA179" si="1186">$J179*R179</f>
        <v>0</v>
      </c>
      <c r="BB179" s="127">
        <f t="shared" ref="BB179" si="1187">$J179*S179</f>
        <v>0</v>
      </c>
      <c r="BD179" s="128">
        <f t="shared" ref="BD179" si="1188">$K179*N179</f>
        <v>0</v>
      </c>
      <c r="BE179" s="128">
        <f t="shared" ref="BE179" si="1189">$K179*O179</f>
        <v>0</v>
      </c>
      <c r="BF179" s="128">
        <f t="shared" ref="BF179" si="1190">$K179*P179</f>
        <v>0</v>
      </c>
      <c r="BG179" s="128">
        <f t="shared" ref="BG179" si="1191">$K179*Q179</f>
        <v>0</v>
      </c>
      <c r="BH179" s="128">
        <f t="shared" ref="BH179" si="1192">$K179*R179</f>
        <v>0</v>
      </c>
      <c r="BI179" s="128">
        <f t="shared" ref="BI179" si="1193">$K179*S179</f>
        <v>0</v>
      </c>
      <c r="BK179" s="129">
        <f t="shared" ref="BK179" si="1194">$L179*N179</f>
        <v>0</v>
      </c>
      <c r="BL179" s="129">
        <f t="shared" ref="BL179" si="1195">$L179*O179</f>
        <v>0</v>
      </c>
      <c r="BM179" s="129">
        <f t="shared" ref="BM179" si="1196">$L179*P179</f>
        <v>0</v>
      </c>
      <c r="BN179" s="129">
        <f t="shared" ref="BN179" si="1197">$L179*Q179</f>
        <v>0</v>
      </c>
      <c r="BO179" s="129">
        <f t="shared" ref="BO179" si="1198">$L179*R179</f>
        <v>0</v>
      </c>
      <c r="BP179" s="129">
        <f t="shared" ref="BP179" si="1199">$L179*S179</f>
        <v>0</v>
      </c>
    </row>
    <row r="180" spans="1:68" ht="38.25" x14ac:dyDescent="0.25">
      <c r="A180" s="136" t="s">
        <v>1302</v>
      </c>
      <c r="B180" s="133" t="s">
        <v>755</v>
      </c>
      <c r="C180" s="133" t="str">
        <f>'Application SADD Reqs'!C62</f>
        <v xml:space="preserve">Capability to record, manage and update information regarding a decision by the court, e.g. crime committed, person's details, ID number, court committing the sentence, sentence, release date from prison </v>
      </c>
      <c r="D180" s="133"/>
      <c r="E180" s="134"/>
      <c r="F180" s="114"/>
      <c r="G180" s="115"/>
      <c r="H180" s="116"/>
      <c r="I180" s="116"/>
      <c r="J180" s="117"/>
      <c r="K180" s="118"/>
      <c r="L180" s="119"/>
      <c r="N180" s="121"/>
      <c r="O180" s="121"/>
      <c r="P180" s="121"/>
      <c r="Q180" s="121">
        <f t="shared" si="1073"/>
        <v>4</v>
      </c>
      <c r="R180" s="121"/>
      <c r="S180" s="121"/>
      <c r="U180" s="122">
        <f t="shared" si="1116"/>
        <v>0</v>
      </c>
      <c r="V180" s="122">
        <f t="shared" si="1117"/>
        <v>0</v>
      </c>
      <c r="W180" s="122">
        <f t="shared" si="1118"/>
        <v>0</v>
      </c>
      <c r="X180" s="122">
        <f t="shared" si="1119"/>
        <v>0</v>
      </c>
      <c r="Y180" s="122">
        <f t="shared" si="1120"/>
        <v>0</v>
      </c>
      <c r="Z180" s="122">
        <f t="shared" si="1121"/>
        <v>0</v>
      </c>
      <c r="AB180" s="125">
        <f t="shared" si="1122"/>
        <v>0</v>
      </c>
      <c r="AC180" s="125">
        <f t="shared" si="1123"/>
        <v>0</v>
      </c>
      <c r="AD180" s="125">
        <f t="shared" si="1124"/>
        <v>0</v>
      </c>
      <c r="AE180" s="125">
        <f t="shared" si="1125"/>
        <v>0</v>
      </c>
      <c r="AF180" s="125">
        <f t="shared" si="1126"/>
        <v>0</v>
      </c>
      <c r="AG180" s="125">
        <f t="shared" si="1127"/>
        <v>0</v>
      </c>
      <c r="AI180" s="126">
        <f t="shared" si="1128"/>
        <v>0</v>
      </c>
      <c r="AJ180" s="126">
        <f t="shared" si="1129"/>
        <v>0</v>
      </c>
      <c r="AK180" s="126">
        <f t="shared" si="1130"/>
        <v>0</v>
      </c>
      <c r="AL180" s="126">
        <f t="shared" si="1131"/>
        <v>0</v>
      </c>
      <c r="AM180" s="126">
        <f t="shared" si="1132"/>
        <v>0</v>
      </c>
      <c r="AN180" s="126">
        <f t="shared" si="1133"/>
        <v>0</v>
      </c>
      <c r="AP180" s="126">
        <f t="shared" si="1134"/>
        <v>0</v>
      </c>
      <c r="AQ180" s="126">
        <f t="shared" si="1135"/>
        <v>0</v>
      </c>
      <c r="AR180" s="126">
        <f t="shared" si="1136"/>
        <v>0</v>
      </c>
      <c r="AS180" s="126">
        <f t="shared" si="1137"/>
        <v>0</v>
      </c>
      <c r="AT180" s="126">
        <f t="shared" si="1138"/>
        <v>0</v>
      </c>
      <c r="AU180" s="126">
        <f t="shared" si="1139"/>
        <v>0</v>
      </c>
      <c r="AW180" s="127">
        <f t="shared" si="1140"/>
        <v>0</v>
      </c>
      <c r="AX180" s="127">
        <f t="shared" si="1141"/>
        <v>0</v>
      </c>
      <c r="AY180" s="127">
        <f t="shared" si="1142"/>
        <v>0</v>
      </c>
      <c r="AZ180" s="127">
        <f t="shared" si="1143"/>
        <v>0</v>
      </c>
      <c r="BA180" s="127">
        <f t="shared" si="1144"/>
        <v>0</v>
      </c>
      <c r="BB180" s="127">
        <f t="shared" si="1145"/>
        <v>0</v>
      </c>
      <c r="BD180" s="128">
        <f t="shared" si="1146"/>
        <v>0</v>
      </c>
      <c r="BE180" s="128">
        <f t="shared" si="1147"/>
        <v>0</v>
      </c>
      <c r="BF180" s="128">
        <f t="shared" si="1148"/>
        <v>0</v>
      </c>
      <c r="BG180" s="128">
        <f t="shared" si="1149"/>
        <v>0</v>
      </c>
      <c r="BH180" s="128">
        <f t="shared" si="1150"/>
        <v>0</v>
      </c>
      <c r="BI180" s="128">
        <f t="shared" si="1151"/>
        <v>0</v>
      </c>
      <c r="BK180" s="129">
        <f t="shared" si="1152"/>
        <v>0</v>
      </c>
      <c r="BL180" s="129">
        <f t="shared" si="1153"/>
        <v>0</v>
      </c>
      <c r="BM180" s="129">
        <f t="shared" si="1154"/>
        <v>0</v>
      </c>
      <c r="BN180" s="129">
        <f t="shared" si="1155"/>
        <v>0</v>
      </c>
      <c r="BO180" s="129">
        <f t="shared" si="1156"/>
        <v>0</v>
      </c>
      <c r="BP180" s="129">
        <f t="shared" si="1157"/>
        <v>0</v>
      </c>
    </row>
    <row r="181" spans="1:68" x14ac:dyDescent="0.25">
      <c r="A181" s="136" t="s">
        <v>1303</v>
      </c>
      <c r="B181" s="133" t="s">
        <v>755</v>
      </c>
      <c r="C181" s="133" t="str">
        <f>'Application SADD Reqs'!C63</f>
        <v>Capability to record supporting documents</v>
      </c>
      <c r="D181" s="133"/>
      <c r="E181" s="134"/>
      <c r="F181" s="114"/>
      <c r="G181" s="115"/>
      <c r="H181" s="116"/>
      <c r="I181" s="116"/>
      <c r="J181" s="117"/>
      <c r="K181" s="118"/>
      <c r="L181" s="119"/>
      <c r="N181" s="121"/>
      <c r="O181" s="121"/>
      <c r="P181" s="121"/>
      <c r="Q181" s="121">
        <f t="shared" si="1073"/>
        <v>4</v>
      </c>
      <c r="R181" s="121"/>
      <c r="S181" s="121"/>
      <c r="U181" s="122">
        <f t="shared" si="1116"/>
        <v>0</v>
      </c>
      <c r="V181" s="122">
        <f t="shared" si="1117"/>
        <v>0</v>
      </c>
      <c r="W181" s="122">
        <f t="shared" si="1118"/>
        <v>0</v>
      </c>
      <c r="X181" s="122">
        <f t="shared" si="1119"/>
        <v>0</v>
      </c>
      <c r="Y181" s="122">
        <f t="shared" si="1120"/>
        <v>0</v>
      </c>
      <c r="Z181" s="122">
        <f t="shared" si="1121"/>
        <v>0</v>
      </c>
      <c r="AB181" s="125">
        <f t="shared" si="1122"/>
        <v>0</v>
      </c>
      <c r="AC181" s="125">
        <f t="shared" si="1123"/>
        <v>0</v>
      </c>
      <c r="AD181" s="125">
        <f t="shared" si="1124"/>
        <v>0</v>
      </c>
      <c r="AE181" s="125">
        <f t="shared" si="1125"/>
        <v>0</v>
      </c>
      <c r="AF181" s="125">
        <f t="shared" si="1126"/>
        <v>0</v>
      </c>
      <c r="AG181" s="125">
        <f t="shared" si="1127"/>
        <v>0</v>
      </c>
      <c r="AI181" s="126">
        <f t="shared" si="1128"/>
        <v>0</v>
      </c>
      <c r="AJ181" s="126">
        <f t="shared" si="1129"/>
        <v>0</v>
      </c>
      <c r="AK181" s="126">
        <f t="shared" si="1130"/>
        <v>0</v>
      </c>
      <c r="AL181" s="126">
        <f t="shared" si="1131"/>
        <v>0</v>
      </c>
      <c r="AM181" s="126">
        <f t="shared" si="1132"/>
        <v>0</v>
      </c>
      <c r="AN181" s="126">
        <f t="shared" si="1133"/>
        <v>0</v>
      </c>
      <c r="AP181" s="126">
        <f t="shared" si="1134"/>
        <v>0</v>
      </c>
      <c r="AQ181" s="126">
        <f t="shared" si="1135"/>
        <v>0</v>
      </c>
      <c r="AR181" s="126">
        <f t="shared" si="1136"/>
        <v>0</v>
      </c>
      <c r="AS181" s="126">
        <f t="shared" si="1137"/>
        <v>0</v>
      </c>
      <c r="AT181" s="126">
        <f t="shared" si="1138"/>
        <v>0</v>
      </c>
      <c r="AU181" s="126">
        <f t="shared" si="1139"/>
        <v>0</v>
      </c>
      <c r="AW181" s="127">
        <f t="shared" si="1140"/>
        <v>0</v>
      </c>
      <c r="AX181" s="127">
        <f t="shared" si="1141"/>
        <v>0</v>
      </c>
      <c r="AY181" s="127">
        <f t="shared" si="1142"/>
        <v>0</v>
      </c>
      <c r="AZ181" s="127">
        <f t="shared" si="1143"/>
        <v>0</v>
      </c>
      <c r="BA181" s="127">
        <f t="shared" si="1144"/>
        <v>0</v>
      </c>
      <c r="BB181" s="127">
        <f t="shared" si="1145"/>
        <v>0</v>
      </c>
      <c r="BD181" s="128">
        <f t="shared" si="1146"/>
        <v>0</v>
      </c>
      <c r="BE181" s="128">
        <f t="shared" si="1147"/>
        <v>0</v>
      </c>
      <c r="BF181" s="128">
        <f t="shared" si="1148"/>
        <v>0</v>
      </c>
      <c r="BG181" s="128">
        <f t="shared" si="1149"/>
        <v>0</v>
      </c>
      <c r="BH181" s="128">
        <f t="shared" si="1150"/>
        <v>0</v>
      </c>
      <c r="BI181" s="128">
        <f t="shared" si="1151"/>
        <v>0</v>
      </c>
      <c r="BK181" s="129">
        <f t="shared" si="1152"/>
        <v>0</v>
      </c>
      <c r="BL181" s="129">
        <f t="shared" si="1153"/>
        <v>0</v>
      </c>
      <c r="BM181" s="129">
        <f t="shared" si="1154"/>
        <v>0</v>
      </c>
      <c r="BN181" s="129">
        <f t="shared" si="1155"/>
        <v>0</v>
      </c>
      <c r="BO181" s="129">
        <f t="shared" si="1156"/>
        <v>0</v>
      </c>
      <c r="BP181" s="129">
        <f t="shared" si="1157"/>
        <v>0</v>
      </c>
    </row>
    <row r="182" spans="1:68" ht="25.5" x14ac:dyDescent="0.25">
      <c r="A182" s="136" t="s">
        <v>1304</v>
      </c>
      <c r="B182" s="133" t="s">
        <v>755</v>
      </c>
      <c r="C182" s="133" t="str">
        <f>'Application SADD Reqs'!C64</f>
        <v>Capability to record and update a person's criminal record information after identifying and verifying his/her identity and personal information</v>
      </c>
      <c r="D182" s="133"/>
      <c r="E182" s="134"/>
      <c r="F182" s="114"/>
      <c r="G182" s="115"/>
      <c r="H182" s="116"/>
      <c r="I182" s="116"/>
      <c r="J182" s="117"/>
      <c r="K182" s="118"/>
      <c r="L182" s="119"/>
      <c r="N182" s="121"/>
      <c r="O182" s="121"/>
      <c r="P182" s="121"/>
      <c r="Q182" s="121">
        <f t="shared" si="1073"/>
        <v>4</v>
      </c>
      <c r="R182" s="121"/>
      <c r="S182" s="121"/>
      <c r="U182" s="122">
        <f t="shared" si="987"/>
        <v>0</v>
      </c>
      <c r="V182" s="122">
        <f t="shared" si="988"/>
        <v>0</v>
      </c>
      <c r="W182" s="122">
        <f t="shared" si="989"/>
        <v>0</v>
      </c>
      <c r="X182" s="122">
        <f t="shared" si="990"/>
        <v>0</v>
      </c>
      <c r="Y182" s="122">
        <f t="shared" si="991"/>
        <v>0</v>
      </c>
      <c r="Z182" s="122">
        <f t="shared" si="992"/>
        <v>0</v>
      </c>
      <c r="AB182" s="125">
        <f t="shared" si="993"/>
        <v>0</v>
      </c>
      <c r="AC182" s="125">
        <f t="shared" si="994"/>
        <v>0</v>
      </c>
      <c r="AD182" s="125">
        <f t="shared" si="995"/>
        <v>0</v>
      </c>
      <c r="AE182" s="125">
        <f t="shared" si="996"/>
        <v>0</v>
      </c>
      <c r="AF182" s="125">
        <f t="shared" si="997"/>
        <v>0</v>
      </c>
      <c r="AG182" s="125">
        <f t="shared" si="998"/>
        <v>0</v>
      </c>
      <c r="AI182" s="126">
        <f t="shared" si="999"/>
        <v>0</v>
      </c>
      <c r="AJ182" s="126">
        <f t="shared" si="1000"/>
        <v>0</v>
      </c>
      <c r="AK182" s="126">
        <f t="shared" si="1001"/>
        <v>0</v>
      </c>
      <c r="AL182" s="126">
        <f t="shared" si="1002"/>
        <v>0</v>
      </c>
      <c r="AM182" s="126">
        <f t="shared" si="1003"/>
        <v>0</v>
      </c>
      <c r="AN182" s="126">
        <f t="shared" si="1004"/>
        <v>0</v>
      </c>
      <c r="AP182" s="126">
        <f t="shared" si="1005"/>
        <v>0</v>
      </c>
      <c r="AQ182" s="126">
        <f t="shared" si="1006"/>
        <v>0</v>
      </c>
      <c r="AR182" s="126">
        <f t="shared" si="1007"/>
        <v>0</v>
      </c>
      <c r="AS182" s="126">
        <f t="shared" si="1008"/>
        <v>0</v>
      </c>
      <c r="AT182" s="126">
        <f t="shared" si="1009"/>
        <v>0</v>
      </c>
      <c r="AU182" s="126">
        <f t="shared" si="1010"/>
        <v>0</v>
      </c>
      <c r="AW182" s="127">
        <f t="shared" si="1011"/>
        <v>0</v>
      </c>
      <c r="AX182" s="127">
        <f t="shared" si="1012"/>
        <v>0</v>
      </c>
      <c r="AY182" s="127">
        <f t="shared" si="1013"/>
        <v>0</v>
      </c>
      <c r="AZ182" s="127">
        <f t="shared" si="1014"/>
        <v>0</v>
      </c>
      <c r="BA182" s="127">
        <f t="shared" si="1015"/>
        <v>0</v>
      </c>
      <c r="BB182" s="127">
        <f t="shared" si="1016"/>
        <v>0</v>
      </c>
      <c r="BD182" s="128">
        <f t="shared" si="1017"/>
        <v>0</v>
      </c>
      <c r="BE182" s="128">
        <f t="shared" si="1018"/>
        <v>0</v>
      </c>
      <c r="BF182" s="128">
        <f t="shared" si="1019"/>
        <v>0</v>
      </c>
      <c r="BG182" s="128">
        <f t="shared" si="1020"/>
        <v>0</v>
      </c>
      <c r="BH182" s="128">
        <f t="shared" si="1021"/>
        <v>0</v>
      </c>
      <c r="BI182" s="128">
        <f t="shared" si="1022"/>
        <v>0</v>
      </c>
      <c r="BK182" s="129">
        <f t="shared" si="1023"/>
        <v>0</v>
      </c>
      <c r="BL182" s="129">
        <f t="shared" si="1024"/>
        <v>0</v>
      </c>
      <c r="BM182" s="129">
        <f t="shared" si="1025"/>
        <v>0</v>
      </c>
      <c r="BN182" s="129">
        <f t="shared" si="1026"/>
        <v>0</v>
      </c>
      <c r="BO182" s="129">
        <f t="shared" si="1027"/>
        <v>0</v>
      </c>
      <c r="BP182" s="129">
        <f t="shared" si="1028"/>
        <v>0</v>
      </c>
    </row>
    <row r="183" spans="1:68" x14ac:dyDescent="0.25">
      <c r="A183" s="136" t="s">
        <v>1305</v>
      </c>
      <c r="B183" s="133" t="s">
        <v>755</v>
      </c>
      <c r="C183" s="133" t="str">
        <f>'Application SADD Reqs'!C65</f>
        <v>Capability to capture and store the issued criminal record clearance certificate</v>
      </c>
      <c r="D183" s="133"/>
      <c r="E183" s="134"/>
      <c r="F183" s="114"/>
      <c r="G183" s="115"/>
      <c r="H183" s="116"/>
      <c r="I183" s="116"/>
      <c r="J183" s="117"/>
      <c r="K183" s="118"/>
      <c r="L183" s="119"/>
      <c r="N183" s="121"/>
      <c r="O183" s="121"/>
      <c r="P183" s="121"/>
      <c r="Q183" s="121">
        <f t="shared" si="1073"/>
        <v>4</v>
      </c>
      <c r="R183" s="121"/>
      <c r="S183" s="121"/>
      <c r="U183" s="122">
        <f t="shared" si="987"/>
        <v>0</v>
      </c>
      <c r="V183" s="122">
        <f t="shared" si="988"/>
        <v>0</v>
      </c>
      <c r="W183" s="122">
        <f t="shared" si="989"/>
        <v>0</v>
      </c>
      <c r="X183" s="122">
        <f t="shared" si="990"/>
        <v>0</v>
      </c>
      <c r="Y183" s="122">
        <f t="shared" si="991"/>
        <v>0</v>
      </c>
      <c r="Z183" s="122">
        <f t="shared" si="992"/>
        <v>0</v>
      </c>
      <c r="AB183" s="125">
        <f t="shared" si="993"/>
        <v>0</v>
      </c>
      <c r="AC183" s="125">
        <f t="shared" si="994"/>
        <v>0</v>
      </c>
      <c r="AD183" s="125">
        <f t="shared" si="995"/>
        <v>0</v>
      </c>
      <c r="AE183" s="125">
        <f t="shared" si="996"/>
        <v>0</v>
      </c>
      <c r="AF183" s="125">
        <f t="shared" si="997"/>
        <v>0</v>
      </c>
      <c r="AG183" s="125">
        <f t="shared" si="998"/>
        <v>0</v>
      </c>
      <c r="AI183" s="126">
        <f t="shared" si="999"/>
        <v>0</v>
      </c>
      <c r="AJ183" s="126">
        <f t="shared" si="1000"/>
        <v>0</v>
      </c>
      <c r="AK183" s="126">
        <f t="shared" si="1001"/>
        <v>0</v>
      </c>
      <c r="AL183" s="126">
        <f t="shared" si="1002"/>
        <v>0</v>
      </c>
      <c r="AM183" s="126">
        <f t="shared" si="1003"/>
        <v>0</v>
      </c>
      <c r="AN183" s="126">
        <f t="shared" si="1004"/>
        <v>0</v>
      </c>
      <c r="AP183" s="126">
        <f t="shared" si="1005"/>
        <v>0</v>
      </c>
      <c r="AQ183" s="126">
        <f t="shared" si="1006"/>
        <v>0</v>
      </c>
      <c r="AR183" s="126">
        <f t="shared" si="1007"/>
        <v>0</v>
      </c>
      <c r="AS183" s="126">
        <f t="shared" si="1008"/>
        <v>0</v>
      </c>
      <c r="AT183" s="126">
        <f t="shared" si="1009"/>
        <v>0</v>
      </c>
      <c r="AU183" s="126">
        <f t="shared" si="1010"/>
        <v>0</v>
      </c>
      <c r="AW183" s="127">
        <f t="shared" si="1011"/>
        <v>0</v>
      </c>
      <c r="AX183" s="127">
        <f t="shared" si="1012"/>
        <v>0</v>
      </c>
      <c r="AY183" s="127">
        <f t="shared" si="1013"/>
        <v>0</v>
      </c>
      <c r="AZ183" s="127">
        <f t="shared" si="1014"/>
        <v>0</v>
      </c>
      <c r="BA183" s="127">
        <f t="shared" si="1015"/>
        <v>0</v>
      </c>
      <c r="BB183" s="127">
        <f t="shared" si="1016"/>
        <v>0</v>
      </c>
      <c r="BD183" s="128">
        <f t="shared" si="1017"/>
        <v>0</v>
      </c>
      <c r="BE183" s="128">
        <f t="shared" si="1018"/>
        <v>0</v>
      </c>
      <c r="BF183" s="128">
        <f t="shared" si="1019"/>
        <v>0</v>
      </c>
      <c r="BG183" s="128">
        <f t="shared" si="1020"/>
        <v>0</v>
      </c>
      <c r="BH183" s="128">
        <f t="shared" si="1021"/>
        <v>0</v>
      </c>
      <c r="BI183" s="128">
        <f t="shared" si="1022"/>
        <v>0</v>
      </c>
      <c r="BK183" s="129">
        <f t="shared" si="1023"/>
        <v>0</v>
      </c>
      <c r="BL183" s="129">
        <f t="shared" si="1024"/>
        <v>0</v>
      </c>
      <c r="BM183" s="129">
        <f t="shared" si="1025"/>
        <v>0</v>
      </c>
      <c r="BN183" s="129">
        <f t="shared" si="1026"/>
        <v>0</v>
      </c>
      <c r="BO183" s="129">
        <f t="shared" si="1027"/>
        <v>0</v>
      </c>
      <c r="BP183" s="129">
        <f t="shared" si="1028"/>
        <v>0</v>
      </c>
    </row>
    <row r="184" spans="1:68" ht="38.25" x14ac:dyDescent="0.25">
      <c r="A184" s="136" t="s">
        <v>1306</v>
      </c>
      <c r="B184" s="133" t="s">
        <v>755</v>
      </c>
      <c r="C184" s="133" t="str">
        <f>'Application SADD Reqs'!C66</f>
        <v>Capability to validate a previously issued criminal record clearance certificate as being valid. The ability to verify the validity of a criminal record clearance certificate should be open to the public, e.g. at information kiosk and/or web portal.</v>
      </c>
      <c r="D184" s="133"/>
      <c r="E184" s="134"/>
      <c r="F184" s="114"/>
      <c r="G184" s="115"/>
      <c r="H184" s="116"/>
      <c r="I184" s="116"/>
      <c r="J184" s="117"/>
      <c r="K184" s="118"/>
      <c r="L184" s="119"/>
      <c r="N184" s="121"/>
      <c r="O184" s="121"/>
      <c r="P184" s="121"/>
      <c r="Q184" s="121">
        <f t="shared" si="1073"/>
        <v>4</v>
      </c>
      <c r="R184" s="121"/>
      <c r="S184" s="121"/>
      <c r="U184" s="122">
        <f t="shared" si="987"/>
        <v>0</v>
      </c>
      <c r="V184" s="122">
        <f t="shared" si="988"/>
        <v>0</v>
      </c>
      <c r="W184" s="122">
        <f t="shared" si="989"/>
        <v>0</v>
      </c>
      <c r="X184" s="122">
        <f t="shared" si="990"/>
        <v>0</v>
      </c>
      <c r="Y184" s="122">
        <f t="shared" si="991"/>
        <v>0</v>
      </c>
      <c r="Z184" s="122">
        <f t="shared" si="992"/>
        <v>0</v>
      </c>
      <c r="AB184" s="125">
        <f t="shared" si="993"/>
        <v>0</v>
      </c>
      <c r="AC184" s="125">
        <f t="shared" si="994"/>
        <v>0</v>
      </c>
      <c r="AD184" s="125">
        <f t="shared" si="995"/>
        <v>0</v>
      </c>
      <c r="AE184" s="125">
        <f t="shared" si="996"/>
        <v>0</v>
      </c>
      <c r="AF184" s="125">
        <f t="shared" si="997"/>
        <v>0</v>
      </c>
      <c r="AG184" s="125">
        <f t="shared" si="998"/>
        <v>0</v>
      </c>
      <c r="AI184" s="126">
        <f t="shared" si="999"/>
        <v>0</v>
      </c>
      <c r="AJ184" s="126">
        <f t="shared" si="1000"/>
        <v>0</v>
      </c>
      <c r="AK184" s="126">
        <f t="shared" si="1001"/>
        <v>0</v>
      </c>
      <c r="AL184" s="126">
        <f t="shared" si="1002"/>
        <v>0</v>
      </c>
      <c r="AM184" s="126">
        <f t="shared" si="1003"/>
        <v>0</v>
      </c>
      <c r="AN184" s="126">
        <f t="shared" si="1004"/>
        <v>0</v>
      </c>
      <c r="AP184" s="126">
        <f t="shared" si="1005"/>
        <v>0</v>
      </c>
      <c r="AQ184" s="126">
        <f t="shared" si="1006"/>
        <v>0</v>
      </c>
      <c r="AR184" s="126">
        <f t="shared" si="1007"/>
        <v>0</v>
      </c>
      <c r="AS184" s="126">
        <f t="shared" si="1008"/>
        <v>0</v>
      </c>
      <c r="AT184" s="126">
        <f t="shared" si="1009"/>
        <v>0</v>
      </c>
      <c r="AU184" s="126">
        <f t="shared" si="1010"/>
        <v>0</v>
      </c>
      <c r="AW184" s="127">
        <f t="shared" si="1011"/>
        <v>0</v>
      </c>
      <c r="AX184" s="127">
        <f t="shared" si="1012"/>
        <v>0</v>
      </c>
      <c r="AY184" s="127">
        <f t="shared" si="1013"/>
        <v>0</v>
      </c>
      <c r="AZ184" s="127">
        <f t="shared" si="1014"/>
        <v>0</v>
      </c>
      <c r="BA184" s="127">
        <f t="shared" si="1015"/>
        <v>0</v>
      </c>
      <c r="BB184" s="127">
        <f t="shared" si="1016"/>
        <v>0</v>
      </c>
      <c r="BD184" s="128">
        <f t="shared" si="1017"/>
        <v>0</v>
      </c>
      <c r="BE184" s="128">
        <f t="shared" si="1018"/>
        <v>0</v>
      </c>
      <c r="BF184" s="128">
        <f t="shared" si="1019"/>
        <v>0</v>
      </c>
      <c r="BG184" s="128">
        <f t="shared" si="1020"/>
        <v>0</v>
      </c>
      <c r="BH184" s="128">
        <f t="shared" si="1021"/>
        <v>0</v>
      </c>
      <c r="BI184" s="128">
        <f t="shared" si="1022"/>
        <v>0</v>
      </c>
      <c r="BK184" s="129">
        <f t="shared" si="1023"/>
        <v>0</v>
      </c>
      <c r="BL184" s="129">
        <f t="shared" si="1024"/>
        <v>0</v>
      </c>
      <c r="BM184" s="129">
        <f t="shared" si="1025"/>
        <v>0</v>
      </c>
      <c r="BN184" s="129">
        <f t="shared" si="1026"/>
        <v>0</v>
      </c>
      <c r="BO184" s="129">
        <f t="shared" si="1027"/>
        <v>0</v>
      </c>
      <c r="BP184" s="129">
        <f t="shared" si="1028"/>
        <v>0</v>
      </c>
    </row>
    <row r="185" spans="1:68" s="33" customFormat="1" ht="114.75" x14ac:dyDescent="0.25">
      <c r="A185" s="32" t="s">
        <v>1307</v>
      </c>
      <c r="B185" s="41"/>
      <c r="C185" s="41" t="str">
        <f>'Application SADD Reqs'!C68</f>
        <v>Record and Manage Court Case Information. During various steps of the case adjudication processes, information about a Court case will be recorded or updated. Much of this information will already be available in IECMS when a case arrives from the NPPA, MINIJUST or e-Filing. The information, reports and data elements are described in the Data Architecture Views and Artifacts. These include for example: case number, case description, case type, court, location, filing date, judge, current status, last activity, related and consolidated cases, age of case, parties, judgments, judgment amounts, etc. The following specific application features are required for the Court Adjudication Module:</v>
      </c>
      <c r="D185" s="41"/>
      <c r="E185" s="137"/>
      <c r="F185" s="132"/>
      <c r="G185" s="42"/>
      <c r="H185" s="42"/>
      <c r="I185" s="42"/>
      <c r="J185" s="42"/>
      <c r="K185" s="42"/>
      <c r="L185" s="42"/>
      <c r="M185" s="105"/>
      <c r="N185" s="42"/>
      <c r="O185" s="42"/>
      <c r="P185" s="42"/>
      <c r="Q185" s="42"/>
      <c r="R185" s="42"/>
      <c r="S185" s="42"/>
      <c r="T185" s="105"/>
      <c r="U185" s="42"/>
      <c r="V185" s="42"/>
      <c r="W185" s="42"/>
      <c r="X185" s="42"/>
      <c r="Y185" s="42"/>
      <c r="Z185" s="42"/>
      <c r="AA185" s="105"/>
      <c r="AB185" s="105"/>
      <c r="AC185" s="105"/>
      <c r="AD185" s="105"/>
      <c r="AE185" s="105"/>
      <c r="AF185" s="105"/>
      <c r="AG185" s="105"/>
      <c r="AH185" s="105"/>
      <c r="AI185" s="105"/>
      <c r="AJ185" s="105"/>
      <c r="AK185" s="105"/>
      <c r="AL185" s="105"/>
      <c r="AM185" s="105"/>
      <c r="AN185" s="105"/>
      <c r="AO185" s="105"/>
      <c r="AP185" s="105"/>
      <c r="AQ185" s="105"/>
      <c r="AR185" s="105"/>
      <c r="AS185" s="105"/>
      <c r="AT185" s="105"/>
      <c r="AU185" s="105"/>
      <c r="AV185" s="105"/>
      <c r="AW185" s="105"/>
      <c r="AX185" s="105"/>
      <c r="AY185" s="105"/>
      <c r="AZ185" s="105"/>
      <c r="BA185" s="105"/>
      <c r="BB185" s="105"/>
      <c r="BC185" s="105"/>
      <c r="BD185" s="105"/>
      <c r="BE185" s="105"/>
      <c r="BF185" s="105"/>
      <c r="BG185" s="105"/>
      <c r="BH185" s="105"/>
      <c r="BI185" s="105"/>
      <c r="BJ185" s="105"/>
      <c r="BK185" s="105"/>
      <c r="BL185" s="105"/>
      <c r="BM185" s="105"/>
      <c r="BN185" s="105"/>
      <c r="BO185" s="105"/>
      <c r="BP185" s="105"/>
    </row>
    <row r="186" spans="1:68" ht="38.25" x14ac:dyDescent="0.25">
      <c r="A186" s="136" t="s">
        <v>1308</v>
      </c>
      <c r="B186" s="133" t="s">
        <v>755</v>
      </c>
      <c r="C186" s="133" t="str">
        <f>'Application SADD Reqs'!C70</f>
        <v>Capability to support different categories of cases that are handled differently, e.g. criminal and civil cases, cases with different code and jurisdiction, urgent cases, or specific judicial assignment for specific types of cases</v>
      </c>
      <c r="D186" s="133"/>
      <c r="E186" s="134"/>
      <c r="F186" s="114"/>
      <c r="G186" s="115"/>
      <c r="H186" s="116"/>
      <c r="I186" s="116"/>
      <c r="J186" s="117"/>
      <c r="K186" s="118"/>
      <c r="L186" s="119"/>
      <c r="N186" s="121"/>
      <c r="O186" s="121"/>
      <c r="P186" s="121"/>
      <c r="Q186" s="121">
        <f t="shared" ref="Q186:Q207" si="1200">IF(B186="need",4,IF(B186="want",3,"2"))</f>
        <v>4</v>
      </c>
      <c r="R186" s="121"/>
      <c r="S186" s="121"/>
      <c r="U186" s="122">
        <f t="shared" si="987"/>
        <v>0</v>
      </c>
      <c r="V186" s="122">
        <f t="shared" si="988"/>
        <v>0</v>
      </c>
      <c r="W186" s="122">
        <f t="shared" si="989"/>
        <v>0</v>
      </c>
      <c r="X186" s="122">
        <f t="shared" si="990"/>
        <v>0</v>
      </c>
      <c r="Y186" s="122">
        <f t="shared" si="991"/>
        <v>0</v>
      </c>
      <c r="Z186" s="122">
        <f t="shared" si="992"/>
        <v>0</v>
      </c>
      <c r="AB186" s="125">
        <f t="shared" si="993"/>
        <v>0</v>
      </c>
      <c r="AC186" s="125">
        <f t="shared" si="994"/>
        <v>0</v>
      </c>
      <c r="AD186" s="125">
        <f t="shared" si="995"/>
        <v>0</v>
      </c>
      <c r="AE186" s="125">
        <f t="shared" si="996"/>
        <v>0</v>
      </c>
      <c r="AF186" s="125">
        <f t="shared" si="997"/>
        <v>0</v>
      </c>
      <c r="AG186" s="125">
        <f t="shared" si="998"/>
        <v>0</v>
      </c>
      <c r="AI186" s="126">
        <f t="shared" si="999"/>
        <v>0</v>
      </c>
      <c r="AJ186" s="126">
        <f t="shared" si="1000"/>
        <v>0</v>
      </c>
      <c r="AK186" s="126">
        <f t="shared" si="1001"/>
        <v>0</v>
      </c>
      <c r="AL186" s="126">
        <f t="shared" si="1002"/>
        <v>0</v>
      </c>
      <c r="AM186" s="126">
        <f t="shared" si="1003"/>
        <v>0</v>
      </c>
      <c r="AN186" s="126">
        <f t="shared" si="1004"/>
        <v>0</v>
      </c>
      <c r="AP186" s="126">
        <f t="shared" si="1005"/>
        <v>0</v>
      </c>
      <c r="AQ186" s="126">
        <f t="shared" si="1006"/>
        <v>0</v>
      </c>
      <c r="AR186" s="126">
        <f t="shared" si="1007"/>
        <v>0</v>
      </c>
      <c r="AS186" s="126">
        <f t="shared" si="1008"/>
        <v>0</v>
      </c>
      <c r="AT186" s="126">
        <f t="shared" si="1009"/>
        <v>0</v>
      </c>
      <c r="AU186" s="126">
        <f t="shared" si="1010"/>
        <v>0</v>
      </c>
      <c r="AW186" s="127">
        <f t="shared" si="1011"/>
        <v>0</v>
      </c>
      <c r="AX186" s="127">
        <f t="shared" si="1012"/>
        <v>0</v>
      </c>
      <c r="AY186" s="127">
        <f t="shared" si="1013"/>
        <v>0</v>
      </c>
      <c r="AZ186" s="127">
        <f t="shared" si="1014"/>
        <v>0</v>
      </c>
      <c r="BA186" s="127">
        <f t="shared" si="1015"/>
        <v>0</v>
      </c>
      <c r="BB186" s="127">
        <f t="shared" si="1016"/>
        <v>0</v>
      </c>
      <c r="BD186" s="128">
        <f t="shared" si="1017"/>
        <v>0</v>
      </c>
      <c r="BE186" s="128">
        <f t="shared" si="1018"/>
        <v>0</v>
      </c>
      <c r="BF186" s="128">
        <f t="shared" si="1019"/>
        <v>0</v>
      </c>
      <c r="BG186" s="128">
        <f t="shared" si="1020"/>
        <v>0</v>
      </c>
      <c r="BH186" s="128">
        <f t="shared" si="1021"/>
        <v>0</v>
      </c>
      <c r="BI186" s="128">
        <f t="shared" si="1022"/>
        <v>0</v>
      </c>
      <c r="BK186" s="129">
        <f t="shared" si="1023"/>
        <v>0</v>
      </c>
      <c r="BL186" s="129">
        <f t="shared" si="1024"/>
        <v>0</v>
      </c>
      <c r="BM186" s="129">
        <f t="shared" si="1025"/>
        <v>0</v>
      </c>
      <c r="BN186" s="129">
        <f t="shared" si="1026"/>
        <v>0</v>
      </c>
      <c r="BO186" s="129">
        <f t="shared" si="1027"/>
        <v>0</v>
      </c>
      <c r="BP186" s="129">
        <f t="shared" si="1028"/>
        <v>0</v>
      </c>
    </row>
    <row r="187" spans="1:68" x14ac:dyDescent="0.25">
      <c r="A187" s="136" t="s">
        <v>1309</v>
      </c>
      <c r="B187" s="133" t="s">
        <v>755</v>
      </c>
      <c r="C187" s="133" t="str">
        <f>'Application SADD Reqs'!C71</f>
        <v>Capability to categorise court cases for reporting and record keeping purposes</v>
      </c>
      <c r="D187" s="133"/>
      <c r="E187" s="134"/>
      <c r="F187" s="114"/>
      <c r="G187" s="115"/>
      <c r="H187" s="116"/>
      <c r="I187" s="116"/>
      <c r="J187" s="117"/>
      <c r="K187" s="118"/>
      <c r="L187" s="119"/>
      <c r="N187" s="121"/>
      <c r="O187" s="121"/>
      <c r="P187" s="121"/>
      <c r="Q187" s="121">
        <f t="shared" si="1200"/>
        <v>4</v>
      </c>
      <c r="R187" s="121"/>
      <c r="S187" s="121"/>
      <c r="U187" s="122">
        <f t="shared" ref="U187:U199" si="1201">$F187*N187</f>
        <v>0</v>
      </c>
      <c r="V187" s="122">
        <f t="shared" ref="V187:V199" si="1202">$F187*O187</f>
        <v>0</v>
      </c>
      <c r="W187" s="122">
        <f t="shared" ref="W187:W199" si="1203">$F187*P187</f>
        <v>0</v>
      </c>
      <c r="X187" s="122">
        <f t="shared" ref="X187:X199" si="1204">$F187*Q187</f>
        <v>0</v>
      </c>
      <c r="Y187" s="122">
        <f t="shared" ref="Y187:Y199" si="1205">$F187*R187</f>
        <v>0</v>
      </c>
      <c r="Z187" s="122">
        <f t="shared" ref="Z187:Z199" si="1206">$F187*S187</f>
        <v>0</v>
      </c>
      <c r="AB187" s="125">
        <f t="shared" ref="AB187:AB199" si="1207">$G187*N187</f>
        <v>0</v>
      </c>
      <c r="AC187" s="125">
        <f t="shared" ref="AC187:AC199" si="1208">$G187*O187</f>
        <v>0</v>
      </c>
      <c r="AD187" s="125">
        <f t="shared" ref="AD187:AD199" si="1209">$G187*P187</f>
        <v>0</v>
      </c>
      <c r="AE187" s="125">
        <f t="shared" ref="AE187:AE199" si="1210">$G187*Q187</f>
        <v>0</v>
      </c>
      <c r="AF187" s="125">
        <f t="shared" ref="AF187:AF199" si="1211">$G187*R187</f>
        <v>0</v>
      </c>
      <c r="AG187" s="125">
        <f t="shared" ref="AG187:AG199" si="1212">$G187*S187</f>
        <v>0</v>
      </c>
      <c r="AI187" s="126">
        <f t="shared" ref="AI187:AI199" si="1213">$H187*N187</f>
        <v>0</v>
      </c>
      <c r="AJ187" s="126">
        <f t="shared" ref="AJ187:AJ199" si="1214">$H187*O187</f>
        <v>0</v>
      </c>
      <c r="AK187" s="126">
        <f t="shared" ref="AK187:AK199" si="1215">$H187*P187</f>
        <v>0</v>
      </c>
      <c r="AL187" s="126">
        <f t="shared" ref="AL187:AL199" si="1216">$H187*Q187</f>
        <v>0</v>
      </c>
      <c r="AM187" s="126">
        <f t="shared" ref="AM187:AM199" si="1217">$H187*R187</f>
        <v>0</v>
      </c>
      <c r="AN187" s="126">
        <f t="shared" ref="AN187:AN199" si="1218">$H187*S187</f>
        <v>0</v>
      </c>
      <c r="AP187" s="126">
        <f t="shared" ref="AP187:AP199" si="1219">$I187*N187</f>
        <v>0</v>
      </c>
      <c r="AQ187" s="126">
        <f t="shared" ref="AQ187:AQ199" si="1220">$I187*O187</f>
        <v>0</v>
      </c>
      <c r="AR187" s="126">
        <f t="shared" ref="AR187:AR199" si="1221">$I187*P187</f>
        <v>0</v>
      </c>
      <c r="AS187" s="126">
        <f t="shared" ref="AS187:AS199" si="1222">$I187*Q187</f>
        <v>0</v>
      </c>
      <c r="AT187" s="126">
        <f t="shared" ref="AT187:AT199" si="1223">$I187*R187</f>
        <v>0</v>
      </c>
      <c r="AU187" s="126">
        <f t="shared" ref="AU187:AU199" si="1224">$I187*S187</f>
        <v>0</v>
      </c>
      <c r="AW187" s="127">
        <f t="shared" ref="AW187:AW199" si="1225">$J187*N187</f>
        <v>0</v>
      </c>
      <c r="AX187" s="127">
        <f t="shared" ref="AX187:AX199" si="1226">$J187*O187</f>
        <v>0</v>
      </c>
      <c r="AY187" s="127">
        <f t="shared" ref="AY187:AY199" si="1227">$J187*P187</f>
        <v>0</v>
      </c>
      <c r="AZ187" s="127">
        <f t="shared" ref="AZ187:AZ199" si="1228">$J187*Q187</f>
        <v>0</v>
      </c>
      <c r="BA187" s="127">
        <f t="shared" ref="BA187:BA199" si="1229">$J187*R187</f>
        <v>0</v>
      </c>
      <c r="BB187" s="127">
        <f t="shared" ref="BB187:BB199" si="1230">$J187*S187</f>
        <v>0</v>
      </c>
      <c r="BD187" s="128">
        <f t="shared" ref="BD187:BD199" si="1231">$K187*N187</f>
        <v>0</v>
      </c>
      <c r="BE187" s="128">
        <f t="shared" ref="BE187:BE199" si="1232">$K187*O187</f>
        <v>0</v>
      </c>
      <c r="BF187" s="128">
        <f t="shared" ref="BF187:BF199" si="1233">$K187*P187</f>
        <v>0</v>
      </c>
      <c r="BG187" s="128">
        <f t="shared" ref="BG187:BG199" si="1234">$K187*Q187</f>
        <v>0</v>
      </c>
      <c r="BH187" s="128">
        <f t="shared" ref="BH187:BH199" si="1235">$K187*R187</f>
        <v>0</v>
      </c>
      <c r="BI187" s="128">
        <f t="shared" ref="BI187:BI199" si="1236">$K187*S187</f>
        <v>0</v>
      </c>
      <c r="BK187" s="129">
        <f t="shared" ref="BK187:BK199" si="1237">$L187*N187</f>
        <v>0</v>
      </c>
      <c r="BL187" s="129">
        <f t="shared" ref="BL187:BL199" si="1238">$L187*O187</f>
        <v>0</v>
      </c>
      <c r="BM187" s="129">
        <f t="shared" ref="BM187:BM199" si="1239">$L187*P187</f>
        <v>0</v>
      </c>
      <c r="BN187" s="129">
        <f t="shared" ref="BN187:BN199" si="1240">$L187*Q187</f>
        <v>0</v>
      </c>
      <c r="BO187" s="129">
        <f t="shared" ref="BO187:BO199" si="1241">$L187*R187</f>
        <v>0</v>
      </c>
      <c r="BP187" s="129">
        <f t="shared" ref="BP187:BP199" si="1242">$L187*S187</f>
        <v>0</v>
      </c>
    </row>
    <row r="188" spans="1:68" x14ac:dyDescent="0.25">
      <c r="A188" s="136" t="s">
        <v>1310</v>
      </c>
      <c r="B188" s="133" t="s">
        <v>755</v>
      </c>
      <c r="C188" s="133" t="str">
        <f>'Application SADD Reqs'!C72</f>
        <v>Capability to set hearing types (e.g. 1st degree based on case type</v>
      </c>
      <c r="D188" s="133"/>
      <c r="E188" s="134"/>
      <c r="F188" s="114"/>
      <c r="G188" s="115"/>
      <c r="H188" s="116"/>
      <c r="I188" s="116"/>
      <c r="J188" s="117"/>
      <c r="K188" s="118"/>
      <c r="L188" s="119"/>
      <c r="N188" s="121"/>
      <c r="O188" s="121"/>
      <c r="P188" s="121"/>
      <c r="Q188" s="121">
        <f t="shared" si="1200"/>
        <v>4</v>
      </c>
      <c r="R188" s="121"/>
      <c r="S188" s="121"/>
      <c r="U188" s="122">
        <f t="shared" si="1201"/>
        <v>0</v>
      </c>
      <c r="V188" s="122">
        <f t="shared" si="1202"/>
        <v>0</v>
      </c>
      <c r="W188" s="122">
        <f t="shared" si="1203"/>
        <v>0</v>
      </c>
      <c r="X188" s="122">
        <f t="shared" si="1204"/>
        <v>0</v>
      </c>
      <c r="Y188" s="122">
        <f t="shared" si="1205"/>
        <v>0</v>
      </c>
      <c r="Z188" s="122">
        <f t="shared" si="1206"/>
        <v>0</v>
      </c>
      <c r="AB188" s="125">
        <f t="shared" si="1207"/>
        <v>0</v>
      </c>
      <c r="AC188" s="125">
        <f t="shared" si="1208"/>
        <v>0</v>
      </c>
      <c r="AD188" s="125">
        <f t="shared" si="1209"/>
        <v>0</v>
      </c>
      <c r="AE188" s="125">
        <f t="shared" si="1210"/>
        <v>0</v>
      </c>
      <c r="AF188" s="125">
        <f t="shared" si="1211"/>
        <v>0</v>
      </c>
      <c r="AG188" s="125">
        <f t="shared" si="1212"/>
        <v>0</v>
      </c>
      <c r="AI188" s="126">
        <f t="shared" si="1213"/>
        <v>0</v>
      </c>
      <c r="AJ188" s="126">
        <f t="shared" si="1214"/>
        <v>0</v>
      </c>
      <c r="AK188" s="126">
        <f t="shared" si="1215"/>
        <v>0</v>
      </c>
      <c r="AL188" s="126">
        <f t="shared" si="1216"/>
        <v>0</v>
      </c>
      <c r="AM188" s="126">
        <f t="shared" si="1217"/>
        <v>0</v>
      </c>
      <c r="AN188" s="126">
        <f t="shared" si="1218"/>
        <v>0</v>
      </c>
      <c r="AP188" s="126">
        <f t="shared" si="1219"/>
        <v>0</v>
      </c>
      <c r="AQ188" s="126">
        <f t="shared" si="1220"/>
        <v>0</v>
      </c>
      <c r="AR188" s="126">
        <f t="shared" si="1221"/>
        <v>0</v>
      </c>
      <c r="AS188" s="126">
        <f t="shared" si="1222"/>
        <v>0</v>
      </c>
      <c r="AT188" s="126">
        <f t="shared" si="1223"/>
        <v>0</v>
      </c>
      <c r="AU188" s="126">
        <f t="shared" si="1224"/>
        <v>0</v>
      </c>
      <c r="AW188" s="127">
        <f t="shared" si="1225"/>
        <v>0</v>
      </c>
      <c r="AX188" s="127">
        <f t="shared" si="1226"/>
        <v>0</v>
      </c>
      <c r="AY188" s="127">
        <f t="shared" si="1227"/>
        <v>0</v>
      </c>
      <c r="AZ188" s="127">
        <f t="shared" si="1228"/>
        <v>0</v>
      </c>
      <c r="BA188" s="127">
        <f t="shared" si="1229"/>
        <v>0</v>
      </c>
      <c r="BB188" s="127">
        <f t="shared" si="1230"/>
        <v>0</v>
      </c>
      <c r="BD188" s="128">
        <f t="shared" si="1231"/>
        <v>0</v>
      </c>
      <c r="BE188" s="128">
        <f t="shared" si="1232"/>
        <v>0</v>
      </c>
      <c r="BF188" s="128">
        <f t="shared" si="1233"/>
        <v>0</v>
      </c>
      <c r="BG188" s="128">
        <f t="shared" si="1234"/>
        <v>0</v>
      </c>
      <c r="BH188" s="128">
        <f t="shared" si="1235"/>
        <v>0</v>
      </c>
      <c r="BI188" s="128">
        <f t="shared" si="1236"/>
        <v>0</v>
      </c>
      <c r="BK188" s="129">
        <f t="shared" si="1237"/>
        <v>0</v>
      </c>
      <c r="BL188" s="129">
        <f t="shared" si="1238"/>
        <v>0</v>
      </c>
      <c r="BM188" s="129">
        <f t="shared" si="1239"/>
        <v>0</v>
      </c>
      <c r="BN188" s="129">
        <f t="shared" si="1240"/>
        <v>0</v>
      </c>
      <c r="BO188" s="129">
        <f t="shared" si="1241"/>
        <v>0</v>
      </c>
      <c r="BP188" s="129">
        <f t="shared" si="1242"/>
        <v>0</v>
      </c>
    </row>
    <row r="189" spans="1:68" x14ac:dyDescent="0.25">
      <c r="A189" s="136" t="s">
        <v>1311</v>
      </c>
      <c r="B189" s="133" t="s">
        <v>755</v>
      </c>
      <c r="C189" s="133" t="str">
        <f>'Application SADD Reqs'!C73</f>
        <v>Capability to cater for different application types</v>
      </c>
      <c r="D189" s="133"/>
      <c r="E189" s="134"/>
      <c r="F189" s="114"/>
      <c r="G189" s="115"/>
      <c r="H189" s="116"/>
      <c r="I189" s="116"/>
      <c r="J189" s="117"/>
      <c r="K189" s="118"/>
      <c r="L189" s="119"/>
      <c r="N189" s="121"/>
      <c r="O189" s="121"/>
      <c r="P189" s="121"/>
      <c r="Q189" s="121">
        <f t="shared" si="1200"/>
        <v>4</v>
      </c>
      <c r="R189" s="121"/>
      <c r="S189" s="121"/>
      <c r="U189" s="122">
        <f t="shared" si="1201"/>
        <v>0</v>
      </c>
      <c r="V189" s="122">
        <f t="shared" si="1202"/>
        <v>0</v>
      </c>
      <c r="W189" s="122">
        <f t="shared" si="1203"/>
        <v>0</v>
      </c>
      <c r="X189" s="122">
        <f t="shared" si="1204"/>
        <v>0</v>
      </c>
      <c r="Y189" s="122">
        <f t="shared" si="1205"/>
        <v>0</v>
      </c>
      <c r="Z189" s="122">
        <f t="shared" si="1206"/>
        <v>0</v>
      </c>
      <c r="AB189" s="125">
        <f t="shared" si="1207"/>
        <v>0</v>
      </c>
      <c r="AC189" s="125">
        <f t="shared" si="1208"/>
        <v>0</v>
      </c>
      <c r="AD189" s="125">
        <f t="shared" si="1209"/>
        <v>0</v>
      </c>
      <c r="AE189" s="125">
        <f t="shared" si="1210"/>
        <v>0</v>
      </c>
      <c r="AF189" s="125">
        <f t="shared" si="1211"/>
        <v>0</v>
      </c>
      <c r="AG189" s="125">
        <f t="shared" si="1212"/>
        <v>0</v>
      </c>
      <c r="AI189" s="126">
        <f t="shared" si="1213"/>
        <v>0</v>
      </c>
      <c r="AJ189" s="126">
        <f t="shared" si="1214"/>
        <v>0</v>
      </c>
      <c r="AK189" s="126">
        <f t="shared" si="1215"/>
        <v>0</v>
      </c>
      <c r="AL189" s="126">
        <f t="shared" si="1216"/>
        <v>0</v>
      </c>
      <c r="AM189" s="126">
        <f t="shared" si="1217"/>
        <v>0</v>
      </c>
      <c r="AN189" s="126">
        <f t="shared" si="1218"/>
        <v>0</v>
      </c>
      <c r="AP189" s="126">
        <f t="shared" si="1219"/>
        <v>0</v>
      </c>
      <c r="AQ189" s="126">
        <f t="shared" si="1220"/>
        <v>0</v>
      </c>
      <c r="AR189" s="126">
        <f t="shared" si="1221"/>
        <v>0</v>
      </c>
      <c r="AS189" s="126">
        <f t="shared" si="1222"/>
        <v>0</v>
      </c>
      <c r="AT189" s="126">
        <f t="shared" si="1223"/>
        <v>0</v>
      </c>
      <c r="AU189" s="126">
        <f t="shared" si="1224"/>
        <v>0</v>
      </c>
      <c r="AW189" s="127">
        <f t="shared" si="1225"/>
        <v>0</v>
      </c>
      <c r="AX189" s="127">
        <f t="shared" si="1226"/>
        <v>0</v>
      </c>
      <c r="AY189" s="127">
        <f t="shared" si="1227"/>
        <v>0</v>
      </c>
      <c r="AZ189" s="127">
        <f t="shared" si="1228"/>
        <v>0</v>
      </c>
      <c r="BA189" s="127">
        <f t="shared" si="1229"/>
        <v>0</v>
      </c>
      <c r="BB189" s="127">
        <f t="shared" si="1230"/>
        <v>0</v>
      </c>
      <c r="BD189" s="128">
        <f t="shared" si="1231"/>
        <v>0</v>
      </c>
      <c r="BE189" s="128">
        <f t="shared" si="1232"/>
        <v>0</v>
      </c>
      <c r="BF189" s="128">
        <f t="shared" si="1233"/>
        <v>0</v>
      </c>
      <c r="BG189" s="128">
        <f t="shared" si="1234"/>
        <v>0</v>
      </c>
      <c r="BH189" s="128">
        <f t="shared" si="1235"/>
        <v>0</v>
      </c>
      <c r="BI189" s="128">
        <f t="shared" si="1236"/>
        <v>0</v>
      </c>
      <c r="BK189" s="129">
        <f t="shared" si="1237"/>
        <v>0</v>
      </c>
      <c r="BL189" s="129">
        <f t="shared" si="1238"/>
        <v>0</v>
      </c>
      <c r="BM189" s="129">
        <f t="shared" si="1239"/>
        <v>0</v>
      </c>
      <c r="BN189" s="129">
        <f t="shared" si="1240"/>
        <v>0</v>
      </c>
      <c r="BO189" s="129">
        <f t="shared" si="1241"/>
        <v>0</v>
      </c>
      <c r="BP189" s="129">
        <f t="shared" si="1242"/>
        <v>0</v>
      </c>
    </row>
    <row r="190" spans="1:68" ht="25.5" x14ac:dyDescent="0.25">
      <c r="A190" s="136" t="s">
        <v>1312</v>
      </c>
      <c r="B190" s="133" t="s">
        <v>755</v>
      </c>
      <c r="C190" s="133" t="str">
        <f>'Application SADD Reqs'!C74</f>
        <v>Capability to capture specific fields of information based on case type, e.g. specific codes used to distinguish case types</v>
      </c>
      <c r="D190" s="133"/>
      <c r="E190" s="134"/>
      <c r="F190" s="114"/>
      <c r="G190" s="115"/>
      <c r="H190" s="116"/>
      <c r="I190" s="116"/>
      <c r="J190" s="117"/>
      <c r="K190" s="118"/>
      <c r="L190" s="119"/>
      <c r="N190" s="121"/>
      <c r="O190" s="121"/>
      <c r="P190" s="121"/>
      <c r="Q190" s="121">
        <f t="shared" si="1200"/>
        <v>4</v>
      </c>
      <c r="R190" s="121"/>
      <c r="S190" s="121"/>
      <c r="U190" s="122">
        <f t="shared" si="1201"/>
        <v>0</v>
      </c>
      <c r="V190" s="122">
        <f t="shared" si="1202"/>
        <v>0</v>
      </c>
      <c r="W190" s="122">
        <f t="shared" si="1203"/>
        <v>0</v>
      </c>
      <c r="X190" s="122">
        <f t="shared" si="1204"/>
        <v>0</v>
      </c>
      <c r="Y190" s="122">
        <f t="shared" si="1205"/>
        <v>0</v>
      </c>
      <c r="Z190" s="122">
        <f t="shared" si="1206"/>
        <v>0</v>
      </c>
      <c r="AB190" s="125">
        <f t="shared" si="1207"/>
        <v>0</v>
      </c>
      <c r="AC190" s="125">
        <f t="shared" si="1208"/>
        <v>0</v>
      </c>
      <c r="AD190" s="125">
        <f t="shared" si="1209"/>
        <v>0</v>
      </c>
      <c r="AE190" s="125">
        <f t="shared" si="1210"/>
        <v>0</v>
      </c>
      <c r="AF190" s="125">
        <f t="shared" si="1211"/>
        <v>0</v>
      </c>
      <c r="AG190" s="125">
        <f t="shared" si="1212"/>
        <v>0</v>
      </c>
      <c r="AI190" s="126">
        <f t="shared" si="1213"/>
        <v>0</v>
      </c>
      <c r="AJ190" s="126">
        <f t="shared" si="1214"/>
        <v>0</v>
      </c>
      <c r="AK190" s="126">
        <f t="shared" si="1215"/>
        <v>0</v>
      </c>
      <c r="AL190" s="126">
        <f t="shared" si="1216"/>
        <v>0</v>
      </c>
      <c r="AM190" s="126">
        <f t="shared" si="1217"/>
        <v>0</v>
      </c>
      <c r="AN190" s="126">
        <f t="shared" si="1218"/>
        <v>0</v>
      </c>
      <c r="AP190" s="126">
        <f t="shared" si="1219"/>
        <v>0</v>
      </c>
      <c r="AQ190" s="126">
        <f t="shared" si="1220"/>
        <v>0</v>
      </c>
      <c r="AR190" s="126">
        <f t="shared" si="1221"/>
        <v>0</v>
      </c>
      <c r="AS190" s="126">
        <f t="shared" si="1222"/>
        <v>0</v>
      </c>
      <c r="AT190" s="126">
        <f t="shared" si="1223"/>
        <v>0</v>
      </c>
      <c r="AU190" s="126">
        <f t="shared" si="1224"/>
        <v>0</v>
      </c>
      <c r="AW190" s="127">
        <f t="shared" si="1225"/>
        <v>0</v>
      </c>
      <c r="AX190" s="127">
        <f t="shared" si="1226"/>
        <v>0</v>
      </c>
      <c r="AY190" s="127">
        <f t="shared" si="1227"/>
        <v>0</v>
      </c>
      <c r="AZ190" s="127">
        <f t="shared" si="1228"/>
        <v>0</v>
      </c>
      <c r="BA190" s="127">
        <f t="shared" si="1229"/>
        <v>0</v>
      </c>
      <c r="BB190" s="127">
        <f t="shared" si="1230"/>
        <v>0</v>
      </c>
      <c r="BD190" s="128">
        <f t="shared" si="1231"/>
        <v>0</v>
      </c>
      <c r="BE190" s="128">
        <f t="shared" si="1232"/>
        <v>0</v>
      </c>
      <c r="BF190" s="128">
        <f t="shared" si="1233"/>
        <v>0</v>
      </c>
      <c r="BG190" s="128">
        <f t="shared" si="1234"/>
        <v>0</v>
      </c>
      <c r="BH190" s="128">
        <f t="shared" si="1235"/>
        <v>0</v>
      </c>
      <c r="BI190" s="128">
        <f t="shared" si="1236"/>
        <v>0</v>
      </c>
      <c r="BK190" s="129">
        <f t="shared" si="1237"/>
        <v>0</v>
      </c>
      <c r="BL190" s="129">
        <f t="shared" si="1238"/>
        <v>0</v>
      </c>
      <c r="BM190" s="129">
        <f t="shared" si="1239"/>
        <v>0</v>
      </c>
      <c r="BN190" s="129">
        <f t="shared" si="1240"/>
        <v>0</v>
      </c>
      <c r="BO190" s="129">
        <f t="shared" si="1241"/>
        <v>0</v>
      </c>
      <c r="BP190" s="129">
        <f t="shared" si="1242"/>
        <v>0</v>
      </c>
    </row>
    <row r="191" spans="1:68" ht="38.25" x14ac:dyDescent="0.25">
      <c r="A191" s="136" t="s">
        <v>1313</v>
      </c>
      <c r="B191" s="133" t="s">
        <v>755</v>
      </c>
      <c r="C191" s="133" t="str">
        <f>'Application SADD Reqs'!C75</f>
        <v xml:space="preserve">Capability to generate the case title or style to allow future publishing, e.g. a short phrase that includes plaintiff and defendant names and other information. Special attention is needed for Criminal cases in title creation </v>
      </c>
      <c r="D191" s="133"/>
      <c r="E191" s="134"/>
      <c r="F191" s="114"/>
      <c r="G191" s="115"/>
      <c r="H191" s="116"/>
      <c r="I191" s="116"/>
      <c r="J191" s="117"/>
      <c r="K191" s="118"/>
      <c r="L191" s="119"/>
      <c r="N191" s="121"/>
      <c r="O191" s="121"/>
      <c r="P191" s="121"/>
      <c r="Q191" s="121">
        <f t="shared" si="1200"/>
        <v>4</v>
      </c>
      <c r="R191" s="121"/>
      <c r="S191" s="121"/>
      <c r="U191" s="122">
        <f t="shared" si="1201"/>
        <v>0</v>
      </c>
      <c r="V191" s="122">
        <f t="shared" si="1202"/>
        <v>0</v>
      </c>
      <c r="W191" s="122">
        <f t="shared" si="1203"/>
        <v>0</v>
      </c>
      <c r="X191" s="122">
        <f t="shared" si="1204"/>
        <v>0</v>
      </c>
      <c r="Y191" s="122">
        <f t="shared" si="1205"/>
        <v>0</v>
      </c>
      <c r="Z191" s="122">
        <f t="shared" si="1206"/>
        <v>0</v>
      </c>
      <c r="AB191" s="125">
        <f t="shared" si="1207"/>
        <v>0</v>
      </c>
      <c r="AC191" s="125">
        <f t="shared" si="1208"/>
        <v>0</v>
      </c>
      <c r="AD191" s="125">
        <f t="shared" si="1209"/>
        <v>0</v>
      </c>
      <c r="AE191" s="125">
        <f t="shared" si="1210"/>
        <v>0</v>
      </c>
      <c r="AF191" s="125">
        <f t="shared" si="1211"/>
        <v>0</v>
      </c>
      <c r="AG191" s="125">
        <f t="shared" si="1212"/>
        <v>0</v>
      </c>
      <c r="AI191" s="126">
        <f t="shared" si="1213"/>
        <v>0</v>
      </c>
      <c r="AJ191" s="126">
        <f t="shared" si="1214"/>
        <v>0</v>
      </c>
      <c r="AK191" s="126">
        <f t="shared" si="1215"/>
        <v>0</v>
      </c>
      <c r="AL191" s="126">
        <f t="shared" si="1216"/>
        <v>0</v>
      </c>
      <c r="AM191" s="126">
        <f t="shared" si="1217"/>
        <v>0</v>
      </c>
      <c r="AN191" s="126">
        <f t="shared" si="1218"/>
        <v>0</v>
      </c>
      <c r="AP191" s="126">
        <f t="shared" si="1219"/>
        <v>0</v>
      </c>
      <c r="AQ191" s="126">
        <f t="shared" si="1220"/>
        <v>0</v>
      </c>
      <c r="AR191" s="126">
        <f t="shared" si="1221"/>
        <v>0</v>
      </c>
      <c r="AS191" s="126">
        <f t="shared" si="1222"/>
        <v>0</v>
      </c>
      <c r="AT191" s="126">
        <f t="shared" si="1223"/>
        <v>0</v>
      </c>
      <c r="AU191" s="126">
        <f t="shared" si="1224"/>
        <v>0</v>
      </c>
      <c r="AW191" s="127">
        <f t="shared" si="1225"/>
        <v>0</v>
      </c>
      <c r="AX191" s="127">
        <f t="shared" si="1226"/>
        <v>0</v>
      </c>
      <c r="AY191" s="127">
        <f t="shared" si="1227"/>
        <v>0</v>
      </c>
      <c r="AZ191" s="127">
        <f t="shared" si="1228"/>
        <v>0</v>
      </c>
      <c r="BA191" s="127">
        <f t="shared" si="1229"/>
        <v>0</v>
      </c>
      <c r="BB191" s="127">
        <f t="shared" si="1230"/>
        <v>0</v>
      </c>
      <c r="BD191" s="128">
        <f t="shared" si="1231"/>
        <v>0</v>
      </c>
      <c r="BE191" s="128">
        <f t="shared" si="1232"/>
        <v>0</v>
      </c>
      <c r="BF191" s="128">
        <f t="shared" si="1233"/>
        <v>0</v>
      </c>
      <c r="BG191" s="128">
        <f t="shared" si="1234"/>
        <v>0</v>
      </c>
      <c r="BH191" s="128">
        <f t="shared" si="1235"/>
        <v>0</v>
      </c>
      <c r="BI191" s="128">
        <f t="shared" si="1236"/>
        <v>0</v>
      </c>
      <c r="BK191" s="129">
        <f t="shared" si="1237"/>
        <v>0</v>
      </c>
      <c r="BL191" s="129">
        <f t="shared" si="1238"/>
        <v>0</v>
      </c>
      <c r="BM191" s="129">
        <f t="shared" si="1239"/>
        <v>0</v>
      </c>
      <c r="BN191" s="129">
        <f t="shared" si="1240"/>
        <v>0</v>
      </c>
      <c r="BO191" s="129">
        <f t="shared" si="1241"/>
        <v>0</v>
      </c>
      <c r="BP191" s="129">
        <f t="shared" si="1242"/>
        <v>0</v>
      </c>
    </row>
    <row r="192" spans="1:68" ht="38.25" x14ac:dyDescent="0.25">
      <c r="A192" s="136" t="s">
        <v>1314</v>
      </c>
      <c r="B192" s="133" t="s">
        <v>755</v>
      </c>
      <c r="C192" s="133" t="str">
        <f>'Application SADD Reqs'!C76</f>
        <v>Capability to generate the case number automatically either by jurisdiction, case type, year, location or combinations of those or a sequential number. The number is unique to the Judiciary and the IECMS</v>
      </c>
      <c r="D192" s="133"/>
      <c r="E192" s="134"/>
      <c r="F192" s="114"/>
      <c r="G192" s="115"/>
      <c r="H192" s="116"/>
      <c r="I192" s="116"/>
      <c r="J192" s="117"/>
      <c r="K192" s="118"/>
      <c r="L192" s="119"/>
      <c r="N192" s="121"/>
      <c r="O192" s="121"/>
      <c r="P192" s="121"/>
      <c r="Q192" s="121">
        <f t="shared" si="1200"/>
        <v>4</v>
      </c>
      <c r="R192" s="121"/>
      <c r="S192" s="121"/>
      <c r="U192" s="122">
        <f t="shared" si="1201"/>
        <v>0</v>
      </c>
      <c r="V192" s="122">
        <f t="shared" si="1202"/>
        <v>0</v>
      </c>
      <c r="W192" s="122">
        <f t="shared" si="1203"/>
        <v>0</v>
      </c>
      <c r="X192" s="122">
        <f t="shared" si="1204"/>
        <v>0</v>
      </c>
      <c r="Y192" s="122">
        <f t="shared" si="1205"/>
        <v>0</v>
      </c>
      <c r="Z192" s="122">
        <f t="shared" si="1206"/>
        <v>0</v>
      </c>
      <c r="AB192" s="125">
        <f t="shared" si="1207"/>
        <v>0</v>
      </c>
      <c r="AC192" s="125">
        <f t="shared" si="1208"/>
        <v>0</v>
      </c>
      <c r="AD192" s="125">
        <f t="shared" si="1209"/>
        <v>0</v>
      </c>
      <c r="AE192" s="125">
        <f t="shared" si="1210"/>
        <v>0</v>
      </c>
      <c r="AF192" s="125">
        <f t="shared" si="1211"/>
        <v>0</v>
      </c>
      <c r="AG192" s="125">
        <f t="shared" si="1212"/>
        <v>0</v>
      </c>
      <c r="AI192" s="126">
        <f t="shared" si="1213"/>
        <v>0</v>
      </c>
      <c r="AJ192" s="126">
        <f t="shared" si="1214"/>
        <v>0</v>
      </c>
      <c r="AK192" s="126">
        <f t="shared" si="1215"/>
        <v>0</v>
      </c>
      <c r="AL192" s="126">
        <f t="shared" si="1216"/>
        <v>0</v>
      </c>
      <c r="AM192" s="126">
        <f t="shared" si="1217"/>
        <v>0</v>
      </c>
      <c r="AN192" s="126">
        <f t="shared" si="1218"/>
        <v>0</v>
      </c>
      <c r="AP192" s="126">
        <f t="shared" si="1219"/>
        <v>0</v>
      </c>
      <c r="AQ192" s="126">
        <f t="shared" si="1220"/>
        <v>0</v>
      </c>
      <c r="AR192" s="126">
        <f t="shared" si="1221"/>
        <v>0</v>
      </c>
      <c r="AS192" s="126">
        <f t="shared" si="1222"/>
        <v>0</v>
      </c>
      <c r="AT192" s="126">
        <f t="shared" si="1223"/>
        <v>0</v>
      </c>
      <c r="AU192" s="126">
        <f t="shared" si="1224"/>
        <v>0</v>
      </c>
      <c r="AW192" s="127">
        <f t="shared" si="1225"/>
        <v>0</v>
      </c>
      <c r="AX192" s="127">
        <f t="shared" si="1226"/>
        <v>0</v>
      </c>
      <c r="AY192" s="127">
        <f t="shared" si="1227"/>
        <v>0</v>
      </c>
      <c r="AZ192" s="127">
        <f t="shared" si="1228"/>
        <v>0</v>
      </c>
      <c r="BA192" s="127">
        <f t="shared" si="1229"/>
        <v>0</v>
      </c>
      <c r="BB192" s="127">
        <f t="shared" si="1230"/>
        <v>0</v>
      </c>
      <c r="BD192" s="128">
        <f t="shared" si="1231"/>
        <v>0</v>
      </c>
      <c r="BE192" s="128">
        <f t="shared" si="1232"/>
        <v>0</v>
      </c>
      <c r="BF192" s="128">
        <f t="shared" si="1233"/>
        <v>0</v>
      </c>
      <c r="BG192" s="128">
        <f t="shared" si="1234"/>
        <v>0</v>
      </c>
      <c r="BH192" s="128">
        <f t="shared" si="1235"/>
        <v>0</v>
      </c>
      <c r="BI192" s="128">
        <f t="shared" si="1236"/>
        <v>0</v>
      </c>
      <c r="BK192" s="129">
        <f t="shared" si="1237"/>
        <v>0</v>
      </c>
      <c r="BL192" s="129">
        <f t="shared" si="1238"/>
        <v>0</v>
      </c>
      <c r="BM192" s="129">
        <f t="shared" si="1239"/>
        <v>0</v>
      </c>
      <c r="BN192" s="129">
        <f t="shared" si="1240"/>
        <v>0</v>
      </c>
      <c r="BO192" s="129">
        <f t="shared" si="1241"/>
        <v>0</v>
      </c>
      <c r="BP192" s="129">
        <f t="shared" si="1242"/>
        <v>0</v>
      </c>
    </row>
    <row r="193" spans="1:68" ht="25.5" x14ac:dyDescent="0.25">
      <c r="A193" s="136" t="s">
        <v>1315</v>
      </c>
      <c r="B193" s="133" t="s">
        <v>755</v>
      </c>
      <c r="C193" s="133" t="str">
        <f>'Application SADD Reqs'!C77</f>
        <v>Capability to store, search and reference (link, map or assign) cases based on cross-reference numbers that is relevant for the Judiciary and other agencies and law firms</v>
      </c>
      <c r="D193" s="133"/>
      <c r="E193" s="134"/>
      <c r="F193" s="114"/>
      <c r="G193" s="115"/>
      <c r="H193" s="116"/>
      <c r="I193" s="116"/>
      <c r="J193" s="117"/>
      <c r="K193" s="118"/>
      <c r="L193" s="119"/>
      <c r="N193" s="121"/>
      <c r="O193" s="121"/>
      <c r="P193" s="121"/>
      <c r="Q193" s="121">
        <f t="shared" si="1200"/>
        <v>4</v>
      </c>
      <c r="R193" s="121"/>
      <c r="S193" s="121"/>
      <c r="U193" s="122">
        <f t="shared" si="1201"/>
        <v>0</v>
      </c>
      <c r="V193" s="122">
        <f t="shared" si="1202"/>
        <v>0</v>
      </c>
      <c r="W193" s="122">
        <f t="shared" si="1203"/>
        <v>0</v>
      </c>
      <c r="X193" s="122">
        <f t="shared" si="1204"/>
        <v>0</v>
      </c>
      <c r="Y193" s="122">
        <f t="shared" si="1205"/>
        <v>0</v>
      </c>
      <c r="Z193" s="122">
        <f t="shared" si="1206"/>
        <v>0</v>
      </c>
      <c r="AB193" s="125">
        <f t="shared" si="1207"/>
        <v>0</v>
      </c>
      <c r="AC193" s="125">
        <f t="shared" si="1208"/>
        <v>0</v>
      </c>
      <c r="AD193" s="125">
        <f t="shared" si="1209"/>
        <v>0</v>
      </c>
      <c r="AE193" s="125">
        <f t="shared" si="1210"/>
        <v>0</v>
      </c>
      <c r="AF193" s="125">
        <f t="shared" si="1211"/>
        <v>0</v>
      </c>
      <c r="AG193" s="125">
        <f t="shared" si="1212"/>
        <v>0</v>
      </c>
      <c r="AI193" s="126">
        <f t="shared" si="1213"/>
        <v>0</v>
      </c>
      <c r="AJ193" s="126">
        <f t="shared" si="1214"/>
        <v>0</v>
      </c>
      <c r="AK193" s="126">
        <f t="shared" si="1215"/>
        <v>0</v>
      </c>
      <c r="AL193" s="126">
        <f t="shared" si="1216"/>
        <v>0</v>
      </c>
      <c r="AM193" s="126">
        <f t="shared" si="1217"/>
        <v>0</v>
      </c>
      <c r="AN193" s="126">
        <f t="shared" si="1218"/>
        <v>0</v>
      </c>
      <c r="AP193" s="126">
        <f t="shared" si="1219"/>
        <v>0</v>
      </c>
      <c r="AQ193" s="126">
        <f t="shared" si="1220"/>
        <v>0</v>
      </c>
      <c r="AR193" s="126">
        <f t="shared" si="1221"/>
        <v>0</v>
      </c>
      <c r="AS193" s="126">
        <f t="shared" si="1222"/>
        <v>0</v>
      </c>
      <c r="AT193" s="126">
        <f t="shared" si="1223"/>
        <v>0</v>
      </c>
      <c r="AU193" s="126">
        <f t="shared" si="1224"/>
        <v>0</v>
      </c>
      <c r="AW193" s="127">
        <f t="shared" si="1225"/>
        <v>0</v>
      </c>
      <c r="AX193" s="127">
        <f t="shared" si="1226"/>
        <v>0</v>
      </c>
      <c r="AY193" s="127">
        <f t="shared" si="1227"/>
        <v>0</v>
      </c>
      <c r="AZ193" s="127">
        <f t="shared" si="1228"/>
        <v>0</v>
      </c>
      <c r="BA193" s="127">
        <f t="shared" si="1229"/>
        <v>0</v>
      </c>
      <c r="BB193" s="127">
        <f t="shared" si="1230"/>
        <v>0</v>
      </c>
      <c r="BD193" s="128">
        <f t="shared" si="1231"/>
        <v>0</v>
      </c>
      <c r="BE193" s="128">
        <f t="shared" si="1232"/>
        <v>0</v>
      </c>
      <c r="BF193" s="128">
        <f t="shared" si="1233"/>
        <v>0</v>
      </c>
      <c r="BG193" s="128">
        <f t="shared" si="1234"/>
        <v>0</v>
      </c>
      <c r="BH193" s="128">
        <f t="shared" si="1235"/>
        <v>0</v>
      </c>
      <c r="BI193" s="128">
        <f t="shared" si="1236"/>
        <v>0</v>
      </c>
      <c r="BK193" s="129">
        <f t="shared" si="1237"/>
        <v>0</v>
      </c>
      <c r="BL193" s="129">
        <f t="shared" si="1238"/>
        <v>0</v>
      </c>
      <c r="BM193" s="129">
        <f t="shared" si="1239"/>
        <v>0</v>
      </c>
      <c r="BN193" s="129">
        <f t="shared" si="1240"/>
        <v>0</v>
      </c>
      <c r="BO193" s="129">
        <f t="shared" si="1241"/>
        <v>0</v>
      </c>
      <c r="BP193" s="129">
        <f t="shared" si="1242"/>
        <v>0</v>
      </c>
    </row>
    <row r="194" spans="1:68" ht="25.5" x14ac:dyDescent="0.25">
      <c r="A194" s="136" t="s">
        <v>1316</v>
      </c>
      <c r="B194" s="133" t="s">
        <v>755</v>
      </c>
      <c r="C194" s="133" t="str">
        <f>'Application SADD Reqs'!C78</f>
        <v>Capability to cross-reference numbers (e.g. case file numbers) from other agencies and/or law firms</v>
      </c>
      <c r="D194" s="133"/>
      <c r="E194" s="134"/>
      <c r="F194" s="114"/>
      <c r="G194" s="115"/>
      <c r="H194" s="116"/>
      <c r="I194" s="116"/>
      <c r="J194" s="117"/>
      <c r="K194" s="118"/>
      <c r="L194" s="119"/>
      <c r="N194" s="121"/>
      <c r="O194" s="121"/>
      <c r="P194" s="121"/>
      <c r="Q194" s="121">
        <f t="shared" si="1200"/>
        <v>4</v>
      </c>
      <c r="R194" s="121"/>
      <c r="S194" s="121"/>
      <c r="U194" s="122">
        <f t="shared" si="1201"/>
        <v>0</v>
      </c>
      <c r="V194" s="122">
        <f t="shared" si="1202"/>
        <v>0</v>
      </c>
      <c r="W194" s="122">
        <f t="shared" si="1203"/>
        <v>0</v>
      </c>
      <c r="X194" s="122">
        <f t="shared" si="1204"/>
        <v>0</v>
      </c>
      <c r="Y194" s="122">
        <f t="shared" si="1205"/>
        <v>0</v>
      </c>
      <c r="Z194" s="122">
        <f t="shared" si="1206"/>
        <v>0</v>
      </c>
      <c r="AB194" s="125">
        <f t="shared" si="1207"/>
        <v>0</v>
      </c>
      <c r="AC194" s="125">
        <f t="shared" si="1208"/>
        <v>0</v>
      </c>
      <c r="AD194" s="125">
        <f t="shared" si="1209"/>
        <v>0</v>
      </c>
      <c r="AE194" s="125">
        <f t="shared" si="1210"/>
        <v>0</v>
      </c>
      <c r="AF194" s="125">
        <f t="shared" si="1211"/>
        <v>0</v>
      </c>
      <c r="AG194" s="125">
        <f t="shared" si="1212"/>
        <v>0</v>
      </c>
      <c r="AI194" s="126">
        <f t="shared" si="1213"/>
        <v>0</v>
      </c>
      <c r="AJ194" s="126">
        <f t="shared" si="1214"/>
        <v>0</v>
      </c>
      <c r="AK194" s="126">
        <f t="shared" si="1215"/>
        <v>0</v>
      </c>
      <c r="AL194" s="126">
        <f t="shared" si="1216"/>
        <v>0</v>
      </c>
      <c r="AM194" s="126">
        <f t="shared" si="1217"/>
        <v>0</v>
      </c>
      <c r="AN194" s="126">
        <f t="shared" si="1218"/>
        <v>0</v>
      </c>
      <c r="AP194" s="126">
        <f t="shared" si="1219"/>
        <v>0</v>
      </c>
      <c r="AQ194" s="126">
        <f t="shared" si="1220"/>
        <v>0</v>
      </c>
      <c r="AR194" s="126">
        <f t="shared" si="1221"/>
        <v>0</v>
      </c>
      <c r="AS194" s="126">
        <f t="shared" si="1222"/>
        <v>0</v>
      </c>
      <c r="AT194" s="126">
        <f t="shared" si="1223"/>
        <v>0</v>
      </c>
      <c r="AU194" s="126">
        <f t="shared" si="1224"/>
        <v>0</v>
      </c>
      <c r="AW194" s="127">
        <f t="shared" si="1225"/>
        <v>0</v>
      </c>
      <c r="AX194" s="127">
        <f t="shared" si="1226"/>
        <v>0</v>
      </c>
      <c r="AY194" s="127">
        <f t="shared" si="1227"/>
        <v>0</v>
      </c>
      <c r="AZ194" s="127">
        <f t="shared" si="1228"/>
        <v>0</v>
      </c>
      <c r="BA194" s="127">
        <f t="shared" si="1229"/>
        <v>0</v>
      </c>
      <c r="BB194" s="127">
        <f t="shared" si="1230"/>
        <v>0</v>
      </c>
      <c r="BD194" s="128">
        <f t="shared" si="1231"/>
        <v>0</v>
      </c>
      <c r="BE194" s="128">
        <f t="shared" si="1232"/>
        <v>0</v>
      </c>
      <c r="BF194" s="128">
        <f t="shared" si="1233"/>
        <v>0</v>
      </c>
      <c r="BG194" s="128">
        <f t="shared" si="1234"/>
        <v>0</v>
      </c>
      <c r="BH194" s="128">
        <f t="shared" si="1235"/>
        <v>0</v>
      </c>
      <c r="BI194" s="128">
        <f t="shared" si="1236"/>
        <v>0</v>
      </c>
      <c r="BK194" s="129">
        <f t="shared" si="1237"/>
        <v>0</v>
      </c>
      <c r="BL194" s="129">
        <f t="shared" si="1238"/>
        <v>0</v>
      </c>
      <c r="BM194" s="129">
        <f t="shared" si="1239"/>
        <v>0</v>
      </c>
      <c r="BN194" s="129">
        <f t="shared" si="1240"/>
        <v>0</v>
      </c>
      <c r="BO194" s="129">
        <f t="shared" si="1241"/>
        <v>0</v>
      </c>
      <c r="BP194" s="129">
        <f t="shared" si="1242"/>
        <v>0</v>
      </c>
    </row>
    <row r="195" spans="1:68" ht="25.5" x14ac:dyDescent="0.25">
      <c r="A195" s="136" t="s">
        <v>1317</v>
      </c>
      <c r="B195" s="133" t="s">
        <v>755</v>
      </c>
      <c r="C195" s="133" t="str">
        <f>'Application SADD Reqs'!C79</f>
        <v>Capability to create groups of related cases, e.g. several civil cases filed against the same defendant by different plaintiffs</v>
      </c>
      <c r="D195" s="133"/>
      <c r="E195" s="134"/>
      <c r="F195" s="114"/>
      <c r="G195" s="115"/>
      <c r="H195" s="116"/>
      <c r="I195" s="116"/>
      <c r="J195" s="117"/>
      <c r="K195" s="118"/>
      <c r="L195" s="119"/>
      <c r="N195" s="121"/>
      <c r="O195" s="121"/>
      <c r="P195" s="121"/>
      <c r="Q195" s="121">
        <f t="shared" si="1200"/>
        <v>4</v>
      </c>
      <c r="R195" s="121"/>
      <c r="S195" s="121"/>
      <c r="U195" s="122">
        <f t="shared" si="1201"/>
        <v>0</v>
      </c>
      <c r="V195" s="122">
        <f t="shared" si="1202"/>
        <v>0</v>
      </c>
      <c r="W195" s="122">
        <f t="shared" si="1203"/>
        <v>0</v>
      </c>
      <c r="X195" s="122">
        <f t="shared" si="1204"/>
        <v>0</v>
      </c>
      <c r="Y195" s="122">
        <f t="shared" si="1205"/>
        <v>0</v>
      </c>
      <c r="Z195" s="122">
        <f t="shared" si="1206"/>
        <v>0</v>
      </c>
      <c r="AB195" s="125">
        <f t="shared" si="1207"/>
        <v>0</v>
      </c>
      <c r="AC195" s="125">
        <f t="shared" si="1208"/>
        <v>0</v>
      </c>
      <c r="AD195" s="125">
        <f t="shared" si="1209"/>
        <v>0</v>
      </c>
      <c r="AE195" s="125">
        <f t="shared" si="1210"/>
        <v>0</v>
      </c>
      <c r="AF195" s="125">
        <f t="shared" si="1211"/>
        <v>0</v>
      </c>
      <c r="AG195" s="125">
        <f t="shared" si="1212"/>
        <v>0</v>
      </c>
      <c r="AI195" s="126">
        <f t="shared" si="1213"/>
        <v>0</v>
      </c>
      <c r="AJ195" s="126">
        <f t="shared" si="1214"/>
        <v>0</v>
      </c>
      <c r="AK195" s="126">
        <f t="shared" si="1215"/>
        <v>0</v>
      </c>
      <c r="AL195" s="126">
        <f t="shared" si="1216"/>
        <v>0</v>
      </c>
      <c r="AM195" s="126">
        <f t="shared" si="1217"/>
        <v>0</v>
      </c>
      <c r="AN195" s="126">
        <f t="shared" si="1218"/>
        <v>0</v>
      </c>
      <c r="AP195" s="126">
        <f t="shared" si="1219"/>
        <v>0</v>
      </c>
      <c r="AQ195" s="126">
        <f t="shared" si="1220"/>
        <v>0</v>
      </c>
      <c r="AR195" s="126">
        <f t="shared" si="1221"/>
        <v>0</v>
      </c>
      <c r="AS195" s="126">
        <f t="shared" si="1222"/>
        <v>0</v>
      </c>
      <c r="AT195" s="126">
        <f t="shared" si="1223"/>
        <v>0</v>
      </c>
      <c r="AU195" s="126">
        <f t="shared" si="1224"/>
        <v>0</v>
      </c>
      <c r="AW195" s="127">
        <f t="shared" si="1225"/>
        <v>0</v>
      </c>
      <c r="AX195" s="127">
        <f t="shared" si="1226"/>
        <v>0</v>
      </c>
      <c r="AY195" s="127">
        <f t="shared" si="1227"/>
        <v>0</v>
      </c>
      <c r="AZ195" s="127">
        <f t="shared" si="1228"/>
        <v>0</v>
      </c>
      <c r="BA195" s="127">
        <f t="shared" si="1229"/>
        <v>0</v>
      </c>
      <c r="BB195" s="127">
        <f t="shared" si="1230"/>
        <v>0</v>
      </c>
      <c r="BD195" s="128">
        <f t="shared" si="1231"/>
        <v>0</v>
      </c>
      <c r="BE195" s="128">
        <f t="shared" si="1232"/>
        <v>0</v>
      </c>
      <c r="BF195" s="128">
        <f t="shared" si="1233"/>
        <v>0</v>
      </c>
      <c r="BG195" s="128">
        <f t="shared" si="1234"/>
        <v>0</v>
      </c>
      <c r="BH195" s="128">
        <f t="shared" si="1235"/>
        <v>0</v>
      </c>
      <c r="BI195" s="128">
        <f t="shared" si="1236"/>
        <v>0</v>
      </c>
      <c r="BK195" s="129">
        <f t="shared" si="1237"/>
        <v>0</v>
      </c>
      <c r="BL195" s="129">
        <f t="shared" si="1238"/>
        <v>0</v>
      </c>
      <c r="BM195" s="129">
        <f t="shared" si="1239"/>
        <v>0</v>
      </c>
      <c r="BN195" s="129">
        <f t="shared" si="1240"/>
        <v>0</v>
      </c>
      <c r="BO195" s="129">
        <f t="shared" si="1241"/>
        <v>0</v>
      </c>
      <c r="BP195" s="129">
        <f t="shared" si="1242"/>
        <v>0</v>
      </c>
    </row>
    <row r="196" spans="1:68" ht="25.5" x14ac:dyDescent="0.25">
      <c r="A196" s="136" t="s">
        <v>1318</v>
      </c>
      <c r="B196" s="133" t="s">
        <v>755</v>
      </c>
      <c r="C196" s="133" t="str">
        <f>'Application SADD Reqs'!C80</f>
        <v>Capability to establish relationships between multiple judges, courts, lawyers, locations, departments, etc.</v>
      </c>
      <c r="D196" s="133"/>
      <c r="E196" s="134"/>
      <c r="F196" s="114"/>
      <c r="G196" s="115"/>
      <c r="H196" s="116"/>
      <c r="I196" s="116"/>
      <c r="J196" s="117"/>
      <c r="K196" s="118"/>
      <c r="L196" s="119"/>
      <c r="N196" s="121"/>
      <c r="O196" s="121"/>
      <c r="P196" s="121"/>
      <c r="Q196" s="121">
        <f t="shared" si="1200"/>
        <v>4</v>
      </c>
      <c r="R196" s="121"/>
      <c r="S196" s="121"/>
      <c r="U196" s="122">
        <f t="shared" si="1201"/>
        <v>0</v>
      </c>
      <c r="V196" s="122">
        <f t="shared" si="1202"/>
        <v>0</v>
      </c>
      <c r="W196" s="122">
        <f t="shared" si="1203"/>
        <v>0</v>
      </c>
      <c r="X196" s="122">
        <f t="shared" si="1204"/>
        <v>0</v>
      </c>
      <c r="Y196" s="122">
        <f t="shared" si="1205"/>
        <v>0</v>
      </c>
      <c r="Z196" s="122">
        <f t="shared" si="1206"/>
        <v>0</v>
      </c>
      <c r="AB196" s="125">
        <f t="shared" si="1207"/>
        <v>0</v>
      </c>
      <c r="AC196" s="125">
        <f t="shared" si="1208"/>
        <v>0</v>
      </c>
      <c r="AD196" s="125">
        <f t="shared" si="1209"/>
        <v>0</v>
      </c>
      <c r="AE196" s="125">
        <f t="shared" si="1210"/>
        <v>0</v>
      </c>
      <c r="AF196" s="125">
        <f t="shared" si="1211"/>
        <v>0</v>
      </c>
      <c r="AG196" s="125">
        <f t="shared" si="1212"/>
        <v>0</v>
      </c>
      <c r="AI196" s="126">
        <f t="shared" si="1213"/>
        <v>0</v>
      </c>
      <c r="AJ196" s="126">
        <f t="shared" si="1214"/>
        <v>0</v>
      </c>
      <c r="AK196" s="126">
        <f t="shared" si="1215"/>
        <v>0</v>
      </c>
      <c r="AL196" s="126">
        <f t="shared" si="1216"/>
        <v>0</v>
      </c>
      <c r="AM196" s="126">
        <f t="shared" si="1217"/>
        <v>0</v>
      </c>
      <c r="AN196" s="126">
        <f t="shared" si="1218"/>
        <v>0</v>
      </c>
      <c r="AP196" s="126">
        <f t="shared" si="1219"/>
        <v>0</v>
      </c>
      <c r="AQ196" s="126">
        <f t="shared" si="1220"/>
        <v>0</v>
      </c>
      <c r="AR196" s="126">
        <f t="shared" si="1221"/>
        <v>0</v>
      </c>
      <c r="AS196" s="126">
        <f t="shared" si="1222"/>
        <v>0</v>
      </c>
      <c r="AT196" s="126">
        <f t="shared" si="1223"/>
        <v>0</v>
      </c>
      <c r="AU196" s="126">
        <f t="shared" si="1224"/>
        <v>0</v>
      </c>
      <c r="AW196" s="127">
        <f t="shared" si="1225"/>
        <v>0</v>
      </c>
      <c r="AX196" s="127">
        <f t="shared" si="1226"/>
        <v>0</v>
      </c>
      <c r="AY196" s="127">
        <f t="shared" si="1227"/>
        <v>0</v>
      </c>
      <c r="AZ196" s="127">
        <f t="shared" si="1228"/>
        <v>0</v>
      </c>
      <c r="BA196" s="127">
        <f t="shared" si="1229"/>
        <v>0</v>
      </c>
      <c r="BB196" s="127">
        <f t="shared" si="1230"/>
        <v>0</v>
      </c>
      <c r="BD196" s="128">
        <f t="shared" si="1231"/>
        <v>0</v>
      </c>
      <c r="BE196" s="128">
        <f t="shared" si="1232"/>
        <v>0</v>
      </c>
      <c r="BF196" s="128">
        <f t="shared" si="1233"/>
        <v>0</v>
      </c>
      <c r="BG196" s="128">
        <f t="shared" si="1234"/>
        <v>0</v>
      </c>
      <c r="BH196" s="128">
        <f t="shared" si="1235"/>
        <v>0</v>
      </c>
      <c r="BI196" s="128">
        <f t="shared" si="1236"/>
        <v>0</v>
      </c>
      <c r="BK196" s="129">
        <f t="shared" si="1237"/>
        <v>0</v>
      </c>
      <c r="BL196" s="129">
        <f t="shared" si="1238"/>
        <v>0</v>
      </c>
      <c r="BM196" s="129">
        <f t="shared" si="1239"/>
        <v>0</v>
      </c>
      <c r="BN196" s="129">
        <f t="shared" si="1240"/>
        <v>0</v>
      </c>
      <c r="BO196" s="129">
        <f t="shared" si="1241"/>
        <v>0</v>
      </c>
      <c r="BP196" s="129">
        <f t="shared" si="1242"/>
        <v>0</v>
      </c>
    </row>
    <row r="197" spans="1:68" x14ac:dyDescent="0.25">
      <c r="A197" s="136" t="s">
        <v>1319</v>
      </c>
      <c r="B197" s="133" t="s">
        <v>755</v>
      </c>
      <c r="C197" s="133" t="str">
        <f>'Application SADD Reqs'!C81</f>
        <v>Capability to un-relate cases</v>
      </c>
      <c r="D197" s="133"/>
      <c r="E197" s="134"/>
      <c r="F197" s="114"/>
      <c r="G197" s="115"/>
      <c r="H197" s="116"/>
      <c r="I197" s="116"/>
      <c r="J197" s="117"/>
      <c r="K197" s="118"/>
      <c r="L197" s="119"/>
      <c r="N197" s="121"/>
      <c r="O197" s="121"/>
      <c r="P197" s="121"/>
      <c r="Q197" s="121">
        <f t="shared" si="1200"/>
        <v>4</v>
      </c>
      <c r="R197" s="121"/>
      <c r="S197" s="121"/>
      <c r="U197" s="122">
        <f t="shared" si="1201"/>
        <v>0</v>
      </c>
      <c r="V197" s="122">
        <f t="shared" si="1202"/>
        <v>0</v>
      </c>
      <c r="W197" s="122">
        <f t="shared" si="1203"/>
        <v>0</v>
      </c>
      <c r="X197" s="122">
        <f t="shared" si="1204"/>
        <v>0</v>
      </c>
      <c r="Y197" s="122">
        <f t="shared" si="1205"/>
        <v>0</v>
      </c>
      <c r="Z197" s="122">
        <f t="shared" si="1206"/>
        <v>0</v>
      </c>
      <c r="AB197" s="125">
        <f t="shared" si="1207"/>
        <v>0</v>
      </c>
      <c r="AC197" s="125">
        <f t="shared" si="1208"/>
        <v>0</v>
      </c>
      <c r="AD197" s="125">
        <f t="shared" si="1209"/>
        <v>0</v>
      </c>
      <c r="AE197" s="125">
        <f t="shared" si="1210"/>
        <v>0</v>
      </c>
      <c r="AF197" s="125">
        <f t="shared" si="1211"/>
        <v>0</v>
      </c>
      <c r="AG197" s="125">
        <f t="shared" si="1212"/>
        <v>0</v>
      </c>
      <c r="AI197" s="126">
        <f t="shared" si="1213"/>
        <v>0</v>
      </c>
      <c r="AJ197" s="126">
        <f t="shared" si="1214"/>
        <v>0</v>
      </c>
      <c r="AK197" s="126">
        <f t="shared" si="1215"/>
        <v>0</v>
      </c>
      <c r="AL197" s="126">
        <f t="shared" si="1216"/>
        <v>0</v>
      </c>
      <c r="AM197" s="126">
        <f t="shared" si="1217"/>
        <v>0</v>
      </c>
      <c r="AN197" s="126">
        <f t="shared" si="1218"/>
        <v>0</v>
      </c>
      <c r="AP197" s="126">
        <f t="shared" si="1219"/>
        <v>0</v>
      </c>
      <c r="AQ197" s="126">
        <f t="shared" si="1220"/>
        <v>0</v>
      </c>
      <c r="AR197" s="126">
        <f t="shared" si="1221"/>
        <v>0</v>
      </c>
      <c r="AS197" s="126">
        <f t="shared" si="1222"/>
        <v>0</v>
      </c>
      <c r="AT197" s="126">
        <f t="shared" si="1223"/>
        <v>0</v>
      </c>
      <c r="AU197" s="126">
        <f t="shared" si="1224"/>
        <v>0</v>
      </c>
      <c r="AW197" s="127">
        <f t="shared" si="1225"/>
        <v>0</v>
      </c>
      <c r="AX197" s="127">
        <f t="shared" si="1226"/>
        <v>0</v>
      </c>
      <c r="AY197" s="127">
        <f t="shared" si="1227"/>
        <v>0</v>
      </c>
      <c r="AZ197" s="127">
        <f t="shared" si="1228"/>
        <v>0</v>
      </c>
      <c r="BA197" s="127">
        <f t="shared" si="1229"/>
        <v>0</v>
      </c>
      <c r="BB197" s="127">
        <f t="shared" si="1230"/>
        <v>0</v>
      </c>
      <c r="BD197" s="128">
        <f t="shared" si="1231"/>
        <v>0</v>
      </c>
      <c r="BE197" s="128">
        <f t="shared" si="1232"/>
        <v>0</v>
      </c>
      <c r="BF197" s="128">
        <f t="shared" si="1233"/>
        <v>0</v>
      </c>
      <c r="BG197" s="128">
        <f t="shared" si="1234"/>
        <v>0</v>
      </c>
      <c r="BH197" s="128">
        <f t="shared" si="1235"/>
        <v>0</v>
      </c>
      <c r="BI197" s="128">
        <f t="shared" si="1236"/>
        <v>0</v>
      </c>
      <c r="BK197" s="129">
        <f t="shared" si="1237"/>
        <v>0</v>
      </c>
      <c r="BL197" s="129">
        <f t="shared" si="1238"/>
        <v>0</v>
      </c>
      <c r="BM197" s="129">
        <f t="shared" si="1239"/>
        <v>0</v>
      </c>
      <c r="BN197" s="129">
        <f t="shared" si="1240"/>
        <v>0</v>
      </c>
      <c r="BO197" s="129">
        <f t="shared" si="1241"/>
        <v>0</v>
      </c>
      <c r="BP197" s="129">
        <f t="shared" si="1242"/>
        <v>0</v>
      </c>
    </row>
    <row r="198" spans="1:68" x14ac:dyDescent="0.25">
      <c r="A198" s="136" t="s">
        <v>1320</v>
      </c>
      <c r="B198" s="133" t="s">
        <v>755</v>
      </c>
      <c r="C198" s="133" t="str">
        <f>'Application SADD Reqs'!C82</f>
        <v>Capability to enter reason for the relationships</v>
      </c>
      <c r="D198" s="133"/>
      <c r="E198" s="134"/>
      <c r="F198" s="114"/>
      <c r="G198" s="115"/>
      <c r="H198" s="116"/>
      <c r="I198" s="116"/>
      <c r="J198" s="117"/>
      <c r="K198" s="118"/>
      <c r="L198" s="119"/>
      <c r="N198" s="121"/>
      <c r="O198" s="121"/>
      <c r="P198" s="121"/>
      <c r="Q198" s="121">
        <f t="shared" si="1200"/>
        <v>4</v>
      </c>
      <c r="R198" s="121"/>
      <c r="S198" s="121"/>
      <c r="U198" s="122">
        <f t="shared" si="1201"/>
        <v>0</v>
      </c>
      <c r="V198" s="122">
        <f t="shared" si="1202"/>
        <v>0</v>
      </c>
      <c r="W198" s="122">
        <f t="shared" si="1203"/>
        <v>0</v>
      </c>
      <c r="X198" s="122">
        <f t="shared" si="1204"/>
        <v>0</v>
      </c>
      <c r="Y198" s="122">
        <f t="shared" si="1205"/>
        <v>0</v>
      </c>
      <c r="Z198" s="122">
        <f t="shared" si="1206"/>
        <v>0</v>
      </c>
      <c r="AB198" s="125">
        <f t="shared" si="1207"/>
        <v>0</v>
      </c>
      <c r="AC198" s="125">
        <f t="shared" si="1208"/>
        <v>0</v>
      </c>
      <c r="AD198" s="125">
        <f t="shared" si="1209"/>
        <v>0</v>
      </c>
      <c r="AE198" s="125">
        <f t="shared" si="1210"/>
        <v>0</v>
      </c>
      <c r="AF198" s="125">
        <f t="shared" si="1211"/>
        <v>0</v>
      </c>
      <c r="AG198" s="125">
        <f t="shared" si="1212"/>
        <v>0</v>
      </c>
      <c r="AI198" s="126">
        <f t="shared" si="1213"/>
        <v>0</v>
      </c>
      <c r="AJ198" s="126">
        <f t="shared" si="1214"/>
        <v>0</v>
      </c>
      <c r="AK198" s="126">
        <f t="shared" si="1215"/>
        <v>0</v>
      </c>
      <c r="AL198" s="126">
        <f t="shared" si="1216"/>
        <v>0</v>
      </c>
      <c r="AM198" s="126">
        <f t="shared" si="1217"/>
        <v>0</v>
      </c>
      <c r="AN198" s="126">
        <f t="shared" si="1218"/>
        <v>0</v>
      </c>
      <c r="AP198" s="126">
        <f t="shared" si="1219"/>
        <v>0</v>
      </c>
      <c r="AQ198" s="126">
        <f t="shared" si="1220"/>
        <v>0</v>
      </c>
      <c r="AR198" s="126">
        <f t="shared" si="1221"/>
        <v>0</v>
      </c>
      <c r="AS198" s="126">
        <f t="shared" si="1222"/>
        <v>0</v>
      </c>
      <c r="AT198" s="126">
        <f t="shared" si="1223"/>
        <v>0</v>
      </c>
      <c r="AU198" s="126">
        <f t="shared" si="1224"/>
        <v>0</v>
      </c>
      <c r="AW198" s="127">
        <f t="shared" si="1225"/>
        <v>0</v>
      </c>
      <c r="AX198" s="127">
        <f t="shared" si="1226"/>
        <v>0</v>
      </c>
      <c r="AY198" s="127">
        <f t="shared" si="1227"/>
        <v>0</v>
      </c>
      <c r="AZ198" s="127">
        <f t="shared" si="1228"/>
        <v>0</v>
      </c>
      <c r="BA198" s="127">
        <f t="shared" si="1229"/>
        <v>0</v>
      </c>
      <c r="BB198" s="127">
        <f t="shared" si="1230"/>
        <v>0</v>
      </c>
      <c r="BD198" s="128">
        <f t="shared" si="1231"/>
        <v>0</v>
      </c>
      <c r="BE198" s="128">
        <f t="shared" si="1232"/>
        <v>0</v>
      </c>
      <c r="BF198" s="128">
        <f t="shared" si="1233"/>
        <v>0</v>
      </c>
      <c r="BG198" s="128">
        <f t="shared" si="1234"/>
        <v>0</v>
      </c>
      <c r="BH198" s="128">
        <f t="shared" si="1235"/>
        <v>0</v>
      </c>
      <c r="BI198" s="128">
        <f t="shared" si="1236"/>
        <v>0</v>
      </c>
      <c r="BK198" s="129">
        <f t="shared" si="1237"/>
        <v>0</v>
      </c>
      <c r="BL198" s="129">
        <f t="shared" si="1238"/>
        <v>0</v>
      </c>
      <c r="BM198" s="129">
        <f t="shared" si="1239"/>
        <v>0</v>
      </c>
      <c r="BN198" s="129">
        <f t="shared" si="1240"/>
        <v>0</v>
      </c>
      <c r="BO198" s="129">
        <f t="shared" si="1241"/>
        <v>0</v>
      </c>
      <c r="BP198" s="129">
        <f t="shared" si="1242"/>
        <v>0</v>
      </c>
    </row>
    <row r="199" spans="1:68" ht="38.25" x14ac:dyDescent="0.25">
      <c r="A199" s="136" t="s">
        <v>1321</v>
      </c>
      <c r="B199" s="133" t="s">
        <v>755</v>
      </c>
      <c r="C199" s="133" t="str">
        <f>'Application SADD Reqs'!C83</f>
        <v>Capability to apply a specific change to multiple files, or groups of cases as if they were a single case e.g. transfer groups of cases to a new Judge when the former Judge retires or transfer groups of cases to another division</v>
      </c>
      <c r="D199" s="133"/>
      <c r="E199" s="134"/>
      <c r="F199" s="114"/>
      <c r="G199" s="115"/>
      <c r="H199" s="116"/>
      <c r="I199" s="116"/>
      <c r="J199" s="117"/>
      <c r="K199" s="118"/>
      <c r="L199" s="119"/>
      <c r="N199" s="121"/>
      <c r="O199" s="121"/>
      <c r="P199" s="121"/>
      <c r="Q199" s="121">
        <f t="shared" si="1200"/>
        <v>4</v>
      </c>
      <c r="R199" s="121"/>
      <c r="S199" s="121"/>
      <c r="U199" s="122">
        <f t="shared" si="1201"/>
        <v>0</v>
      </c>
      <c r="V199" s="122">
        <f t="shared" si="1202"/>
        <v>0</v>
      </c>
      <c r="W199" s="122">
        <f t="shared" si="1203"/>
        <v>0</v>
      </c>
      <c r="X199" s="122">
        <f t="shared" si="1204"/>
        <v>0</v>
      </c>
      <c r="Y199" s="122">
        <f t="shared" si="1205"/>
        <v>0</v>
      </c>
      <c r="Z199" s="122">
        <f t="shared" si="1206"/>
        <v>0</v>
      </c>
      <c r="AB199" s="125">
        <f t="shared" si="1207"/>
        <v>0</v>
      </c>
      <c r="AC199" s="125">
        <f t="shared" si="1208"/>
        <v>0</v>
      </c>
      <c r="AD199" s="125">
        <f t="shared" si="1209"/>
        <v>0</v>
      </c>
      <c r="AE199" s="125">
        <f t="shared" si="1210"/>
        <v>0</v>
      </c>
      <c r="AF199" s="125">
        <f t="shared" si="1211"/>
        <v>0</v>
      </c>
      <c r="AG199" s="125">
        <f t="shared" si="1212"/>
        <v>0</v>
      </c>
      <c r="AI199" s="126">
        <f t="shared" si="1213"/>
        <v>0</v>
      </c>
      <c r="AJ199" s="126">
        <f t="shared" si="1214"/>
        <v>0</v>
      </c>
      <c r="AK199" s="126">
        <f t="shared" si="1215"/>
        <v>0</v>
      </c>
      <c r="AL199" s="126">
        <f t="shared" si="1216"/>
        <v>0</v>
      </c>
      <c r="AM199" s="126">
        <f t="shared" si="1217"/>
        <v>0</v>
      </c>
      <c r="AN199" s="126">
        <f t="shared" si="1218"/>
        <v>0</v>
      </c>
      <c r="AP199" s="126">
        <f t="shared" si="1219"/>
        <v>0</v>
      </c>
      <c r="AQ199" s="126">
        <f t="shared" si="1220"/>
        <v>0</v>
      </c>
      <c r="AR199" s="126">
        <f t="shared" si="1221"/>
        <v>0</v>
      </c>
      <c r="AS199" s="126">
        <f t="shared" si="1222"/>
        <v>0</v>
      </c>
      <c r="AT199" s="126">
        <f t="shared" si="1223"/>
        <v>0</v>
      </c>
      <c r="AU199" s="126">
        <f t="shared" si="1224"/>
        <v>0</v>
      </c>
      <c r="AW199" s="127">
        <f t="shared" si="1225"/>
        <v>0</v>
      </c>
      <c r="AX199" s="127">
        <f t="shared" si="1226"/>
        <v>0</v>
      </c>
      <c r="AY199" s="127">
        <f t="shared" si="1227"/>
        <v>0</v>
      </c>
      <c r="AZ199" s="127">
        <f t="shared" si="1228"/>
        <v>0</v>
      </c>
      <c r="BA199" s="127">
        <f t="shared" si="1229"/>
        <v>0</v>
      </c>
      <c r="BB199" s="127">
        <f t="shared" si="1230"/>
        <v>0</v>
      </c>
      <c r="BD199" s="128">
        <f t="shared" si="1231"/>
        <v>0</v>
      </c>
      <c r="BE199" s="128">
        <f t="shared" si="1232"/>
        <v>0</v>
      </c>
      <c r="BF199" s="128">
        <f t="shared" si="1233"/>
        <v>0</v>
      </c>
      <c r="BG199" s="128">
        <f t="shared" si="1234"/>
        <v>0</v>
      </c>
      <c r="BH199" s="128">
        <f t="shared" si="1235"/>
        <v>0</v>
      </c>
      <c r="BI199" s="128">
        <f t="shared" si="1236"/>
        <v>0</v>
      </c>
      <c r="BK199" s="129">
        <f t="shared" si="1237"/>
        <v>0</v>
      </c>
      <c r="BL199" s="129">
        <f t="shared" si="1238"/>
        <v>0</v>
      </c>
      <c r="BM199" s="129">
        <f t="shared" si="1239"/>
        <v>0</v>
      </c>
      <c r="BN199" s="129">
        <f t="shared" si="1240"/>
        <v>0</v>
      </c>
      <c r="BO199" s="129">
        <f t="shared" si="1241"/>
        <v>0</v>
      </c>
      <c r="BP199" s="129">
        <f t="shared" si="1242"/>
        <v>0</v>
      </c>
    </row>
    <row r="200" spans="1:68" x14ac:dyDescent="0.25">
      <c r="A200" s="136" t="s">
        <v>2335</v>
      </c>
      <c r="B200" s="133" t="s">
        <v>755</v>
      </c>
      <c r="C200" s="133" t="str">
        <f>'Application SADD Reqs'!C84</f>
        <v>Capability to assign / record / amend courtroom numbers per court session</v>
      </c>
      <c r="D200" s="133"/>
      <c r="E200" s="134"/>
      <c r="F200" s="114"/>
      <c r="G200" s="115"/>
      <c r="H200" s="116"/>
      <c r="I200" s="116"/>
      <c r="J200" s="117"/>
      <c r="K200" s="118"/>
      <c r="L200" s="119"/>
      <c r="N200" s="121"/>
      <c r="O200" s="121"/>
      <c r="P200" s="121"/>
      <c r="Q200" s="121">
        <f t="shared" si="1200"/>
        <v>4</v>
      </c>
      <c r="R200" s="121"/>
      <c r="S200" s="121"/>
      <c r="U200" s="122">
        <f t="shared" ref="U200:U201" si="1243">$F200*N200</f>
        <v>0</v>
      </c>
      <c r="V200" s="122">
        <f t="shared" ref="V200:V201" si="1244">$F200*O200</f>
        <v>0</v>
      </c>
      <c r="W200" s="122">
        <f t="shared" ref="W200:W201" si="1245">$F200*P200</f>
        <v>0</v>
      </c>
      <c r="X200" s="122">
        <f t="shared" ref="X200:X201" si="1246">$F200*Q200</f>
        <v>0</v>
      </c>
      <c r="Y200" s="122">
        <f t="shared" ref="Y200:Y201" si="1247">$F200*R200</f>
        <v>0</v>
      </c>
      <c r="Z200" s="122">
        <f t="shared" ref="Z200:Z201" si="1248">$F200*S200</f>
        <v>0</v>
      </c>
      <c r="AB200" s="125">
        <f t="shared" ref="AB200:AB201" si="1249">$G200*N200</f>
        <v>0</v>
      </c>
      <c r="AC200" s="125">
        <f t="shared" ref="AC200:AC201" si="1250">$G200*O200</f>
        <v>0</v>
      </c>
      <c r="AD200" s="125">
        <f t="shared" ref="AD200:AD201" si="1251">$G200*P200</f>
        <v>0</v>
      </c>
      <c r="AE200" s="125">
        <f t="shared" ref="AE200:AE201" si="1252">$G200*Q200</f>
        <v>0</v>
      </c>
      <c r="AF200" s="125">
        <f t="shared" ref="AF200:AF201" si="1253">$G200*R200</f>
        <v>0</v>
      </c>
      <c r="AG200" s="125">
        <f t="shared" ref="AG200:AG201" si="1254">$G200*S200</f>
        <v>0</v>
      </c>
      <c r="AI200" s="126">
        <f t="shared" ref="AI200:AI201" si="1255">$H200*N200</f>
        <v>0</v>
      </c>
      <c r="AJ200" s="126">
        <f t="shared" ref="AJ200:AJ201" si="1256">$H200*O200</f>
        <v>0</v>
      </c>
      <c r="AK200" s="126">
        <f t="shared" ref="AK200:AK201" si="1257">$H200*P200</f>
        <v>0</v>
      </c>
      <c r="AL200" s="126">
        <f t="shared" ref="AL200:AL201" si="1258">$H200*Q200</f>
        <v>0</v>
      </c>
      <c r="AM200" s="126">
        <f t="shared" ref="AM200:AM201" si="1259">$H200*R200</f>
        <v>0</v>
      </c>
      <c r="AN200" s="126">
        <f t="shared" ref="AN200:AN201" si="1260">$H200*S200</f>
        <v>0</v>
      </c>
      <c r="AP200" s="126">
        <f t="shared" ref="AP200:AP201" si="1261">$I200*N200</f>
        <v>0</v>
      </c>
      <c r="AQ200" s="126">
        <f t="shared" ref="AQ200:AQ201" si="1262">$I200*O200</f>
        <v>0</v>
      </c>
      <c r="AR200" s="126">
        <f t="shared" ref="AR200:AR201" si="1263">$I200*P200</f>
        <v>0</v>
      </c>
      <c r="AS200" s="126">
        <f t="shared" ref="AS200:AS201" si="1264">$I200*Q200</f>
        <v>0</v>
      </c>
      <c r="AT200" s="126">
        <f t="shared" ref="AT200:AT201" si="1265">$I200*R200</f>
        <v>0</v>
      </c>
      <c r="AU200" s="126">
        <f t="shared" ref="AU200:AU201" si="1266">$I200*S200</f>
        <v>0</v>
      </c>
      <c r="AW200" s="127">
        <f t="shared" ref="AW200:AW201" si="1267">$J200*N200</f>
        <v>0</v>
      </c>
      <c r="AX200" s="127">
        <f t="shared" ref="AX200:AX201" si="1268">$J200*O200</f>
        <v>0</v>
      </c>
      <c r="AY200" s="127">
        <f t="shared" ref="AY200:AY201" si="1269">$J200*P200</f>
        <v>0</v>
      </c>
      <c r="AZ200" s="127">
        <f t="shared" ref="AZ200:AZ201" si="1270">$J200*Q200</f>
        <v>0</v>
      </c>
      <c r="BA200" s="127">
        <f t="shared" ref="BA200:BA201" si="1271">$J200*R200</f>
        <v>0</v>
      </c>
      <c r="BB200" s="127">
        <f t="shared" ref="BB200:BB201" si="1272">$J200*S200</f>
        <v>0</v>
      </c>
      <c r="BD200" s="128">
        <f t="shared" ref="BD200:BD201" si="1273">$K200*N200</f>
        <v>0</v>
      </c>
      <c r="BE200" s="128">
        <f t="shared" ref="BE200:BE201" si="1274">$K200*O200</f>
        <v>0</v>
      </c>
      <c r="BF200" s="128">
        <f t="shared" ref="BF200:BF201" si="1275">$K200*P200</f>
        <v>0</v>
      </c>
      <c r="BG200" s="128">
        <f t="shared" ref="BG200:BG201" si="1276">$K200*Q200</f>
        <v>0</v>
      </c>
      <c r="BH200" s="128">
        <f t="shared" ref="BH200:BH201" si="1277">$K200*R200</f>
        <v>0</v>
      </c>
      <c r="BI200" s="128">
        <f t="shared" ref="BI200:BI201" si="1278">$K200*S200</f>
        <v>0</v>
      </c>
      <c r="BK200" s="129">
        <f t="shared" ref="BK200:BK201" si="1279">$L200*N200</f>
        <v>0</v>
      </c>
      <c r="BL200" s="129">
        <f t="shared" ref="BL200:BL201" si="1280">$L200*O200</f>
        <v>0</v>
      </c>
      <c r="BM200" s="129">
        <f t="shared" ref="BM200:BM201" si="1281">$L200*P200</f>
        <v>0</v>
      </c>
      <c r="BN200" s="129">
        <f t="shared" ref="BN200:BN201" si="1282">$L200*Q200</f>
        <v>0</v>
      </c>
      <c r="BO200" s="129">
        <f t="shared" ref="BO200:BO201" si="1283">$L200*R200</f>
        <v>0</v>
      </c>
      <c r="BP200" s="129">
        <f t="shared" ref="BP200:BP201" si="1284">$L200*S200</f>
        <v>0</v>
      </c>
    </row>
    <row r="201" spans="1:68" x14ac:dyDescent="0.25">
      <c r="A201" s="136" t="s">
        <v>2336</v>
      </c>
      <c r="B201" s="133" t="s">
        <v>755</v>
      </c>
      <c r="C201" s="133" t="str">
        <f>'Application SADD Reqs'!C85</f>
        <v>Capability to record and modify the specific plea and result of each charge</v>
      </c>
      <c r="D201" s="133"/>
      <c r="E201" s="134"/>
      <c r="F201" s="114"/>
      <c r="G201" s="115"/>
      <c r="H201" s="116"/>
      <c r="I201" s="116"/>
      <c r="J201" s="117"/>
      <c r="K201" s="118"/>
      <c r="L201" s="119"/>
      <c r="N201" s="121"/>
      <c r="O201" s="121"/>
      <c r="P201" s="121"/>
      <c r="Q201" s="121">
        <f t="shared" si="1200"/>
        <v>4</v>
      </c>
      <c r="R201" s="121"/>
      <c r="S201" s="121"/>
      <c r="U201" s="122">
        <f t="shared" si="1243"/>
        <v>0</v>
      </c>
      <c r="V201" s="122">
        <f t="shared" si="1244"/>
        <v>0</v>
      </c>
      <c r="W201" s="122">
        <f t="shared" si="1245"/>
        <v>0</v>
      </c>
      <c r="X201" s="122">
        <f t="shared" si="1246"/>
        <v>0</v>
      </c>
      <c r="Y201" s="122">
        <f t="shared" si="1247"/>
        <v>0</v>
      </c>
      <c r="Z201" s="122">
        <f t="shared" si="1248"/>
        <v>0</v>
      </c>
      <c r="AB201" s="125">
        <f t="shared" si="1249"/>
        <v>0</v>
      </c>
      <c r="AC201" s="125">
        <f t="shared" si="1250"/>
        <v>0</v>
      </c>
      <c r="AD201" s="125">
        <f t="shared" si="1251"/>
        <v>0</v>
      </c>
      <c r="AE201" s="125">
        <f t="shared" si="1252"/>
        <v>0</v>
      </c>
      <c r="AF201" s="125">
        <f t="shared" si="1253"/>
        <v>0</v>
      </c>
      <c r="AG201" s="125">
        <f t="shared" si="1254"/>
        <v>0</v>
      </c>
      <c r="AI201" s="126">
        <f t="shared" si="1255"/>
        <v>0</v>
      </c>
      <c r="AJ201" s="126">
        <f t="shared" si="1256"/>
        <v>0</v>
      </c>
      <c r="AK201" s="126">
        <f t="shared" si="1257"/>
        <v>0</v>
      </c>
      <c r="AL201" s="126">
        <f t="shared" si="1258"/>
        <v>0</v>
      </c>
      <c r="AM201" s="126">
        <f t="shared" si="1259"/>
        <v>0</v>
      </c>
      <c r="AN201" s="126">
        <f t="shared" si="1260"/>
        <v>0</v>
      </c>
      <c r="AP201" s="126">
        <f t="shared" si="1261"/>
        <v>0</v>
      </c>
      <c r="AQ201" s="126">
        <f t="shared" si="1262"/>
        <v>0</v>
      </c>
      <c r="AR201" s="126">
        <f t="shared" si="1263"/>
        <v>0</v>
      </c>
      <c r="AS201" s="126">
        <f t="shared" si="1264"/>
        <v>0</v>
      </c>
      <c r="AT201" s="126">
        <f t="shared" si="1265"/>
        <v>0</v>
      </c>
      <c r="AU201" s="126">
        <f t="shared" si="1266"/>
        <v>0</v>
      </c>
      <c r="AW201" s="127">
        <f t="shared" si="1267"/>
        <v>0</v>
      </c>
      <c r="AX201" s="127">
        <f t="shared" si="1268"/>
        <v>0</v>
      </c>
      <c r="AY201" s="127">
        <f t="shared" si="1269"/>
        <v>0</v>
      </c>
      <c r="AZ201" s="127">
        <f t="shared" si="1270"/>
        <v>0</v>
      </c>
      <c r="BA201" s="127">
        <f t="shared" si="1271"/>
        <v>0</v>
      </c>
      <c r="BB201" s="127">
        <f t="shared" si="1272"/>
        <v>0</v>
      </c>
      <c r="BD201" s="128">
        <f t="shared" si="1273"/>
        <v>0</v>
      </c>
      <c r="BE201" s="128">
        <f t="shared" si="1274"/>
        <v>0</v>
      </c>
      <c r="BF201" s="128">
        <f t="shared" si="1275"/>
        <v>0</v>
      </c>
      <c r="BG201" s="128">
        <f t="shared" si="1276"/>
        <v>0</v>
      </c>
      <c r="BH201" s="128">
        <f t="shared" si="1277"/>
        <v>0</v>
      </c>
      <c r="BI201" s="128">
        <f t="shared" si="1278"/>
        <v>0</v>
      </c>
      <c r="BK201" s="129">
        <f t="shared" si="1279"/>
        <v>0</v>
      </c>
      <c r="BL201" s="129">
        <f t="shared" si="1280"/>
        <v>0</v>
      </c>
      <c r="BM201" s="129">
        <f t="shared" si="1281"/>
        <v>0</v>
      </c>
      <c r="BN201" s="129">
        <f t="shared" si="1282"/>
        <v>0</v>
      </c>
      <c r="BO201" s="129">
        <f t="shared" si="1283"/>
        <v>0</v>
      </c>
      <c r="BP201" s="129">
        <f t="shared" si="1284"/>
        <v>0</v>
      </c>
    </row>
    <row r="202" spans="1:68" x14ac:dyDescent="0.25">
      <c r="A202" s="136" t="s">
        <v>2337</v>
      </c>
      <c r="B202" s="133" t="s">
        <v>755</v>
      </c>
      <c r="C202" s="133" t="str">
        <f>'Application SADD Reqs'!C86</f>
        <v>Capability to record particulars of an order</v>
      </c>
      <c r="D202" s="133"/>
      <c r="E202" s="134"/>
      <c r="F202" s="114"/>
      <c r="G202" s="115"/>
      <c r="H202" s="116"/>
      <c r="I202" s="116"/>
      <c r="J202" s="117"/>
      <c r="K202" s="118"/>
      <c r="L202" s="119"/>
      <c r="N202" s="121"/>
      <c r="O202" s="121"/>
      <c r="P202" s="121"/>
      <c r="Q202" s="121">
        <f t="shared" si="1200"/>
        <v>4</v>
      </c>
      <c r="R202" s="121"/>
      <c r="S202" s="121"/>
      <c r="U202" s="122">
        <f t="shared" si="987"/>
        <v>0</v>
      </c>
      <c r="V202" s="122">
        <f t="shared" si="988"/>
        <v>0</v>
      </c>
      <c r="W202" s="122">
        <f t="shared" si="989"/>
        <v>0</v>
      </c>
      <c r="X202" s="122">
        <f t="shared" si="990"/>
        <v>0</v>
      </c>
      <c r="Y202" s="122">
        <f t="shared" si="991"/>
        <v>0</v>
      </c>
      <c r="Z202" s="122">
        <f t="shared" si="992"/>
        <v>0</v>
      </c>
      <c r="AB202" s="125">
        <f t="shared" si="993"/>
        <v>0</v>
      </c>
      <c r="AC202" s="125">
        <f t="shared" si="994"/>
        <v>0</v>
      </c>
      <c r="AD202" s="125">
        <f t="shared" si="995"/>
        <v>0</v>
      </c>
      <c r="AE202" s="125">
        <f t="shared" si="996"/>
        <v>0</v>
      </c>
      <c r="AF202" s="125">
        <f t="shared" si="997"/>
        <v>0</v>
      </c>
      <c r="AG202" s="125">
        <f t="shared" si="998"/>
        <v>0</v>
      </c>
      <c r="AI202" s="126">
        <f t="shared" si="999"/>
        <v>0</v>
      </c>
      <c r="AJ202" s="126">
        <f t="shared" si="1000"/>
        <v>0</v>
      </c>
      <c r="AK202" s="126">
        <f t="shared" si="1001"/>
        <v>0</v>
      </c>
      <c r="AL202" s="126">
        <f t="shared" si="1002"/>
        <v>0</v>
      </c>
      <c r="AM202" s="126">
        <f t="shared" si="1003"/>
        <v>0</v>
      </c>
      <c r="AN202" s="126">
        <f t="shared" si="1004"/>
        <v>0</v>
      </c>
      <c r="AP202" s="126">
        <f t="shared" si="1005"/>
        <v>0</v>
      </c>
      <c r="AQ202" s="126">
        <f t="shared" si="1006"/>
        <v>0</v>
      </c>
      <c r="AR202" s="126">
        <f t="shared" si="1007"/>
        <v>0</v>
      </c>
      <c r="AS202" s="126">
        <f t="shared" si="1008"/>
        <v>0</v>
      </c>
      <c r="AT202" s="126">
        <f t="shared" si="1009"/>
        <v>0</v>
      </c>
      <c r="AU202" s="126">
        <f t="shared" si="1010"/>
        <v>0</v>
      </c>
      <c r="AW202" s="127">
        <f t="shared" si="1011"/>
        <v>0</v>
      </c>
      <c r="AX202" s="127">
        <f t="shared" si="1012"/>
        <v>0</v>
      </c>
      <c r="AY202" s="127">
        <f t="shared" si="1013"/>
        <v>0</v>
      </c>
      <c r="AZ202" s="127">
        <f t="shared" si="1014"/>
        <v>0</v>
      </c>
      <c r="BA202" s="127">
        <f t="shared" si="1015"/>
        <v>0</v>
      </c>
      <c r="BB202" s="127">
        <f t="shared" si="1016"/>
        <v>0</v>
      </c>
      <c r="BD202" s="128">
        <f t="shared" si="1017"/>
        <v>0</v>
      </c>
      <c r="BE202" s="128">
        <f t="shared" si="1018"/>
        <v>0</v>
      </c>
      <c r="BF202" s="128">
        <f t="shared" si="1019"/>
        <v>0</v>
      </c>
      <c r="BG202" s="128">
        <f t="shared" si="1020"/>
        <v>0</v>
      </c>
      <c r="BH202" s="128">
        <f t="shared" si="1021"/>
        <v>0</v>
      </c>
      <c r="BI202" s="128">
        <f t="shared" si="1022"/>
        <v>0</v>
      </c>
      <c r="BK202" s="129">
        <f t="shared" si="1023"/>
        <v>0</v>
      </c>
      <c r="BL202" s="129">
        <f t="shared" si="1024"/>
        <v>0</v>
      </c>
      <c r="BM202" s="129">
        <f t="shared" si="1025"/>
        <v>0</v>
      </c>
      <c r="BN202" s="129">
        <f t="shared" si="1026"/>
        <v>0</v>
      </c>
      <c r="BO202" s="129">
        <f t="shared" si="1027"/>
        <v>0</v>
      </c>
      <c r="BP202" s="129">
        <f t="shared" si="1028"/>
        <v>0</v>
      </c>
    </row>
    <row r="203" spans="1:68" x14ac:dyDescent="0.25">
      <c r="A203" s="136" t="s">
        <v>2338</v>
      </c>
      <c r="B203" s="133" t="s">
        <v>755</v>
      </c>
      <c r="C203" s="133" t="str">
        <f>'Application SADD Reqs'!C87</f>
        <v>Capability to relate all orders to a hearing</v>
      </c>
      <c r="D203" s="133"/>
      <c r="E203" s="134"/>
      <c r="F203" s="114"/>
      <c r="G203" s="115"/>
      <c r="H203" s="116"/>
      <c r="I203" s="116"/>
      <c r="J203" s="117"/>
      <c r="K203" s="118"/>
      <c r="L203" s="119"/>
      <c r="N203" s="121"/>
      <c r="O203" s="121"/>
      <c r="P203" s="121"/>
      <c r="Q203" s="121">
        <f t="shared" si="1200"/>
        <v>4</v>
      </c>
      <c r="R203" s="121"/>
      <c r="S203" s="121"/>
      <c r="U203" s="122">
        <f t="shared" si="987"/>
        <v>0</v>
      </c>
      <c r="V203" s="122">
        <f t="shared" si="988"/>
        <v>0</v>
      </c>
      <c r="W203" s="122">
        <f t="shared" si="989"/>
        <v>0</v>
      </c>
      <c r="X203" s="122">
        <f t="shared" si="990"/>
        <v>0</v>
      </c>
      <c r="Y203" s="122">
        <f t="shared" si="991"/>
        <v>0</v>
      </c>
      <c r="Z203" s="122">
        <f t="shared" si="992"/>
        <v>0</v>
      </c>
      <c r="AB203" s="125">
        <f t="shared" si="993"/>
        <v>0</v>
      </c>
      <c r="AC203" s="125">
        <f t="shared" si="994"/>
        <v>0</v>
      </c>
      <c r="AD203" s="125">
        <f t="shared" si="995"/>
        <v>0</v>
      </c>
      <c r="AE203" s="125">
        <f t="shared" si="996"/>
        <v>0</v>
      </c>
      <c r="AF203" s="125">
        <f t="shared" si="997"/>
        <v>0</v>
      </c>
      <c r="AG203" s="125">
        <f t="shared" si="998"/>
        <v>0</v>
      </c>
      <c r="AI203" s="126">
        <f t="shared" si="999"/>
        <v>0</v>
      </c>
      <c r="AJ203" s="126">
        <f t="shared" si="1000"/>
        <v>0</v>
      </c>
      <c r="AK203" s="126">
        <f t="shared" si="1001"/>
        <v>0</v>
      </c>
      <c r="AL203" s="126">
        <f t="shared" si="1002"/>
        <v>0</v>
      </c>
      <c r="AM203" s="126">
        <f t="shared" si="1003"/>
        <v>0</v>
      </c>
      <c r="AN203" s="126">
        <f t="shared" si="1004"/>
        <v>0</v>
      </c>
      <c r="AP203" s="126">
        <f t="shared" si="1005"/>
        <v>0</v>
      </c>
      <c r="AQ203" s="126">
        <f t="shared" si="1006"/>
        <v>0</v>
      </c>
      <c r="AR203" s="126">
        <f t="shared" si="1007"/>
        <v>0</v>
      </c>
      <c r="AS203" s="126">
        <f t="shared" si="1008"/>
        <v>0</v>
      </c>
      <c r="AT203" s="126">
        <f t="shared" si="1009"/>
        <v>0</v>
      </c>
      <c r="AU203" s="126">
        <f t="shared" si="1010"/>
        <v>0</v>
      </c>
      <c r="AW203" s="127">
        <f t="shared" si="1011"/>
        <v>0</v>
      </c>
      <c r="AX203" s="127">
        <f t="shared" si="1012"/>
        <v>0</v>
      </c>
      <c r="AY203" s="127">
        <f t="shared" si="1013"/>
        <v>0</v>
      </c>
      <c r="AZ203" s="127">
        <f t="shared" si="1014"/>
        <v>0</v>
      </c>
      <c r="BA203" s="127">
        <f t="shared" si="1015"/>
        <v>0</v>
      </c>
      <c r="BB203" s="127">
        <f t="shared" si="1016"/>
        <v>0</v>
      </c>
      <c r="BD203" s="128">
        <f t="shared" si="1017"/>
        <v>0</v>
      </c>
      <c r="BE203" s="128">
        <f t="shared" si="1018"/>
        <v>0</v>
      </c>
      <c r="BF203" s="128">
        <f t="shared" si="1019"/>
        <v>0</v>
      </c>
      <c r="BG203" s="128">
        <f t="shared" si="1020"/>
        <v>0</v>
      </c>
      <c r="BH203" s="128">
        <f t="shared" si="1021"/>
        <v>0</v>
      </c>
      <c r="BI203" s="128">
        <f t="shared" si="1022"/>
        <v>0</v>
      </c>
      <c r="BK203" s="129">
        <f t="shared" si="1023"/>
        <v>0</v>
      </c>
      <c r="BL203" s="129">
        <f t="shared" si="1024"/>
        <v>0</v>
      </c>
      <c r="BM203" s="129">
        <f t="shared" si="1025"/>
        <v>0</v>
      </c>
      <c r="BN203" s="129">
        <f t="shared" si="1026"/>
        <v>0</v>
      </c>
      <c r="BO203" s="129">
        <f t="shared" si="1027"/>
        <v>0</v>
      </c>
      <c r="BP203" s="129">
        <f t="shared" si="1028"/>
        <v>0</v>
      </c>
    </row>
    <row r="204" spans="1:68" x14ac:dyDescent="0.25">
      <c r="A204" s="136" t="s">
        <v>2339</v>
      </c>
      <c r="B204" s="133" t="s">
        <v>755</v>
      </c>
      <c r="C204" s="133" t="str">
        <f>'Application SADD Reqs'!C88</f>
        <v>Capability to establish rules that will prevent certain combinations of orders made</v>
      </c>
      <c r="D204" s="133"/>
      <c r="E204" s="134"/>
      <c r="F204" s="114"/>
      <c r="G204" s="115"/>
      <c r="H204" s="116"/>
      <c r="I204" s="116"/>
      <c r="J204" s="117"/>
      <c r="K204" s="118"/>
      <c r="L204" s="119"/>
      <c r="N204" s="121"/>
      <c r="O204" s="121"/>
      <c r="P204" s="121"/>
      <c r="Q204" s="121">
        <f t="shared" si="1200"/>
        <v>4</v>
      </c>
      <c r="R204" s="121"/>
      <c r="S204" s="121"/>
      <c r="U204" s="122">
        <f t="shared" si="987"/>
        <v>0</v>
      </c>
      <c r="V204" s="122">
        <f t="shared" si="988"/>
        <v>0</v>
      </c>
      <c r="W204" s="122">
        <f t="shared" si="989"/>
        <v>0</v>
      </c>
      <c r="X204" s="122">
        <f t="shared" si="990"/>
        <v>0</v>
      </c>
      <c r="Y204" s="122">
        <f t="shared" si="991"/>
        <v>0</v>
      </c>
      <c r="Z204" s="122">
        <f t="shared" si="992"/>
        <v>0</v>
      </c>
      <c r="AB204" s="125">
        <f t="shared" si="993"/>
        <v>0</v>
      </c>
      <c r="AC204" s="125">
        <f t="shared" si="994"/>
        <v>0</v>
      </c>
      <c r="AD204" s="125">
        <f t="shared" si="995"/>
        <v>0</v>
      </c>
      <c r="AE204" s="125">
        <f t="shared" si="996"/>
        <v>0</v>
      </c>
      <c r="AF204" s="125">
        <f t="shared" si="997"/>
        <v>0</v>
      </c>
      <c r="AG204" s="125">
        <f t="shared" si="998"/>
        <v>0</v>
      </c>
      <c r="AI204" s="126">
        <f t="shared" si="999"/>
        <v>0</v>
      </c>
      <c r="AJ204" s="126">
        <f t="shared" si="1000"/>
        <v>0</v>
      </c>
      <c r="AK204" s="126">
        <f t="shared" si="1001"/>
        <v>0</v>
      </c>
      <c r="AL204" s="126">
        <f t="shared" si="1002"/>
        <v>0</v>
      </c>
      <c r="AM204" s="126">
        <f t="shared" si="1003"/>
        <v>0</v>
      </c>
      <c r="AN204" s="126">
        <f t="shared" si="1004"/>
        <v>0</v>
      </c>
      <c r="AP204" s="126">
        <f t="shared" si="1005"/>
        <v>0</v>
      </c>
      <c r="AQ204" s="126">
        <f t="shared" si="1006"/>
        <v>0</v>
      </c>
      <c r="AR204" s="126">
        <f t="shared" si="1007"/>
        <v>0</v>
      </c>
      <c r="AS204" s="126">
        <f t="shared" si="1008"/>
        <v>0</v>
      </c>
      <c r="AT204" s="126">
        <f t="shared" si="1009"/>
        <v>0</v>
      </c>
      <c r="AU204" s="126">
        <f t="shared" si="1010"/>
        <v>0</v>
      </c>
      <c r="AW204" s="127">
        <f t="shared" si="1011"/>
        <v>0</v>
      </c>
      <c r="AX204" s="127">
        <f t="shared" si="1012"/>
        <v>0</v>
      </c>
      <c r="AY204" s="127">
        <f t="shared" si="1013"/>
        <v>0</v>
      </c>
      <c r="AZ204" s="127">
        <f t="shared" si="1014"/>
        <v>0</v>
      </c>
      <c r="BA204" s="127">
        <f t="shared" si="1015"/>
        <v>0</v>
      </c>
      <c r="BB204" s="127">
        <f t="shared" si="1016"/>
        <v>0</v>
      </c>
      <c r="BD204" s="128">
        <f t="shared" si="1017"/>
        <v>0</v>
      </c>
      <c r="BE204" s="128">
        <f t="shared" si="1018"/>
        <v>0</v>
      </c>
      <c r="BF204" s="128">
        <f t="shared" si="1019"/>
        <v>0</v>
      </c>
      <c r="BG204" s="128">
        <f t="shared" si="1020"/>
        <v>0</v>
      </c>
      <c r="BH204" s="128">
        <f t="shared" si="1021"/>
        <v>0</v>
      </c>
      <c r="BI204" s="128">
        <f t="shared" si="1022"/>
        <v>0</v>
      </c>
      <c r="BK204" s="129">
        <f t="shared" si="1023"/>
        <v>0</v>
      </c>
      <c r="BL204" s="129">
        <f t="shared" si="1024"/>
        <v>0</v>
      </c>
      <c r="BM204" s="129">
        <f t="shared" si="1025"/>
        <v>0</v>
      </c>
      <c r="BN204" s="129">
        <f t="shared" si="1026"/>
        <v>0</v>
      </c>
      <c r="BO204" s="129">
        <f t="shared" si="1027"/>
        <v>0</v>
      </c>
      <c r="BP204" s="129">
        <f t="shared" si="1028"/>
        <v>0</v>
      </c>
    </row>
    <row r="205" spans="1:68" x14ac:dyDescent="0.25">
      <c r="A205" s="136" t="s">
        <v>2340</v>
      </c>
      <c r="B205" s="133" t="s">
        <v>755</v>
      </c>
      <c r="C205" s="133" t="str">
        <f>'Application SADD Reqs'!C89</f>
        <v>Capability to enter concurrent or consecutive sentences for an offence</v>
      </c>
      <c r="D205" s="133"/>
      <c r="E205" s="134"/>
      <c r="F205" s="114"/>
      <c r="G205" s="115"/>
      <c r="H205" s="116"/>
      <c r="I205" s="116"/>
      <c r="J205" s="117"/>
      <c r="K205" s="118"/>
      <c r="L205" s="119"/>
      <c r="N205" s="121"/>
      <c r="O205" s="121"/>
      <c r="P205" s="121"/>
      <c r="Q205" s="121">
        <f t="shared" si="1200"/>
        <v>4</v>
      </c>
      <c r="R205" s="121"/>
      <c r="S205" s="121"/>
      <c r="U205" s="122">
        <f t="shared" ref="U205:U207" si="1285">$F205*N205</f>
        <v>0</v>
      </c>
      <c r="V205" s="122">
        <f t="shared" ref="V205:V207" si="1286">$F205*O205</f>
        <v>0</v>
      </c>
      <c r="W205" s="122">
        <f t="shared" ref="W205:W207" si="1287">$F205*P205</f>
        <v>0</v>
      </c>
      <c r="X205" s="122">
        <f t="shared" ref="X205:X207" si="1288">$F205*Q205</f>
        <v>0</v>
      </c>
      <c r="Y205" s="122">
        <f t="shared" ref="Y205:Y207" si="1289">$F205*R205</f>
        <v>0</v>
      </c>
      <c r="Z205" s="122">
        <f t="shared" ref="Z205:Z207" si="1290">$F205*S205</f>
        <v>0</v>
      </c>
      <c r="AB205" s="125">
        <f t="shared" ref="AB205:AB207" si="1291">$G205*N205</f>
        <v>0</v>
      </c>
      <c r="AC205" s="125">
        <f t="shared" ref="AC205:AC207" si="1292">$G205*O205</f>
        <v>0</v>
      </c>
      <c r="AD205" s="125">
        <f t="shared" ref="AD205:AD207" si="1293">$G205*P205</f>
        <v>0</v>
      </c>
      <c r="AE205" s="125">
        <f t="shared" ref="AE205:AE207" si="1294">$G205*Q205</f>
        <v>0</v>
      </c>
      <c r="AF205" s="125">
        <f t="shared" ref="AF205:AF207" si="1295">$G205*R205</f>
        <v>0</v>
      </c>
      <c r="AG205" s="125">
        <f t="shared" ref="AG205:AG207" si="1296">$G205*S205</f>
        <v>0</v>
      </c>
      <c r="AI205" s="126">
        <f t="shared" ref="AI205:AI207" si="1297">$H205*N205</f>
        <v>0</v>
      </c>
      <c r="AJ205" s="126">
        <f t="shared" ref="AJ205:AJ207" si="1298">$H205*O205</f>
        <v>0</v>
      </c>
      <c r="AK205" s="126">
        <f t="shared" ref="AK205:AK207" si="1299">$H205*P205</f>
        <v>0</v>
      </c>
      <c r="AL205" s="126">
        <f t="shared" ref="AL205:AL207" si="1300">$H205*Q205</f>
        <v>0</v>
      </c>
      <c r="AM205" s="126">
        <f t="shared" ref="AM205:AM207" si="1301">$H205*R205</f>
        <v>0</v>
      </c>
      <c r="AN205" s="126">
        <f t="shared" ref="AN205:AN207" si="1302">$H205*S205</f>
        <v>0</v>
      </c>
      <c r="AP205" s="126">
        <f t="shared" ref="AP205:AP207" si="1303">$I205*N205</f>
        <v>0</v>
      </c>
      <c r="AQ205" s="126">
        <f t="shared" ref="AQ205:AQ207" si="1304">$I205*O205</f>
        <v>0</v>
      </c>
      <c r="AR205" s="126">
        <f t="shared" ref="AR205:AR207" si="1305">$I205*P205</f>
        <v>0</v>
      </c>
      <c r="AS205" s="126">
        <f t="shared" ref="AS205:AS207" si="1306">$I205*Q205</f>
        <v>0</v>
      </c>
      <c r="AT205" s="126">
        <f t="shared" ref="AT205:AT207" si="1307">$I205*R205</f>
        <v>0</v>
      </c>
      <c r="AU205" s="126">
        <f t="shared" ref="AU205:AU207" si="1308">$I205*S205</f>
        <v>0</v>
      </c>
      <c r="AW205" s="127">
        <f t="shared" ref="AW205:AW207" si="1309">$J205*N205</f>
        <v>0</v>
      </c>
      <c r="AX205" s="127">
        <f t="shared" ref="AX205:AX207" si="1310">$J205*O205</f>
        <v>0</v>
      </c>
      <c r="AY205" s="127">
        <f t="shared" ref="AY205:AY207" si="1311">$J205*P205</f>
        <v>0</v>
      </c>
      <c r="AZ205" s="127">
        <f t="shared" ref="AZ205:AZ207" si="1312">$J205*Q205</f>
        <v>0</v>
      </c>
      <c r="BA205" s="127">
        <f t="shared" ref="BA205:BA207" si="1313">$J205*R205</f>
        <v>0</v>
      </c>
      <c r="BB205" s="127">
        <f t="shared" ref="BB205:BB207" si="1314">$J205*S205</f>
        <v>0</v>
      </c>
      <c r="BD205" s="128">
        <f t="shared" ref="BD205:BD207" si="1315">$K205*N205</f>
        <v>0</v>
      </c>
      <c r="BE205" s="128">
        <f t="shared" ref="BE205:BE207" si="1316">$K205*O205</f>
        <v>0</v>
      </c>
      <c r="BF205" s="128">
        <f t="shared" ref="BF205:BF207" si="1317">$K205*P205</f>
        <v>0</v>
      </c>
      <c r="BG205" s="128">
        <f t="shared" ref="BG205:BG207" si="1318">$K205*Q205</f>
        <v>0</v>
      </c>
      <c r="BH205" s="128">
        <f t="shared" ref="BH205:BH207" si="1319">$K205*R205</f>
        <v>0</v>
      </c>
      <c r="BI205" s="128">
        <f t="shared" ref="BI205:BI207" si="1320">$K205*S205</f>
        <v>0</v>
      </c>
      <c r="BK205" s="129">
        <f t="shared" ref="BK205:BK207" si="1321">$L205*N205</f>
        <v>0</v>
      </c>
      <c r="BL205" s="129">
        <f t="shared" ref="BL205:BL207" si="1322">$L205*O205</f>
        <v>0</v>
      </c>
      <c r="BM205" s="129">
        <f t="shared" ref="BM205:BM207" si="1323">$L205*P205</f>
        <v>0</v>
      </c>
      <c r="BN205" s="129">
        <f t="shared" ref="BN205:BN207" si="1324">$L205*Q205</f>
        <v>0</v>
      </c>
      <c r="BO205" s="129">
        <f t="shared" ref="BO205:BO207" si="1325">$L205*R205</f>
        <v>0</v>
      </c>
      <c r="BP205" s="129">
        <f t="shared" ref="BP205:BP207" si="1326">$L205*S205</f>
        <v>0</v>
      </c>
    </row>
    <row r="206" spans="1:68" ht="25.5" x14ac:dyDescent="0.25">
      <c r="A206" s="136" t="s">
        <v>2341</v>
      </c>
      <c r="B206" s="133" t="s">
        <v>755</v>
      </c>
      <c r="C206" s="133" t="str">
        <f>'Application SADD Reqs'!C90</f>
        <v>Capability to monitor release status of persons at case level or specific to individual charge</v>
      </c>
      <c r="D206" s="133"/>
      <c r="E206" s="134"/>
      <c r="F206" s="114"/>
      <c r="G206" s="115"/>
      <c r="H206" s="116"/>
      <c r="I206" s="116"/>
      <c r="J206" s="117"/>
      <c r="K206" s="118"/>
      <c r="L206" s="119"/>
      <c r="N206" s="121"/>
      <c r="O206" s="121"/>
      <c r="P206" s="121"/>
      <c r="Q206" s="121">
        <f t="shared" si="1200"/>
        <v>4</v>
      </c>
      <c r="R206" s="121"/>
      <c r="S206" s="121"/>
      <c r="U206" s="122">
        <f t="shared" si="1285"/>
        <v>0</v>
      </c>
      <c r="V206" s="122">
        <f t="shared" si="1286"/>
        <v>0</v>
      </c>
      <c r="W206" s="122">
        <f t="shared" si="1287"/>
        <v>0</v>
      </c>
      <c r="X206" s="122">
        <f t="shared" si="1288"/>
        <v>0</v>
      </c>
      <c r="Y206" s="122">
        <f t="shared" si="1289"/>
        <v>0</v>
      </c>
      <c r="Z206" s="122">
        <f t="shared" si="1290"/>
        <v>0</v>
      </c>
      <c r="AB206" s="125">
        <f t="shared" si="1291"/>
        <v>0</v>
      </c>
      <c r="AC206" s="125">
        <f t="shared" si="1292"/>
        <v>0</v>
      </c>
      <c r="AD206" s="125">
        <f t="shared" si="1293"/>
        <v>0</v>
      </c>
      <c r="AE206" s="125">
        <f t="shared" si="1294"/>
        <v>0</v>
      </c>
      <c r="AF206" s="125">
        <f t="shared" si="1295"/>
        <v>0</v>
      </c>
      <c r="AG206" s="125">
        <f t="shared" si="1296"/>
        <v>0</v>
      </c>
      <c r="AI206" s="126">
        <f t="shared" si="1297"/>
        <v>0</v>
      </c>
      <c r="AJ206" s="126">
        <f t="shared" si="1298"/>
        <v>0</v>
      </c>
      <c r="AK206" s="126">
        <f t="shared" si="1299"/>
        <v>0</v>
      </c>
      <c r="AL206" s="126">
        <f t="shared" si="1300"/>
        <v>0</v>
      </c>
      <c r="AM206" s="126">
        <f t="shared" si="1301"/>
        <v>0</v>
      </c>
      <c r="AN206" s="126">
        <f t="shared" si="1302"/>
        <v>0</v>
      </c>
      <c r="AP206" s="126">
        <f t="shared" si="1303"/>
        <v>0</v>
      </c>
      <c r="AQ206" s="126">
        <f t="shared" si="1304"/>
        <v>0</v>
      </c>
      <c r="AR206" s="126">
        <f t="shared" si="1305"/>
        <v>0</v>
      </c>
      <c r="AS206" s="126">
        <f t="shared" si="1306"/>
        <v>0</v>
      </c>
      <c r="AT206" s="126">
        <f t="shared" si="1307"/>
        <v>0</v>
      </c>
      <c r="AU206" s="126">
        <f t="shared" si="1308"/>
        <v>0</v>
      </c>
      <c r="AW206" s="127">
        <f t="shared" si="1309"/>
        <v>0</v>
      </c>
      <c r="AX206" s="127">
        <f t="shared" si="1310"/>
        <v>0</v>
      </c>
      <c r="AY206" s="127">
        <f t="shared" si="1311"/>
        <v>0</v>
      </c>
      <c r="AZ206" s="127">
        <f t="shared" si="1312"/>
        <v>0</v>
      </c>
      <c r="BA206" s="127">
        <f t="shared" si="1313"/>
        <v>0</v>
      </c>
      <c r="BB206" s="127">
        <f t="shared" si="1314"/>
        <v>0</v>
      </c>
      <c r="BD206" s="128">
        <f t="shared" si="1315"/>
        <v>0</v>
      </c>
      <c r="BE206" s="128">
        <f t="shared" si="1316"/>
        <v>0</v>
      </c>
      <c r="BF206" s="128">
        <f t="shared" si="1317"/>
        <v>0</v>
      </c>
      <c r="BG206" s="128">
        <f t="shared" si="1318"/>
        <v>0</v>
      </c>
      <c r="BH206" s="128">
        <f t="shared" si="1319"/>
        <v>0</v>
      </c>
      <c r="BI206" s="128">
        <f t="shared" si="1320"/>
        <v>0</v>
      </c>
      <c r="BK206" s="129">
        <f t="shared" si="1321"/>
        <v>0</v>
      </c>
      <c r="BL206" s="129">
        <f t="shared" si="1322"/>
        <v>0</v>
      </c>
      <c r="BM206" s="129">
        <f t="shared" si="1323"/>
        <v>0</v>
      </c>
      <c r="BN206" s="129">
        <f t="shared" si="1324"/>
        <v>0</v>
      </c>
      <c r="BO206" s="129">
        <f t="shared" si="1325"/>
        <v>0</v>
      </c>
      <c r="BP206" s="129">
        <f t="shared" si="1326"/>
        <v>0</v>
      </c>
    </row>
    <row r="207" spans="1:68" x14ac:dyDescent="0.25">
      <c r="A207" s="136" t="s">
        <v>2342</v>
      </c>
      <c r="B207" s="133" t="s">
        <v>755</v>
      </c>
      <c r="C207" s="133" t="str">
        <f>'Application SADD Reqs'!C91</f>
        <v>Capability to receive information on sentence execution and completion</v>
      </c>
      <c r="D207" s="133"/>
      <c r="E207" s="134"/>
      <c r="F207" s="114"/>
      <c r="G207" s="115"/>
      <c r="H207" s="116"/>
      <c r="I207" s="116"/>
      <c r="J207" s="117"/>
      <c r="K207" s="118"/>
      <c r="L207" s="119"/>
      <c r="N207" s="121"/>
      <c r="O207" s="121"/>
      <c r="P207" s="121"/>
      <c r="Q207" s="121">
        <f t="shared" si="1200"/>
        <v>4</v>
      </c>
      <c r="R207" s="121"/>
      <c r="S207" s="121"/>
      <c r="U207" s="122">
        <f t="shared" si="1285"/>
        <v>0</v>
      </c>
      <c r="V207" s="122">
        <f t="shared" si="1286"/>
        <v>0</v>
      </c>
      <c r="W207" s="122">
        <f t="shared" si="1287"/>
        <v>0</v>
      </c>
      <c r="X207" s="122">
        <f t="shared" si="1288"/>
        <v>0</v>
      </c>
      <c r="Y207" s="122">
        <f t="shared" si="1289"/>
        <v>0</v>
      </c>
      <c r="Z207" s="122">
        <f t="shared" si="1290"/>
        <v>0</v>
      </c>
      <c r="AB207" s="125">
        <f t="shared" si="1291"/>
        <v>0</v>
      </c>
      <c r="AC207" s="125">
        <f t="shared" si="1292"/>
        <v>0</v>
      </c>
      <c r="AD207" s="125">
        <f t="shared" si="1293"/>
        <v>0</v>
      </c>
      <c r="AE207" s="125">
        <f t="shared" si="1294"/>
        <v>0</v>
      </c>
      <c r="AF207" s="125">
        <f t="shared" si="1295"/>
        <v>0</v>
      </c>
      <c r="AG207" s="125">
        <f t="shared" si="1296"/>
        <v>0</v>
      </c>
      <c r="AI207" s="126">
        <f t="shared" si="1297"/>
        <v>0</v>
      </c>
      <c r="AJ207" s="126">
        <f t="shared" si="1298"/>
        <v>0</v>
      </c>
      <c r="AK207" s="126">
        <f t="shared" si="1299"/>
        <v>0</v>
      </c>
      <c r="AL207" s="126">
        <f t="shared" si="1300"/>
        <v>0</v>
      </c>
      <c r="AM207" s="126">
        <f t="shared" si="1301"/>
        <v>0</v>
      </c>
      <c r="AN207" s="126">
        <f t="shared" si="1302"/>
        <v>0</v>
      </c>
      <c r="AP207" s="126">
        <f t="shared" si="1303"/>
        <v>0</v>
      </c>
      <c r="AQ207" s="126">
        <f t="shared" si="1304"/>
        <v>0</v>
      </c>
      <c r="AR207" s="126">
        <f t="shared" si="1305"/>
        <v>0</v>
      </c>
      <c r="AS207" s="126">
        <f t="shared" si="1306"/>
        <v>0</v>
      </c>
      <c r="AT207" s="126">
        <f t="shared" si="1307"/>
        <v>0</v>
      </c>
      <c r="AU207" s="126">
        <f t="shared" si="1308"/>
        <v>0</v>
      </c>
      <c r="AW207" s="127">
        <f t="shared" si="1309"/>
        <v>0</v>
      </c>
      <c r="AX207" s="127">
        <f t="shared" si="1310"/>
        <v>0</v>
      </c>
      <c r="AY207" s="127">
        <f t="shared" si="1311"/>
        <v>0</v>
      </c>
      <c r="AZ207" s="127">
        <f t="shared" si="1312"/>
        <v>0</v>
      </c>
      <c r="BA207" s="127">
        <f t="shared" si="1313"/>
        <v>0</v>
      </c>
      <c r="BB207" s="127">
        <f t="shared" si="1314"/>
        <v>0</v>
      </c>
      <c r="BD207" s="128">
        <f t="shared" si="1315"/>
        <v>0</v>
      </c>
      <c r="BE207" s="128">
        <f t="shared" si="1316"/>
        <v>0</v>
      </c>
      <c r="BF207" s="128">
        <f t="shared" si="1317"/>
        <v>0</v>
      </c>
      <c r="BG207" s="128">
        <f t="shared" si="1318"/>
        <v>0</v>
      </c>
      <c r="BH207" s="128">
        <f t="shared" si="1319"/>
        <v>0</v>
      </c>
      <c r="BI207" s="128">
        <f t="shared" si="1320"/>
        <v>0</v>
      </c>
      <c r="BK207" s="129">
        <f t="shared" si="1321"/>
        <v>0</v>
      </c>
      <c r="BL207" s="129">
        <f t="shared" si="1322"/>
        <v>0</v>
      </c>
      <c r="BM207" s="129">
        <f t="shared" si="1323"/>
        <v>0</v>
      </c>
      <c r="BN207" s="129">
        <f t="shared" si="1324"/>
        <v>0</v>
      </c>
      <c r="BO207" s="129">
        <f t="shared" si="1325"/>
        <v>0</v>
      </c>
      <c r="BP207" s="129">
        <f t="shared" si="1326"/>
        <v>0</v>
      </c>
    </row>
    <row r="208" spans="1:68" s="33" customFormat="1" x14ac:dyDescent="0.25">
      <c r="A208" s="32" t="s">
        <v>1124</v>
      </c>
      <c r="B208" s="41"/>
      <c r="C208" s="41" t="str">
        <f>'Application SADD Reqs'!C92</f>
        <v>Identify, record and manage person of interest personal details.</v>
      </c>
      <c r="D208" s="41"/>
      <c r="E208" s="137"/>
      <c r="F208" s="132"/>
      <c r="G208" s="42"/>
      <c r="H208" s="42"/>
      <c r="I208" s="42"/>
      <c r="J208" s="42"/>
      <c r="K208" s="42"/>
      <c r="L208" s="42"/>
      <c r="M208" s="105"/>
      <c r="N208" s="42"/>
      <c r="O208" s="42"/>
      <c r="P208" s="42"/>
      <c r="Q208" s="42"/>
      <c r="R208" s="42"/>
      <c r="S208" s="42"/>
      <c r="T208" s="105"/>
      <c r="U208" s="42"/>
      <c r="V208" s="42"/>
      <c r="W208" s="42"/>
      <c r="X208" s="42"/>
      <c r="Y208" s="42"/>
      <c r="Z208" s="42"/>
      <c r="AA208" s="105"/>
      <c r="AB208" s="105"/>
      <c r="AC208" s="105"/>
      <c r="AD208" s="105"/>
      <c r="AE208" s="105"/>
      <c r="AF208" s="105"/>
      <c r="AG208" s="105"/>
      <c r="AH208" s="105"/>
      <c r="AI208" s="105"/>
      <c r="AJ208" s="105"/>
      <c r="AK208" s="105"/>
      <c r="AL208" s="105"/>
      <c r="AM208" s="105"/>
      <c r="AN208" s="105"/>
      <c r="AO208" s="105"/>
      <c r="AP208" s="105"/>
      <c r="AQ208" s="105"/>
      <c r="AR208" s="105"/>
      <c r="AS208" s="105"/>
      <c r="AT208" s="105"/>
      <c r="AU208" s="105"/>
      <c r="AV208" s="105"/>
      <c r="AW208" s="105"/>
      <c r="AX208" s="105"/>
      <c r="AY208" s="105"/>
      <c r="AZ208" s="105"/>
      <c r="BA208" s="105"/>
      <c r="BB208" s="105"/>
      <c r="BC208" s="105"/>
      <c r="BD208" s="105"/>
      <c r="BE208" s="105"/>
      <c r="BF208" s="105"/>
      <c r="BG208" s="105"/>
      <c r="BH208" s="105"/>
      <c r="BI208" s="105"/>
      <c r="BJ208" s="105"/>
      <c r="BK208" s="105"/>
      <c r="BL208" s="105"/>
      <c r="BM208" s="105"/>
      <c r="BN208" s="105"/>
      <c r="BO208" s="105"/>
      <c r="BP208" s="105"/>
    </row>
    <row r="209" spans="1:68" s="33" customFormat="1" x14ac:dyDescent="0.25">
      <c r="A209" s="32" t="s">
        <v>1322</v>
      </c>
      <c r="B209" s="41"/>
      <c r="C209" s="41" t="str">
        <f>'Application SADD Reqs'!C94</f>
        <v>General: This application function provides the following functionality:</v>
      </c>
      <c r="D209" s="41"/>
      <c r="E209" s="137"/>
      <c r="F209" s="132"/>
      <c r="G209" s="42"/>
      <c r="H209" s="42"/>
      <c r="I209" s="42"/>
      <c r="J209" s="42"/>
      <c r="K209" s="42"/>
      <c r="L209" s="42"/>
      <c r="M209" s="105"/>
      <c r="N209" s="42"/>
      <c r="O209" s="42"/>
      <c r="P209" s="42"/>
      <c r="Q209" s="42"/>
      <c r="R209" s="42"/>
      <c r="S209" s="42"/>
      <c r="T209" s="105"/>
      <c r="U209" s="42"/>
      <c r="V209" s="42"/>
      <c r="W209" s="42"/>
      <c r="X209" s="42"/>
      <c r="Y209" s="42"/>
      <c r="Z209" s="42"/>
      <c r="AA209" s="105"/>
      <c r="AB209" s="105"/>
      <c r="AC209" s="105"/>
      <c r="AD209" s="105"/>
      <c r="AE209" s="105"/>
      <c r="AF209" s="105"/>
      <c r="AG209" s="105"/>
      <c r="AH209" s="105"/>
      <c r="AI209" s="105"/>
      <c r="AJ209" s="105"/>
      <c r="AK209" s="105"/>
      <c r="AL209" s="105"/>
      <c r="AM209" s="105"/>
      <c r="AN209" s="105"/>
      <c r="AO209" s="105"/>
      <c r="AP209" s="105"/>
      <c r="AQ209" s="105"/>
      <c r="AR209" s="105"/>
      <c r="AS209" s="105"/>
      <c r="AT209" s="105"/>
      <c r="AU209" s="105"/>
      <c r="AV209" s="105"/>
      <c r="AW209" s="105"/>
      <c r="AX209" s="105"/>
      <c r="AY209" s="105"/>
      <c r="AZ209" s="105"/>
      <c r="BA209" s="105"/>
      <c r="BB209" s="105"/>
      <c r="BC209" s="105"/>
      <c r="BD209" s="105"/>
      <c r="BE209" s="105"/>
      <c r="BF209" s="105"/>
      <c r="BG209" s="105"/>
      <c r="BH209" s="105"/>
      <c r="BI209" s="105"/>
      <c r="BJ209" s="105"/>
      <c r="BK209" s="105"/>
      <c r="BL209" s="105"/>
      <c r="BM209" s="105"/>
      <c r="BN209" s="105"/>
      <c r="BO209" s="105"/>
      <c r="BP209" s="105"/>
    </row>
    <row r="210" spans="1:68" ht="38.25" x14ac:dyDescent="0.25">
      <c r="A210" s="136" t="s">
        <v>1323</v>
      </c>
      <c r="B210" s="133" t="s">
        <v>755</v>
      </c>
      <c r="C210" s="133" t="str">
        <f>'Application SADD Reqs'!C95</f>
        <v xml:space="preserve">Capability to identify a person of interest (e.g. suspect, accused, detainee, inmate, deceased victim, etc.) based on fingerprint / biometric information from an Automatic Fingerprint Identification System (AFIS) database </v>
      </c>
      <c r="D210" s="133"/>
      <c r="E210" s="134"/>
      <c r="F210" s="114"/>
      <c r="G210" s="115"/>
      <c r="H210" s="116"/>
      <c r="I210" s="116"/>
      <c r="J210" s="117"/>
      <c r="K210" s="118"/>
      <c r="L210" s="119"/>
      <c r="N210" s="121"/>
      <c r="O210" s="121"/>
      <c r="P210" s="121"/>
      <c r="Q210" s="121">
        <f t="shared" ref="Q210:Q215" si="1327">IF(B210="need",4,IF(B210="want",3,"2"))</f>
        <v>4</v>
      </c>
      <c r="R210" s="121"/>
      <c r="S210" s="121"/>
      <c r="U210" s="122">
        <f t="shared" si="987"/>
        <v>0</v>
      </c>
      <c r="V210" s="122">
        <f t="shared" si="988"/>
        <v>0</v>
      </c>
      <c r="W210" s="122">
        <f t="shared" si="989"/>
        <v>0</v>
      </c>
      <c r="X210" s="122">
        <f t="shared" si="990"/>
        <v>0</v>
      </c>
      <c r="Y210" s="122">
        <f t="shared" si="991"/>
        <v>0</v>
      </c>
      <c r="Z210" s="122">
        <f t="shared" si="992"/>
        <v>0</v>
      </c>
      <c r="AB210" s="125">
        <f t="shared" si="993"/>
        <v>0</v>
      </c>
      <c r="AC210" s="125">
        <f t="shared" si="994"/>
        <v>0</v>
      </c>
      <c r="AD210" s="125">
        <f t="shared" si="995"/>
        <v>0</v>
      </c>
      <c r="AE210" s="125">
        <f t="shared" si="996"/>
        <v>0</v>
      </c>
      <c r="AF210" s="125">
        <f t="shared" si="997"/>
        <v>0</v>
      </c>
      <c r="AG210" s="125">
        <f t="shared" si="998"/>
        <v>0</v>
      </c>
      <c r="AI210" s="126">
        <f t="shared" si="999"/>
        <v>0</v>
      </c>
      <c r="AJ210" s="126">
        <f t="shared" si="1000"/>
        <v>0</v>
      </c>
      <c r="AK210" s="126">
        <f t="shared" si="1001"/>
        <v>0</v>
      </c>
      <c r="AL210" s="126">
        <f t="shared" si="1002"/>
        <v>0</v>
      </c>
      <c r="AM210" s="126">
        <f t="shared" si="1003"/>
        <v>0</v>
      </c>
      <c r="AN210" s="126">
        <f t="shared" si="1004"/>
        <v>0</v>
      </c>
      <c r="AP210" s="126">
        <f t="shared" si="1005"/>
        <v>0</v>
      </c>
      <c r="AQ210" s="126">
        <f t="shared" si="1006"/>
        <v>0</v>
      </c>
      <c r="AR210" s="126">
        <f t="shared" si="1007"/>
        <v>0</v>
      </c>
      <c r="AS210" s="126">
        <f t="shared" si="1008"/>
        <v>0</v>
      </c>
      <c r="AT210" s="126">
        <f t="shared" si="1009"/>
        <v>0</v>
      </c>
      <c r="AU210" s="126">
        <f t="shared" si="1010"/>
        <v>0</v>
      </c>
      <c r="AW210" s="127">
        <f t="shared" si="1011"/>
        <v>0</v>
      </c>
      <c r="AX210" s="127">
        <f t="shared" si="1012"/>
        <v>0</v>
      </c>
      <c r="AY210" s="127">
        <f t="shared" si="1013"/>
        <v>0</v>
      </c>
      <c r="AZ210" s="127">
        <f t="shared" si="1014"/>
        <v>0</v>
      </c>
      <c r="BA210" s="127">
        <f t="shared" si="1015"/>
        <v>0</v>
      </c>
      <c r="BB210" s="127">
        <f t="shared" si="1016"/>
        <v>0</v>
      </c>
      <c r="BD210" s="128">
        <f t="shared" si="1017"/>
        <v>0</v>
      </c>
      <c r="BE210" s="128">
        <f t="shared" si="1018"/>
        <v>0</v>
      </c>
      <c r="BF210" s="128">
        <f t="shared" si="1019"/>
        <v>0</v>
      </c>
      <c r="BG210" s="128">
        <f t="shared" si="1020"/>
        <v>0</v>
      </c>
      <c r="BH210" s="128">
        <f t="shared" si="1021"/>
        <v>0</v>
      </c>
      <c r="BI210" s="128">
        <f t="shared" si="1022"/>
        <v>0</v>
      </c>
      <c r="BK210" s="129">
        <f t="shared" si="1023"/>
        <v>0</v>
      </c>
      <c r="BL210" s="129">
        <f t="shared" si="1024"/>
        <v>0</v>
      </c>
      <c r="BM210" s="129">
        <f t="shared" si="1025"/>
        <v>0</v>
      </c>
      <c r="BN210" s="129">
        <f t="shared" si="1026"/>
        <v>0</v>
      </c>
      <c r="BO210" s="129">
        <f t="shared" si="1027"/>
        <v>0</v>
      </c>
      <c r="BP210" s="129">
        <f t="shared" si="1028"/>
        <v>0</v>
      </c>
    </row>
    <row r="211" spans="1:68" ht="25.5" x14ac:dyDescent="0.25">
      <c r="A211" s="136" t="s">
        <v>1324</v>
      </c>
      <c r="B211" s="133" t="s">
        <v>755</v>
      </c>
      <c r="C211" s="133" t="str">
        <f>'Application SADD Reqs'!C96</f>
        <v xml:space="preserve">Capability to permit, with proper authorisation (e.g. role based privileges or supervisor approval), recording and updating information regarding a person of interest </v>
      </c>
      <c r="D211" s="133"/>
      <c r="E211" s="134"/>
      <c r="F211" s="114"/>
      <c r="G211" s="115"/>
      <c r="H211" s="116"/>
      <c r="I211" s="116"/>
      <c r="J211" s="117"/>
      <c r="K211" s="118"/>
      <c r="L211" s="119"/>
      <c r="N211" s="121"/>
      <c r="O211" s="121"/>
      <c r="P211" s="121"/>
      <c r="Q211" s="121">
        <f t="shared" si="1327"/>
        <v>4</v>
      </c>
      <c r="R211" s="121"/>
      <c r="S211" s="121"/>
      <c r="U211" s="122">
        <f t="shared" ref="U211:U215" si="1328">$F211*N211</f>
        <v>0</v>
      </c>
      <c r="V211" s="122">
        <f t="shared" ref="V211:V215" si="1329">$F211*O211</f>
        <v>0</v>
      </c>
      <c r="W211" s="122">
        <f t="shared" ref="W211:W215" si="1330">$F211*P211</f>
        <v>0</v>
      </c>
      <c r="X211" s="122">
        <f t="shared" ref="X211:X215" si="1331">$F211*Q211</f>
        <v>0</v>
      </c>
      <c r="Y211" s="122">
        <f t="shared" ref="Y211:Y215" si="1332">$F211*R211</f>
        <v>0</v>
      </c>
      <c r="Z211" s="122">
        <f t="shared" ref="Z211:Z215" si="1333">$F211*S211</f>
        <v>0</v>
      </c>
      <c r="AB211" s="125">
        <f t="shared" ref="AB211:AB215" si="1334">$G211*N211</f>
        <v>0</v>
      </c>
      <c r="AC211" s="125">
        <f t="shared" ref="AC211:AC215" si="1335">$G211*O211</f>
        <v>0</v>
      </c>
      <c r="AD211" s="125">
        <f t="shared" ref="AD211:AD215" si="1336">$G211*P211</f>
        <v>0</v>
      </c>
      <c r="AE211" s="125">
        <f t="shared" ref="AE211:AE215" si="1337">$G211*Q211</f>
        <v>0</v>
      </c>
      <c r="AF211" s="125">
        <f t="shared" ref="AF211:AF215" si="1338">$G211*R211</f>
        <v>0</v>
      </c>
      <c r="AG211" s="125">
        <f t="shared" ref="AG211:AG215" si="1339">$G211*S211</f>
        <v>0</v>
      </c>
      <c r="AI211" s="126">
        <f t="shared" ref="AI211:AI215" si="1340">$H211*N211</f>
        <v>0</v>
      </c>
      <c r="AJ211" s="126">
        <f t="shared" ref="AJ211:AJ215" si="1341">$H211*O211</f>
        <v>0</v>
      </c>
      <c r="AK211" s="126">
        <f t="shared" ref="AK211:AK215" si="1342">$H211*P211</f>
        <v>0</v>
      </c>
      <c r="AL211" s="126">
        <f t="shared" ref="AL211:AL215" si="1343">$H211*Q211</f>
        <v>0</v>
      </c>
      <c r="AM211" s="126">
        <f t="shared" ref="AM211:AM215" si="1344">$H211*R211</f>
        <v>0</v>
      </c>
      <c r="AN211" s="126">
        <f t="shared" ref="AN211:AN215" si="1345">$H211*S211</f>
        <v>0</v>
      </c>
      <c r="AP211" s="126">
        <f t="shared" ref="AP211:AP215" si="1346">$I211*N211</f>
        <v>0</v>
      </c>
      <c r="AQ211" s="126">
        <f t="shared" ref="AQ211:AQ215" si="1347">$I211*O211</f>
        <v>0</v>
      </c>
      <c r="AR211" s="126">
        <f t="shared" ref="AR211:AR215" si="1348">$I211*P211</f>
        <v>0</v>
      </c>
      <c r="AS211" s="126">
        <f t="shared" ref="AS211:AS215" si="1349">$I211*Q211</f>
        <v>0</v>
      </c>
      <c r="AT211" s="126">
        <f t="shared" ref="AT211:AT215" si="1350">$I211*R211</f>
        <v>0</v>
      </c>
      <c r="AU211" s="126">
        <f t="shared" ref="AU211:AU215" si="1351">$I211*S211</f>
        <v>0</v>
      </c>
      <c r="AW211" s="127">
        <f t="shared" ref="AW211:AW215" si="1352">$J211*N211</f>
        <v>0</v>
      </c>
      <c r="AX211" s="127">
        <f t="shared" ref="AX211:AX215" si="1353">$J211*O211</f>
        <v>0</v>
      </c>
      <c r="AY211" s="127">
        <f t="shared" ref="AY211:AY215" si="1354">$J211*P211</f>
        <v>0</v>
      </c>
      <c r="AZ211" s="127">
        <f t="shared" ref="AZ211:AZ215" si="1355">$J211*Q211</f>
        <v>0</v>
      </c>
      <c r="BA211" s="127">
        <f t="shared" ref="BA211:BA215" si="1356">$J211*R211</f>
        <v>0</v>
      </c>
      <c r="BB211" s="127">
        <f t="shared" ref="BB211:BB215" si="1357">$J211*S211</f>
        <v>0</v>
      </c>
      <c r="BD211" s="128">
        <f t="shared" ref="BD211:BD215" si="1358">$K211*N211</f>
        <v>0</v>
      </c>
      <c r="BE211" s="128">
        <f t="shared" ref="BE211:BE215" si="1359">$K211*O211</f>
        <v>0</v>
      </c>
      <c r="BF211" s="128">
        <f t="shared" ref="BF211:BF215" si="1360">$K211*P211</f>
        <v>0</v>
      </c>
      <c r="BG211" s="128">
        <f t="shared" ref="BG211:BG215" si="1361">$K211*Q211</f>
        <v>0</v>
      </c>
      <c r="BH211" s="128">
        <f t="shared" ref="BH211:BH215" si="1362">$K211*R211</f>
        <v>0</v>
      </c>
      <c r="BI211" s="128">
        <f t="shared" ref="BI211:BI215" si="1363">$K211*S211</f>
        <v>0</v>
      </c>
      <c r="BK211" s="129">
        <f t="shared" ref="BK211:BK215" si="1364">$L211*N211</f>
        <v>0</v>
      </c>
      <c r="BL211" s="129">
        <f t="shared" ref="BL211:BL215" si="1365">$L211*O211</f>
        <v>0</v>
      </c>
      <c r="BM211" s="129">
        <f t="shared" ref="BM211:BM215" si="1366">$L211*P211</f>
        <v>0</v>
      </c>
      <c r="BN211" s="129">
        <f t="shared" ref="BN211:BN215" si="1367">$L211*Q211</f>
        <v>0</v>
      </c>
      <c r="BO211" s="129">
        <f t="shared" ref="BO211:BO215" si="1368">$L211*R211</f>
        <v>0</v>
      </c>
      <c r="BP211" s="129">
        <f t="shared" ref="BP211:BP215" si="1369">$L211*S211</f>
        <v>0</v>
      </c>
    </row>
    <row r="212" spans="1:68" ht="25.5" x14ac:dyDescent="0.25">
      <c r="A212" s="136" t="s">
        <v>1325</v>
      </c>
      <c r="B212" s="133" t="s">
        <v>755</v>
      </c>
      <c r="C212" s="133" t="str">
        <f>'Application SADD Reqs'!C97</f>
        <v xml:space="preserve">Capability to store (enrol) fingerprint and other biometric information in an AFIS to assist with identifying individuals based on this information </v>
      </c>
      <c r="D212" s="133"/>
      <c r="E212" s="134"/>
      <c r="F212" s="114"/>
      <c r="G212" s="115"/>
      <c r="H212" s="116"/>
      <c r="I212" s="116"/>
      <c r="J212" s="117"/>
      <c r="K212" s="118"/>
      <c r="L212" s="119"/>
      <c r="N212" s="121"/>
      <c r="O212" s="121"/>
      <c r="P212" s="121"/>
      <c r="Q212" s="121">
        <f t="shared" si="1327"/>
        <v>4</v>
      </c>
      <c r="R212" s="121"/>
      <c r="S212" s="121"/>
      <c r="U212" s="122">
        <f t="shared" si="1328"/>
        <v>0</v>
      </c>
      <c r="V212" s="122">
        <f t="shared" si="1329"/>
        <v>0</v>
      </c>
      <c r="W212" s="122">
        <f t="shared" si="1330"/>
        <v>0</v>
      </c>
      <c r="X212" s="122">
        <f t="shared" si="1331"/>
        <v>0</v>
      </c>
      <c r="Y212" s="122">
        <f t="shared" si="1332"/>
        <v>0</v>
      </c>
      <c r="Z212" s="122">
        <f t="shared" si="1333"/>
        <v>0</v>
      </c>
      <c r="AB212" s="125">
        <f t="shared" si="1334"/>
        <v>0</v>
      </c>
      <c r="AC212" s="125">
        <f t="shared" si="1335"/>
        <v>0</v>
      </c>
      <c r="AD212" s="125">
        <f t="shared" si="1336"/>
        <v>0</v>
      </c>
      <c r="AE212" s="125">
        <f t="shared" si="1337"/>
        <v>0</v>
      </c>
      <c r="AF212" s="125">
        <f t="shared" si="1338"/>
        <v>0</v>
      </c>
      <c r="AG212" s="125">
        <f t="shared" si="1339"/>
        <v>0</v>
      </c>
      <c r="AI212" s="126">
        <f t="shared" si="1340"/>
        <v>0</v>
      </c>
      <c r="AJ212" s="126">
        <f t="shared" si="1341"/>
        <v>0</v>
      </c>
      <c r="AK212" s="126">
        <f t="shared" si="1342"/>
        <v>0</v>
      </c>
      <c r="AL212" s="126">
        <f t="shared" si="1343"/>
        <v>0</v>
      </c>
      <c r="AM212" s="126">
        <f t="shared" si="1344"/>
        <v>0</v>
      </c>
      <c r="AN212" s="126">
        <f t="shared" si="1345"/>
        <v>0</v>
      </c>
      <c r="AP212" s="126">
        <f t="shared" si="1346"/>
        <v>0</v>
      </c>
      <c r="AQ212" s="126">
        <f t="shared" si="1347"/>
        <v>0</v>
      </c>
      <c r="AR212" s="126">
        <f t="shared" si="1348"/>
        <v>0</v>
      </c>
      <c r="AS212" s="126">
        <f t="shared" si="1349"/>
        <v>0</v>
      </c>
      <c r="AT212" s="126">
        <f t="shared" si="1350"/>
        <v>0</v>
      </c>
      <c r="AU212" s="126">
        <f t="shared" si="1351"/>
        <v>0</v>
      </c>
      <c r="AW212" s="127">
        <f t="shared" si="1352"/>
        <v>0</v>
      </c>
      <c r="AX212" s="127">
        <f t="shared" si="1353"/>
        <v>0</v>
      </c>
      <c r="AY212" s="127">
        <f t="shared" si="1354"/>
        <v>0</v>
      </c>
      <c r="AZ212" s="127">
        <f t="shared" si="1355"/>
        <v>0</v>
      </c>
      <c r="BA212" s="127">
        <f t="shared" si="1356"/>
        <v>0</v>
      </c>
      <c r="BB212" s="127">
        <f t="shared" si="1357"/>
        <v>0</v>
      </c>
      <c r="BD212" s="128">
        <f t="shared" si="1358"/>
        <v>0</v>
      </c>
      <c r="BE212" s="128">
        <f t="shared" si="1359"/>
        <v>0</v>
      </c>
      <c r="BF212" s="128">
        <f t="shared" si="1360"/>
        <v>0</v>
      </c>
      <c r="BG212" s="128">
        <f t="shared" si="1361"/>
        <v>0</v>
      </c>
      <c r="BH212" s="128">
        <f t="shared" si="1362"/>
        <v>0</v>
      </c>
      <c r="BI212" s="128">
        <f t="shared" si="1363"/>
        <v>0</v>
      </c>
      <c r="BK212" s="129">
        <f t="shared" si="1364"/>
        <v>0</v>
      </c>
      <c r="BL212" s="129">
        <f t="shared" si="1365"/>
        <v>0</v>
      </c>
      <c r="BM212" s="129">
        <f t="shared" si="1366"/>
        <v>0</v>
      </c>
      <c r="BN212" s="129">
        <f t="shared" si="1367"/>
        <v>0</v>
      </c>
      <c r="BO212" s="129">
        <f t="shared" si="1368"/>
        <v>0</v>
      </c>
      <c r="BP212" s="129">
        <f t="shared" si="1369"/>
        <v>0</v>
      </c>
    </row>
    <row r="213" spans="1:68" ht="25.5" x14ac:dyDescent="0.25">
      <c r="A213" s="136" t="s">
        <v>1326</v>
      </c>
      <c r="B213" s="133" t="s">
        <v>755</v>
      </c>
      <c r="C213" s="133" t="str">
        <f>'Application SADD Reqs'!C98</f>
        <v xml:space="preserve">Capability to interface with NIDA for validating a person of interest's identity (Identity document verification and/or fingerprint verification) </v>
      </c>
      <c r="D213" s="133"/>
      <c r="E213" s="134"/>
      <c r="F213" s="114"/>
      <c r="G213" s="115"/>
      <c r="H213" s="116"/>
      <c r="I213" s="116"/>
      <c r="J213" s="117"/>
      <c r="K213" s="118"/>
      <c r="L213" s="119"/>
      <c r="N213" s="121"/>
      <c r="O213" s="121"/>
      <c r="P213" s="121"/>
      <c r="Q213" s="121">
        <f t="shared" si="1327"/>
        <v>4</v>
      </c>
      <c r="R213" s="121"/>
      <c r="S213" s="121"/>
      <c r="U213" s="122">
        <f t="shared" si="1328"/>
        <v>0</v>
      </c>
      <c r="V213" s="122">
        <f t="shared" si="1329"/>
        <v>0</v>
      </c>
      <c r="W213" s="122">
        <f t="shared" si="1330"/>
        <v>0</v>
      </c>
      <c r="X213" s="122">
        <f t="shared" si="1331"/>
        <v>0</v>
      </c>
      <c r="Y213" s="122">
        <f t="shared" si="1332"/>
        <v>0</v>
      </c>
      <c r="Z213" s="122">
        <f t="shared" si="1333"/>
        <v>0</v>
      </c>
      <c r="AB213" s="125">
        <f t="shared" si="1334"/>
        <v>0</v>
      </c>
      <c r="AC213" s="125">
        <f t="shared" si="1335"/>
        <v>0</v>
      </c>
      <c r="AD213" s="125">
        <f t="shared" si="1336"/>
        <v>0</v>
      </c>
      <c r="AE213" s="125">
        <f t="shared" si="1337"/>
        <v>0</v>
      </c>
      <c r="AF213" s="125">
        <f t="shared" si="1338"/>
        <v>0</v>
      </c>
      <c r="AG213" s="125">
        <f t="shared" si="1339"/>
        <v>0</v>
      </c>
      <c r="AI213" s="126">
        <f t="shared" si="1340"/>
        <v>0</v>
      </c>
      <c r="AJ213" s="126">
        <f t="shared" si="1341"/>
        <v>0</v>
      </c>
      <c r="AK213" s="126">
        <f t="shared" si="1342"/>
        <v>0</v>
      </c>
      <c r="AL213" s="126">
        <f t="shared" si="1343"/>
        <v>0</v>
      </c>
      <c r="AM213" s="126">
        <f t="shared" si="1344"/>
        <v>0</v>
      </c>
      <c r="AN213" s="126">
        <f t="shared" si="1345"/>
        <v>0</v>
      </c>
      <c r="AP213" s="126">
        <f t="shared" si="1346"/>
        <v>0</v>
      </c>
      <c r="AQ213" s="126">
        <f t="shared" si="1347"/>
        <v>0</v>
      </c>
      <c r="AR213" s="126">
        <f t="shared" si="1348"/>
        <v>0</v>
      </c>
      <c r="AS213" s="126">
        <f t="shared" si="1349"/>
        <v>0</v>
      </c>
      <c r="AT213" s="126">
        <f t="shared" si="1350"/>
        <v>0</v>
      </c>
      <c r="AU213" s="126">
        <f t="shared" si="1351"/>
        <v>0</v>
      </c>
      <c r="AW213" s="127">
        <f t="shared" si="1352"/>
        <v>0</v>
      </c>
      <c r="AX213" s="127">
        <f t="shared" si="1353"/>
        <v>0</v>
      </c>
      <c r="AY213" s="127">
        <f t="shared" si="1354"/>
        <v>0</v>
      </c>
      <c r="AZ213" s="127">
        <f t="shared" si="1355"/>
        <v>0</v>
      </c>
      <c r="BA213" s="127">
        <f t="shared" si="1356"/>
        <v>0</v>
      </c>
      <c r="BB213" s="127">
        <f t="shared" si="1357"/>
        <v>0</v>
      </c>
      <c r="BD213" s="128">
        <f t="shared" si="1358"/>
        <v>0</v>
      </c>
      <c r="BE213" s="128">
        <f t="shared" si="1359"/>
        <v>0</v>
      </c>
      <c r="BF213" s="128">
        <f t="shared" si="1360"/>
        <v>0</v>
      </c>
      <c r="BG213" s="128">
        <f t="shared" si="1361"/>
        <v>0</v>
      </c>
      <c r="BH213" s="128">
        <f t="shared" si="1362"/>
        <v>0</v>
      </c>
      <c r="BI213" s="128">
        <f t="shared" si="1363"/>
        <v>0</v>
      </c>
      <c r="BK213" s="129">
        <f t="shared" si="1364"/>
        <v>0</v>
      </c>
      <c r="BL213" s="129">
        <f t="shared" si="1365"/>
        <v>0</v>
      </c>
      <c r="BM213" s="129">
        <f t="shared" si="1366"/>
        <v>0</v>
      </c>
      <c r="BN213" s="129">
        <f t="shared" si="1367"/>
        <v>0</v>
      </c>
      <c r="BO213" s="129">
        <f t="shared" si="1368"/>
        <v>0</v>
      </c>
      <c r="BP213" s="129">
        <f t="shared" si="1369"/>
        <v>0</v>
      </c>
    </row>
    <row r="214" spans="1:68" x14ac:dyDescent="0.25">
      <c r="A214" s="136" t="s">
        <v>1327</v>
      </c>
      <c r="B214" s="133" t="s">
        <v>755</v>
      </c>
      <c r="C214" s="133" t="str">
        <f>'Application SADD Reqs'!C99</f>
        <v xml:space="preserve">Capability to record, manage and update information regarding a person to a case </v>
      </c>
      <c r="D214" s="133"/>
      <c r="E214" s="134"/>
      <c r="F214" s="114"/>
      <c r="G214" s="115"/>
      <c r="H214" s="116"/>
      <c r="I214" s="116"/>
      <c r="J214" s="117"/>
      <c r="K214" s="118"/>
      <c r="L214" s="119"/>
      <c r="N214" s="121"/>
      <c r="O214" s="121"/>
      <c r="P214" s="121"/>
      <c r="Q214" s="121">
        <f t="shared" si="1327"/>
        <v>4</v>
      </c>
      <c r="R214" s="121"/>
      <c r="S214" s="121"/>
      <c r="U214" s="122">
        <f t="shared" si="1328"/>
        <v>0</v>
      </c>
      <c r="V214" s="122">
        <f t="shared" si="1329"/>
        <v>0</v>
      </c>
      <c r="W214" s="122">
        <f t="shared" si="1330"/>
        <v>0</v>
      </c>
      <c r="X214" s="122">
        <f t="shared" si="1331"/>
        <v>0</v>
      </c>
      <c r="Y214" s="122">
        <f t="shared" si="1332"/>
        <v>0</v>
      </c>
      <c r="Z214" s="122">
        <f t="shared" si="1333"/>
        <v>0</v>
      </c>
      <c r="AB214" s="125">
        <f t="shared" si="1334"/>
        <v>0</v>
      </c>
      <c r="AC214" s="125">
        <f t="shared" si="1335"/>
        <v>0</v>
      </c>
      <c r="AD214" s="125">
        <f t="shared" si="1336"/>
        <v>0</v>
      </c>
      <c r="AE214" s="125">
        <f t="shared" si="1337"/>
        <v>0</v>
      </c>
      <c r="AF214" s="125">
        <f t="shared" si="1338"/>
        <v>0</v>
      </c>
      <c r="AG214" s="125">
        <f t="shared" si="1339"/>
        <v>0</v>
      </c>
      <c r="AI214" s="126">
        <f t="shared" si="1340"/>
        <v>0</v>
      </c>
      <c r="AJ214" s="126">
        <f t="shared" si="1341"/>
        <v>0</v>
      </c>
      <c r="AK214" s="126">
        <f t="shared" si="1342"/>
        <v>0</v>
      </c>
      <c r="AL214" s="126">
        <f t="shared" si="1343"/>
        <v>0</v>
      </c>
      <c r="AM214" s="126">
        <f t="shared" si="1344"/>
        <v>0</v>
      </c>
      <c r="AN214" s="126">
        <f t="shared" si="1345"/>
        <v>0</v>
      </c>
      <c r="AP214" s="126">
        <f t="shared" si="1346"/>
        <v>0</v>
      </c>
      <c r="AQ214" s="126">
        <f t="shared" si="1347"/>
        <v>0</v>
      </c>
      <c r="AR214" s="126">
        <f t="shared" si="1348"/>
        <v>0</v>
      </c>
      <c r="AS214" s="126">
        <f t="shared" si="1349"/>
        <v>0</v>
      </c>
      <c r="AT214" s="126">
        <f t="shared" si="1350"/>
        <v>0</v>
      </c>
      <c r="AU214" s="126">
        <f t="shared" si="1351"/>
        <v>0</v>
      </c>
      <c r="AW214" s="127">
        <f t="shared" si="1352"/>
        <v>0</v>
      </c>
      <c r="AX214" s="127">
        <f t="shared" si="1353"/>
        <v>0</v>
      </c>
      <c r="AY214" s="127">
        <f t="shared" si="1354"/>
        <v>0</v>
      </c>
      <c r="AZ214" s="127">
        <f t="shared" si="1355"/>
        <v>0</v>
      </c>
      <c r="BA214" s="127">
        <f t="shared" si="1356"/>
        <v>0</v>
      </c>
      <c r="BB214" s="127">
        <f t="shared" si="1357"/>
        <v>0</v>
      </c>
      <c r="BD214" s="128">
        <f t="shared" si="1358"/>
        <v>0</v>
      </c>
      <c r="BE214" s="128">
        <f t="shared" si="1359"/>
        <v>0</v>
      </c>
      <c r="BF214" s="128">
        <f t="shared" si="1360"/>
        <v>0</v>
      </c>
      <c r="BG214" s="128">
        <f t="shared" si="1361"/>
        <v>0</v>
      </c>
      <c r="BH214" s="128">
        <f t="shared" si="1362"/>
        <v>0</v>
      </c>
      <c r="BI214" s="128">
        <f t="shared" si="1363"/>
        <v>0</v>
      </c>
      <c r="BK214" s="129">
        <f t="shared" si="1364"/>
        <v>0</v>
      </c>
      <c r="BL214" s="129">
        <f t="shared" si="1365"/>
        <v>0</v>
      </c>
      <c r="BM214" s="129">
        <f t="shared" si="1366"/>
        <v>0</v>
      </c>
      <c r="BN214" s="129">
        <f t="shared" si="1367"/>
        <v>0</v>
      </c>
      <c r="BO214" s="129">
        <f t="shared" si="1368"/>
        <v>0</v>
      </c>
      <c r="BP214" s="129">
        <f t="shared" si="1369"/>
        <v>0</v>
      </c>
    </row>
    <row r="215" spans="1:68" x14ac:dyDescent="0.25">
      <c r="A215" s="136" t="s">
        <v>1328</v>
      </c>
      <c r="B215" s="133" t="s">
        <v>755</v>
      </c>
      <c r="C215" s="133" t="str">
        <f>'Application SADD Reqs'!C100</f>
        <v xml:space="preserve">Capability to keep a history of the changes to information </v>
      </c>
      <c r="D215" s="133"/>
      <c r="E215" s="134"/>
      <c r="F215" s="114"/>
      <c r="G215" s="115"/>
      <c r="H215" s="116"/>
      <c r="I215" s="116"/>
      <c r="J215" s="117"/>
      <c r="K215" s="118"/>
      <c r="L215" s="119"/>
      <c r="N215" s="121"/>
      <c r="O215" s="121"/>
      <c r="P215" s="121"/>
      <c r="Q215" s="121">
        <f t="shared" si="1327"/>
        <v>4</v>
      </c>
      <c r="R215" s="121"/>
      <c r="S215" s="121"/>
      <c r="U215" s="122">
        <f t="shared" si="1328"/>
        <v>0</v>
      </c>
      <c r="V215" s="122">
        <f t="shared" si="1329"/>
        <v>0</v>
      </c>
      <c r="W215" s="122">
        <f t="shared" si="1330"/>
        <v>0</v>
      </c>
      <c r="X215" s="122">
        <f t="shared" si="1331"/>
        <v>0</v>
      </c>
      <c r="Y215" s="122">
        <f t="shared" si="1332"/>
        <v>0</v>
      </c>
      <c r="Z215" s="122">
        <f t="shared" si="1333"/>
        <v>0</v>
      </c>
      <c r="AB215" s="125">
        <f t="shared" si="1334"/>
        <v>0</v>
      </c>
      <c r="AC215" s="125">
        <f t="shared" si="1335"/>
        <v>0</v>
      </c>
      <c r="AD215" s="125">
        <f t="shared" si="1336"/>
        <v>0</v>
      </c>
      <c r="AE215" s="125">
        <f t="shared" si="1337"/>
        <v>0</v>
      </c>
      <c r="AF215" s="125">
        <f t="shared" si="1338"/>
        <v>0</v>
      </c>
      <c r="AG215" s="125">
        <f t="shared" si="1339"/>
        <v>0</v>
      </c>
      <c r="AI215" s="126">
        <f t="shared" si="1340"/>
        <v>0</v>
      </c>
      <c r="AJ215" s="126">
        <f t="shared" si="1341"/>
        <v>0</v>
      </c>
      <c r="AK215" s="126">
        <f t="shared" si="1342"/>
        <v>0</v>
      </c>
      <c r="AL215" s="126">
        <f t="shared" si="1343"/>
        <v>0</v>
      </c>
      <c r="AM215" s="126">
        <f t="shared" si="1344"/>
        <v>0</v>
      </c>
      <c r="AN215" s="126">
        <f t="shared" si="1345"/>
        <v>0</v>
      </c>
      <c r="AP215" s="126">
        <f t="shared" si="1346"/>
        <v>0</v>
      </c>
      <c r="AQ215" s="126">
        <f t="shared" si="1347"/>
        <v>0</v>
      </c>
      <c r="AR215" s="126">
        <f t="shared" si="1348"/>
        <v>0</v>
      </c>
      <c r="AS215" s="126">
        <f t="shared" si="1349"/>
        <v>0</v>
      </c>
      <c r="AT215" s="126">
        <f t="shared" si="1350"/>
        <v>0</v>
      </c>
      <c r="AU215" s="126">
        <f t="shared" si="1351"/>
        <v>0</v>
      </c>
      <c r="AW215" s="127">
        <f t="shared" si="1352"/>
        <v>0</v>
      </c>
      <c r="AX215" s="127">
        <f t="shared" si="1353"/>
        <v>0</v>
      </c>
      <c r="AY215" s="127">
        <f t="shared" si="1354"/>
        <v>0</v>
      </c>
      <c r="AZ215" s="127">
        <f t="shared" si="1355"/>
        <v>0</v>
      </c>
      <c r="BA215" s="127">
        <f t="shared" si="1356"/>
        <v>0</v>
      </c>
      <c r="BB215" s="127">
        <f t="shared" si="1357"/>
        <v>0</v>
      </c>
      <c r="BD215" s="128">
        <f t="shared" si="1358"/>
        <v>0</v>
      </c>
      <c r="BE215" s="128">
        <f t="shared" si="1359"/>
        <v>0</v>
      </c>
      <c r="BF215" s="128">
        <f t="shared" si="1360"/>
        <v>0</v>
      </c>
      <c r="BG215" s="128">
        <f t="shared" si="1361"/>
        <v>0</v>
      </c>
      <c r="BH215" s="128">
        <f t="shared" si="1362"/>
        <v>0</v>
      </c>
      <c r="BI215" s="128">
        <f t="shared" si="1363"/>
        <v>0</v>
      </c>
      <c r="BK215" s="129">
        <f t="shared" si="1364"/>
        <v>0</v>
      </c>
      <c r="BL215" s="129">
        <f t="shared" si="1365"/>
        <v>0</v>
      </c>
      <c r="BM215" s="129">
        <f t="shared" si="1366"/>
        <v>0</v>
      </c>
      <c r="BN215" s="129">
        <f t="shared" si="1367"/>
        <v>0</v>
      </c>
      <c r="BO215" s="129">
        <f t="shared" si="1368"/>
        <v>0</v>
      </c>
      <c r="BP215" s="129">
        <f t="shared" si="1369"/>
        <v>0</v>
      </c>
    </row>
    <row r="216" spans="1:68" s="33" customFormat="1" ht="25.5" x14ac:dyDescent="0.25">
      <c r="A216" s="32" t="s">
        <v>1329</v>
      </c>
      <c r="B216" s="41"/>
      <c r="C216" s="41" t="str">
        <f>'Application SADD Reqs'!C103</f>
        <v>Identify, Record and Manage Police Suspect Personal Details. The following specific application features are required for the Crime Investigation Module:</v>
      </c>
      <c r="D216" s="41"/>
      <c r="E216" s="137"/>
      <c r="F216" s="132"/>
      <c r="G216" s="42"/>
      <c r="H216" s="42"/>
      <c r="I216" s="42"/>
      <c r="J216" s="42"/>
      <c r="K216" s="42"/>
      <c r="L216" s="42"/>
      <c r="M216" s="105"/>
      <c r="N216" s="42"/>
      <c r="O216" s="42"/>
      <c r="P216" s="42"/>
      <c r="Q216" s="42"/>
      <c r="R216" s="42"/>
      <c r="S216" s="42"/>
      <c r="T216" s="105"/>
      <c r="U216" s="42"/>
      <c r="V216" s="42"/>
      <c r="W216" s="42"/>
      <c r="X216" s="42"/>
      <c r="Y216" s="42"/>
      <c r="Z216" s="42"/>
      <c r="AA216" s="105"/>
      <c r="AB216" s="105"/>
      <c r="AC216" s="105"/>
      <c r="AD216" s="105"/>
      <c r="AE216" s="105"/>
      <c r="AF216" s="105"/>
      <c r="AG216" s="105"/>
      <c r="AH216" s="105"/>
      <c r="AI216" s="105"/>
      <c r="AJ216" s="105"/>
      <c r="AK216" s="105"/>
      <c r="AL216" s="105"/>
      <c r="AM216" s="105"/>
      <c r="AN216" s="105"/>
      <c r="AO216" s="105"/>
      <c r="AP216" s="105"/>
      <c r="AQ216" s="105"/>
      <c r="AR216" s="105"/>
      <c r="AS216" s="105"/>
      <c r="AT216" s="105"/>
      <c r="AU216" s="105"/>
      <c r="AV216" s="105"/>
      <c r="AW216" s="105"/>
      <c r="AX216" s="105"/>
      <c r="AY216" s="105"/>
      <c r="AZ216" s="105"/>
      <c r="BA216" s="105"/>
      <c r="BB216" s="105"/>
      <c r="BC216" s="105"/>
      <c r="BD216" s="105"/>
      <c r="BE216" s="105"/>
      <c r="BF216" s="105"/>
      <c r="BG216" s="105"/>
      <c r="BH216" s="105"/>
      <c r="BI216" s="105"/>
      <c r="BJ216" s="105"/>
      <c r="BK216" s="105"/>
      <c r="BL216" s="105"/>
      <c r="BM216" s="105"/>
      <c r="BN216" s="105"/>
      <c r="BO216" s="105"/>
      <c r="BP216" s="105"/>
    </row>
    <row r="217" spans="1:68" x14ac:dyDescent="0.25">
      <c r="A217" s="136" t="s">
        <v>1330</v>
      </c>
      <c r="B217" s="133" t="s">
        <v>755</v>
      </c>
      <c r="C217" s="133" t="str">
        <f>'Application SADD Reqs'!C104</f>
        <v xml:space="preserve">Capability to record, manage and update information related to a suspect </v>
      </c>
      <c r="D217" s="133"/>
      <c r="E217" s="134"/>
      <c r="F217" s="114"/>
      <c r="G217" s="115"/>
      <c r="H217" s="116"/>
      <c r="I217" s="116"/>
      <c r="J217" s="117"/>
      <c r="K217" s="118"/>
      <c r="L217" s="119"/>
      <c r="N217" s="121"/>
      <c r="O217" s="121"/>
      <c r="P217" s="121"/>
      <c r="Q217" s="121">
        <f>IF(B217="need",4,IF(B217="want",3,"2"))</f>
        <v>4</v>
      </c>
      <c r="R217" s="121"/>
      <c r="S217" s="121"/>
      <c r="U217" s="122">
        <f t="shared" si="987"/>
        <v>0</v>
      </c>
      <c r="V217" s="122">
        <f t="shared" si="988"/>
        <v>0</v>
      </c>
      <c r="W217" s="122">
        <f t="shared" si="989"/>
        <v>0</v>
      </c>
      <c r="X217" s="122">
        <f t="shared" si="990"/>
        <v>0</v>
      </c>
      <c r="Y217" s="122">
        <f t="shared" si="991"/>
        <v>0</v>
      </c>
      <c r="Z217" s="122">
        <f t="shared" si="992"/>
        <v>0</v>
      </c>
      <c r="AB217" s="125">
        <f t="shared" si="993"/>
        <v>0</v>
      </c>
      <c r="AC217" s="125">
        <f t="shared" si="994"/>
        <v>0</v>
      </c>
      <c r="AD217" s="125">
        <f t="shared" si="995"/>
        <v>0</v>
      </c>
      <c r="AE217" s="125">
        <f t="shared" si="996"/>
        <v>0</v>
      </c>
      <c r="AF217" s="125">
        <f t="shared" si="997"/>
        <v>0</v>
      </c>
      <c r="AG217" s="125">
        <f t="shared" si="998"/>
        <v>0</v>
      </c>
      <c r="AI217" s="126">
        <f t="shared" si="999"/>
        <v>0</v>
      </c>
      <c r="AJ217" s="126">
        <f t="shared" si="1000"/>
        <v>0</v>
      </c>
      <c r="AK217" s="126">
        <f t="shared" si="1001"/>
        <v>0</v>
      </c>
      <c r="AL217" s="126">
        <f t="shared" si="1002"/>
        <v>0</v>
      </c>
      <c r="AM217" s="126">
        <f t="shared" si="1003"/>
        <v>0</v>
      </c>
      <c r="AN217" s="126">
        <f t="shared" si="1004"/>
        <v>0</v>
      </c>
      <c r="AP217" s="126">
        <f t="shared" si="1005"/>
        <v>0</v>
      </c>
      <c r="AQ217" s="126">
        <f t="shared" si="1006"/>
        <v>0</v>
      </c>
      <c r="AR217" s="126">
        <f t="shared" si="1007"/>
        <v>0</v>
      </c>
      <c r="AS217" s="126">
        <f t="shared" si="1008"/>
        <v>0</v>
      </c>
      <c r="AT217" s="126">
        <f t="shared" si="1009"/>
        <v>0</v>
      </c>
      <c r="AU217" s="126">
        <f t="shared" si="1010"/>
        <v>0</v>
      </c>
      <c r="AW217" s="127">
        <f t="shared" si="1011"/>
        <v>0</v>
      </c>
      <c r="AX217" s="127">
        <f t="shared" si="1012"/>
        <v>0</v>
      </c>
      <c r="AY217" s="127">
        <f t="shared" si="1013"/>
        <v>0</v>
      </c>
      <c r="AZ217" s="127">
        <f t="shared" si="1014"/>
        <v>0</v>
      </c>
      <c r="BA217" s="127">
        <f t="shared" si="1015"/>
        <v>0</v>
      </c>
      <c r="BB217" s="127">
        <f t="shared" si="1016"/>
        <v>0</v>
      </c>
      <c r="BD217" s="128">
        <f t="shared" si="1017"/>
        <v>0</v>
      </c>
      <c r="BE217" s="128">
        <f t="shared" si="1018"/>
        <v>0</v>
      </c>
      <c r="BF217" s="128">
        <f t="shared" si="1019"/>
        <v>0</v>
      </c>
      <c r="BG217" s="128">
        <f t="shared" si="1020"/>
        <v>0</v>
      </c>
      <c r="BH217" s="128">
        <f t="shared" si="1021"/>
        <v>0</v>
      </c>
      <c r="BI217" s="128">
        <f t="shared" si="1022"/>
        <v>0</v>
      </c>
      <c r="BK217" s="129">
        <f t="shared" si="1023"/>
        <v>0</v>
      </c>
      <c r="BL217" s="129">
        <f t="shared" si="1024"/>
        <v>0</v>
      </c>
      <c r="BM217" s="129">
        <f t="shared" si="1025"/>
        <v>0</v>
      </c>
      <c r="BN217" s="129">
        <f t="shared" si="1026"/>
        <v>0</v>
      </c>
      <c r="BO217" s="129">
        <f t="shared" si="1027"/>
        <v>0</v>
      </c>
      <c r="BP217" s="129">
        <f t="shared" si="1028"/>
        <v>0</v>
      </c>
    </row>
    <row r="218" spans="1:68" ht="25.5" x14ac:dyDescent="0.25">
      <c r="A218" s="136" t="s">
        <v>1331</v>
      </c>
      <c r="B218" s="133" t="s">
        <v>755</v>
      </c>
      <c r="C218" s="133" t="str">
        <f>'Application SADD Reqs'!C105</f>
        <v xml:space="preserve">Capability to record, manage and update information regarding a suspect's criminal charges (incidents, charges and counts) </v>
      </c>
      <c r="D218" s="133"/>
      <c r="E218" s="134"/>
      <c r="F218" s="114"/>
      <c r="G218" s="115"/>
      <c r="H218" s="116"/>
      <c r="I218" s="116"/>
      <c r="J218" s="117"/>
      <c r="K218" s="118"/>
      <c r="L218" s="119"/>
      <c r="N218" s="121"/>
      <c r="O218" s="121"/>
      <c r="P218" s="121"/>
      <c r="Q218" s="121">
        <f>IF(B218="need",4,IF(B218="want",3,"2"))</f>
        <v>4</v>
      </c>
      <c r="R218" s="121"/>
      <c r="S218" s="121"/>
      <c r="U218" s="122">
        <f t="shared" si="987"/>
        <v>0</v>
      </c>
      <c r="V218" s="122">
        <f t="shared" si="988"/>
        <v>0</v>
      </c>
      <c r="W218" s="122">
        <f t="shared" si="989"/>
        <v>0</v>
      </c>
      <c r="X218" s="122">
        <f t="shared" si="990"/>
        <v>0</v>
      </c>
      <c r="Y218" s="122">
        <f t="shared" si="991"/>
        <v>0</v>
      </c>
      <c r="Z218" s="122">
        <f t="shared" si="992"/>
        <v>0</v>
      </c>
      <c r="AB218" s="125">
        <f t="shared" si="993"/>
        <v>0</v>
      </c>
      <c r="AC218" s="125">
        <f t="shared" si="994"/>
        <v>0</v>
      </c>
      <c r="AD218" s="125">
        <f t="shared" si="995"/>
        <v>0</v>
      </c>
      <c r="AE218" s="125">
        <f t="shared" si="996"/>
        <v>0</v>
      </c>
      <c r="AF218" s="125">
        <f t="shared" si="997"/>
        <v>0</v>
      </c>
      <c r="AG218" s="125">
        <f t="shared" si="998"/>
        <v>0</v>
      </c>
      <c r="AI218" s="126">
        <f t="shared" si="999"/>
        <v>0</v>
      </c>
      <c r="AJ218" s="126">
        <f t="shared" si="1000"/>
        <v>0</v>
      </c>
      <c r="AK218" s="126">
        <f t="shared" si="1001"/>
        <v>0</v>
      </c>
      <c r="AL218" s="126">
        <f t="shared" si="1002"/>
        <v>0</v>
      </c>
      <c r="AM218" s="126">
        <f t="shared" si="1003"/>
        <v>0</v>
      </c>
      <c r="AN218" s="126">
        <f t="shared" si="1004"/>
        <v>0</v>
      </c>
      <c r="AP218" s="126">
        <f t="shared" si="1005"/>
        <v>0</v>
      </c>
      <c r="AQ218" s="126">
        <f t="shared" si="1006"/>
        <v>0</v>
      </c>
      <c r="AR218" s="126">
        <f t="shared" si="1007"/>
        <v>0</v>
      </c>
      <c r="AS218" s="126">
        <f t="shared" si="1008"/>
        <v>0</v>
      </c>
      <c r="AT218" s="126">
        <f t="shared" si="1009"/>
        <v>0</v>
      </c>
      <c r="AU218" s="126">
        <f t="shared" si="1010"/>
        <v>0</v>
      </c>
      <c r="AW218" s="127">
        <f t="shared" si="1011"/>
        <v>0</v>
      </c>
      <c r="AX218" s="127">
        <f t="shared" si="1012"/>
        <v>0</v>
      </c>
      <c r="AY218" s="127">
        <f t="shared" si="1013"/>
        <v>0</v>
      </c>
      <c r="AZ218" s="127">
        <f t="shared" si="1014"/>
        <v>0</v>
      </c>
      <c r="BA218" s="127">
        <f t="shared" si="1015"/>
        <v>0</v>
      </c>
      <c r="BB218" s="127">
        <f t="shared" si="1016"/>
        <v>0</v>
      </c>
      <c r="BD218" s="128">
        <f t="shared" si="1017"/>
        <v>0</v>
      </c>
      <c r="BE218" s="128">
        <f t="shared" si="1018"/>
        <v>0</v>
      </c>
      <c r="BF218" s="128">
        <f t="shared" si="1019"/>
        <v>0</v>
      </c>
      <c r="BG218" s="128">
        <f t="shared" si="1020"/>
        <v>0</v>
      </c>
      <c r="BH218" s="128">
        <f t="shared" si="1021"/>
        <v>0</v>
      </c>
      <c r="BI218" s="128">
        <f t="shared" si="1022"/>
        <v>0</v>
      </c>
      <c r="BK218" s="129">
        <f t="shared" si="1023"/>
        <v>0</v>
      </c>
      <c r="BL218" s="129">
        <f t="shared" si="1024"/>
        <v>0</v>
      </c>
      <c r="BM218" s="129">
        <f t="shared" si="1025"/>
        <v>0</v>
      </c>
      <c r="BN218" s="129">
        <f t="shared" si="1026"/>
        <v>0</v>
      </c>
      <c r="BO218" s="129">
        <f t="shared" si="1027"/>
        <v>0</v>
      </c>
      <c r="BP218" s="129">
        <f t="shared" si="1028"/>
        <v>0</v>
      </c>
    </row>
    <row r="219" spans="1:68" s="33" customFormat="1" ht="25.5" x14ac:dyDescent="0.25">
      <c r="A219" s="32" t="s">
        <v>1332</v>
      </c>
      <c r="B219" s="41"/>
      <c r="C219" s="41" t="str">
        <f>'Application SADD Reqs'!C107</f>
        <v>Identify, Record and Manage Victim and Witness Event Information. The following specific application features are required for the Crime Investigation Module:</v>
      </c>
      <c r="D219" s="41"/>
      <c r="E219" s="137"/>
      <c r="F219" s="132"/>
      <c r="G219" s="42"/>
      <c r="H219" s="42"/>
      <c r="I219" s="42"/>
      <c r="J219" s="42"/>
      <c r="K219" s="42"/>
      <c r="L219" s="42"/>
      <c r="M219" s="105"/>
      <c r="N219" s="42"/>
      <c r="O219" s="42"/>
      <c r="P219" s="42"/>
      <c r="Q219" s="42"/>
      <c r="R219" s="42"/>
      <c r="S219" s="42"/>
      <c r="T219" s="105"/>
      <c r="U219" s="42"/>
      <c r="V219" s="42"/>
      <c r="W219" s="42"/>
      <c r="X219" s="42"/>
      <c r="Y219" s="42"/>
      <c r="Z219" s="42"/>
      <c r="AA219" s="105"/>
      <c r="AB219" s="105"/>
      <c r="AC219" s="105"/>
      <c r="AD219" s="105"/>
      <c r="AE219" s="105"/>
      <c r="AF219" s="105"/>
      <c r="AG219" s="105"/>
      <c r="AH219" s="105"/>
      <c r="AI219" s="105"/>
      <c r="AJ219" s="105"/>
      <c r="AK219" s="105"/>
      <c r="AL219" s="105"/>
      <c r="AM219" s="105"/>
      <c r="AN219" s="105"/>
      <c r="AO219" s="105"/>
      <c r="AP219" s="105"/>
      <c r="AQ219" s="105"/>
      <c r="AR219" s="105"/>
      <c r="AS219" s="105"/>
      <c r="AT219" s="105"/>
      <c r="AU219" s="105"/>
      <c r="AV219" s="105"/>
      <c r="AW219" s="105"/>
      <c r="AX219" s="105"/>
      <c r="AY219" s="105"/>
      <c r="AZ219" s="105"/>
      <c r="BA219" s="105"/>
      <c r="BB219" s="105"/>
      <c r="BC219" s="105"/>
      <c r="BD219" s="105"/>
      <c r="BE219" s="105"/>
      <c r="BF219" s="105"/>
      <c r="BG219" s="105"/>
      <c r="BH219" s="105"/>
      <c r="BI219" s="105"/>
      <c r="BJ219" s="105"/>
      <c r="BK219" s="105"/>
      <c r="BL219" s="105"/>
      <c r="BM219" s="105"/>
      <c r="BN219" s="105"/>
      <c r="BO219" s="105"/>
      <c r="BP219" s="105"/>
    </row>
    <row r="220" spans="1:68" ht="25.5" x14ac:dyDescent="0.25">
      <c r="A220" s="136" t="s">
        <v>1333</v>
      </c>
      <c r="B220" s="133" t="s">
        <v>755</v>
      </c>
      <c r="C220" s="133" t="str">
        <f>'Application SADD Reqs'!C108</f>
        <v>Capability to record, manage and update information regarding events related to a victim or witness associated with a Police case</v>
      </c>
      <c r="D220" s="133"/>
      <c r="E220" s="134"/>
      <c r="F220" s="114"/>
      <c r="G220" s="115"/>
      <c r="H220" s="116"/>
      <c r="I220" s="116"/>
      <c r="J220" s="117"/>
      <c r="K220" s="118"/>
      <c r="L220" s="119"/>
      <c r="N220" s="121"/>
      <c r="O220" s="121"/>
      <c r="P220" s="121"/>
      <c r="Q220" s="121">
        <f>IF(B220="need",4,IF(B220="want",3,"2"))</f>
        <v>4</v>
      </c>
      <c r="R220" s="121"/>
      <c r="S220" s="121"/>
      <c r="U220" s="122">
        <f t="shared" si="987"/>
        <v>0</v>
      </c>
      <c r="V220" s="122">
        <f t="shared" si="988"/>
        <v>0</v>
      </c>
      <c r="W220" s="122">
        <f t="shared" si="989"/>
        <v>0</v>
      </c>
      <c r="X220" s="122">
        <f t="shared" si="990"/>
        <v>0</v>
      </c>
      <c r="Y220" s="122">
        <f t="shared" si="991"/>
        <v>0</v>
      </c>
      <c r="Z220" s="122">
        <f t="shared" si="992"/>
        <v>0</v>
      </c>
      <c r="AB220" s="125">
        <f t="shared" si="993"/>
        <v>0</v>
      </c>
      <c r="AC220" s="125">
        <f t="shared" si="994"/>
        <v>0</v>
      </c>
      <c r="AD220" s="125">
        <f t="shared" si="995"/>
        <v>0</v>
      </c>
      <c r="AE220" s="125">
        <f t="shared" si="996"/>
        <v>0</v>
      </c>
      <c r="AF220" s="125">
        <f t="shared" si="997"/>
        <v>0</v>
      </c>
      <c r="AG220" s="125">
        <f t="shared" si="998"/>
        <v>0</v>
      </c>
      <c r="AI220" s="126">
        <f t="shared" si="999"/>
        <v>0</v>
      </c>
      <c r="AJ220" s="126">
        <f t="shared" si="1000"/>
        <v>0</v>
      </c>
      <c r="AK220" s="126">
        <f t="shared" si="1001"/>
        <v>0</v>
      </c>
      <c r="AL220" s="126">
        <f t="shared" si="1002"/>
        <v>0</v>
      </c>
      <c r="AM220" s="126">
        <f t="shared" si="1003"/>
        <v>0</v>
      </c>
      <c r="AN220" s="126">
        <f t="shared" si="1004"/>
        <v>0</v>
      </c>
      <c r="AP220" s="126">
        <f t="shared" si="1005"/>
        <v>0</v>
      </c>
      <c r="AQ220" s="126">
        <f t="shared" si="1006"/>
        <v>0</v>
      </c>
      <c r="AR220" s="126">
        <f t="shared" si="1007"/>
        <v>0</v>
      </c>
      <c r="AS220" s="126">
        <f t="shared" si="1008"/>
        <v>0</v>
      </c>
      <c r="AT220" s="126">
        <f t="shared" si="1009"/>
        <v>0</v>
      </c>
      <c r="AU220" s="126">
        <f t="shared" si="1010"/>
        <v>0</v>
      </c>
      <c r="AW220" s="127">
        <f t="shared" si="1011"/>
        <v>0</v>
      </c>
      <c r="AX220" s="127">
        <f t="shared" si="1012"/>
        <v>0</v>
      </c>
      <c r="AY220" s="127">
        <f t="shared" si="1013"/>
        <v>0</v>
      </c>
      <c r="AZ220" s="127">
        <f t="shared" si="1014"/>
        <v>0</v>
      </c>
      <c r="BA220" s="127">
        <f t="shared" si="1015"/>
        <v>0</v>
      </c>
      <c r="BB220" s="127">
        <f t="shared" si="1016"/>
        <v>0</v>
      </c>
      <c r="BD220" s="128">
        <f t="shared" si="1017"/>
        <v>0</v>
      </c>
      <c r="BE220" s="128">
        <f t="shared" si="1018"/>
        <v>0</v>
      </c>
      <c r="BF220" s="128">
        <f t="shared" si="1019"/>
        <v>0</v>
      </c>
      <c r="BG220" s="128">
        <f t="shared" si="1020"/>
        <v>0</v>
      </c>
      <c r="BH220" s="128">
        <f t="shared" si="1021"/>
        <v>0</v>
      </c>
      <c r="BI220" s="128">
        <f t="shared" si="1022"/>
        <v>0</v>
      </c>
      <c r="BK220" s="129">
        <f t="shared" si="1023"/>
        <v>0</v>
      </c>
      <c r="BL220" s="129">
        <f t="shared" si="1024"/>
        <v>0</v>
      </c>
      <c r="BM220" s="129">
        <f t="shared" si="1025"/>
        <v>0</v>
      </c>
      <c r="BN220" s="129">
        <f t="shared" si="1026"/>
        <v>0</v>
      </c>
      <c r="BO220" s="129">
        <f t="shared" si="1027"/>
        <v>0</v>
      </c>
      <c r="BP220" s="129">
        <f t="shared" si="1028"/>
        <v>0</v>
      </c>
    </row>
    <row r="221" spans="1:68" s="33" customFormat="1" ht="25.5" x14ac:dyDescent="0.25">
      <c r="A221" s="32" t="s">
        <v>1334</v>
      </c>
      <c r="B221" s="41"/>
      <c r="C221" s="41" t="str">
        <f>'Application SADD Reqs'!C110</f>
        <v>Identify, Record and Manage Accused's Personal Details. The following specific application features are required for the Criminal Prosecution Module:</v>
      </c>
      <c r="D221" s="41"/>
      <c r="E221" s="137"/>
      <c r="F221" s="132"/>
      <c r="G221" s="42"/>
      <c r="H221" s="42"/>
      <c r="I221" s="42"/>
      <c r="J221" s="42"/>
      <c r="K221" s="42"/>
      <c r="L221" s="42"/>
      <c r="M221" s="105"/>
      <c r="N221" s="42"/>
      <c r="O221" s="42"/>
      <c r="P221" s="42"/>
      <c r="Q221" s="42"/>
      <c r="R221" s="42"/>
      <c r="S221" s="42"/>
      <c r="T221" s="105"/>
      <c r="U221" s="42"/>
      <c r="V221" s="42"/>
      <c r="W221" s="42"/>
      <c r="X221" s="42"/>
      <c r="Y221" s="42"/>
      <c r="Z221" s="42"/>
      <c r="AA221" s="105"/>
      <c r="AB221" s="105"/>
      <c r="AC221" s="105"/>
      <c r="AD221" s="105"/>
      <c r="AE221" s="105"/>
      <c r="AF221" s="105"/>
      <c r="AG221" s="105"/>
      <c r="AH221" s="105"/>
      <c r="AI221" s="105"/>
      <c r="AJ221" s="105"/>
      <c r="AK221" s="105"/>
      <c r="AL221" s="105"/>
      <c r="AM221" s="105"/>
      <c r="AN221" s="105"/>
      <c r="AO221" s="105"/>
      <c r="AP221" s="105"/>
      <c r="AQ221" s="105"/>
      <c r="AR221" s="105"/>
      <c r="AS221" s="105"/>
      <c r="AT221" s="105"/>
      <c r="AU221" s="105"/>
      <c r="AV221" s="105"/>
      <c r="AW221" s="105"/>
      <c r="AX221" s="105"/>
      <c r="AY221" s="105"/>
      <c r="AZ221" s="105"/>
      <c r="BA221" s="105"/>
      <c r="BB221" s="105"/>
      <c r="BC221" s="105"/>
      <c r="BD221" s="105"/>
      <c r="BE221" s="105"/>
      <c r="BF221" s="105"/>
      <c r="BG221" s="105"/>
      <c r="BH221" s="105"/>
      <c r="BI221" s="105"/>
      <c r="BJ221" s="105"/>
      <c r="BK221" s="105"/>
      <c r="BL221" s="105"/>
      <c r="BM221" s="105"/>
      <c r="BN221" s="105"/>
      <c r="BO221" s="105"/>
      <c r="BP221" s="105"/>
    </row>
    <row r="222" spans="1:68" ht="25.5" x14ac:dyDescent="0.25">
      <c r="A222" s="136" t="s">
        <v>1335</v>
      </c>
      <c r="B222" s="133" t="s">
        <v>755</v>
      </c>
      <c r="C222" s="133" t="str">
        <f>'Application SADD Reqs'!C111</f>
        <v xml:space="preserve">Capability to track criminal charges and count details, duplicating charges, co-defendant, etc. </v>
      </c>
      <c r="D222" s="133"/>
      <c r="E222" s="134"/>
      <c r="F222" s="114"/>
      <c r="G222" s="115"/>
      <c r="H222" s="116"/>
      <c r="I222" s="116"/>
      <c r="J222" s="117"/>
      <c r="K222" s="118"/>
      <c r="L222" s="119"/>
      <c r="N222" s="121"/>
      <c r="O222" s="121"/>
      <c r="P222" s="121"/>
      <c r="Q222" s="121">
        <f>IF(B222="need",4,IF(B222="want",3,"2"))</f>
        <v>4</v>
      </c>
      <c r="R222" s="121"/>
      <c r="S222" s="121"/>
      <c r="U222" s="122">
        <f t="shared" si="987"/>
        <v>0</v>
      </c>
      <c r="V222" s="122">
        <f t="shared" si="988"/>
        <v>0</v>
      </c>
      <c r="W222" s="122">
        <f t="shared" si="989"/>
        <v>0</v>
      </c>
      <c r="X222" s="122">
        <f t="shared" si="990"/>
        <v>0</v>
      </c>
      <c r="Y222" s="122">
        <f t="shared" si="991"/>
        <v>0</v>
      </c>
      <c r="Z222" s="122">
        <f t="shared" si="992"/>
        <v>0</v>
      </c>
      <c r="AB222" s="125">
        <f t="shared" si="993"/>
        <v>0</v>
      </c>
      <c r="AC222" s="125">
        <f t="shared" si="994"/>
        <v>0</v>
      </c>
      <c r="AD222" s="125">
        <f t="shared" si="995"/>
        <v>0</v>
      </c>
      <c r="AE222" s="125">
        <f t="shared" si="996"/>
        <v>0</v>
      </c>
      <c r="AF222" s="125">
        <f t="shared" si="997"/>
        <v>0</v>
      </c>
      <c r="AG222" s="125">
        <f t="shared" si="998"/>
        <v>0</v>
      </c>
      <c r="AI222" s="126">
        <f t="shared" si="999"/>
        <v>0</v>
      </c>
      <c r="AJ222" s="126">
        <f t="shared" si="1000"/>
        <v>0</v>
      </c>
      <c r="AK222" s="126">
        <f t="shared" si="1001"/>
        <v>0</v>
      </c>
      <c r="AL222" s="126">
        <f t="shared" si="1002"/>
        <v>0</v>
      </c>
      <c r="AM222" s="126">
        <f t="shared" si="1003"/>
        <v>0</v>
      </c>
      <c r="AN222" s="126">
        <f t="shared" si="1004"/>
        <v>0</v>
      </c>
      <c r="AP222" s="126">
        <f t="shared" si="1005"/>
        <v>0</v>
      </c>
      <c r="AQ222" s="126">
        <f t="shared" si="1006"/>
        <v>0</v>
      </c>
      <c r="AR222" s="126">
        <f t="shared" si="1007"/>
        <v>0</v>
      </c>
      <c r="AS222" s="126">
        <f t="shared" si="1008"/>
        <v>0</v>
      </c>
      <c r="AT222" s="126">
        <f t="shared" si="1009"/>
        <v>0</v>
      </c>
      <c r="AU222" s="126">
        <f t="shared" si="1010"/>
        <v>0</v>
      </c>
      <c r="AW222" s="127">
        <f t="shared" si="1011"/>
        <v>0</v>
      </c>
      <c r="AX222" s="127">
        <f t="shared" si="1012"/>
        <v>0</v>
      </c>
      <c r="AY222" s="127">
        <f t="shared" si="1013"/>
        <v>0</v>
      </c>
      <c r="AZ222" s="127">
        <f t="shared" si="1014"/>
        <v>0</v>
      </c>
      <c r="BA222" s="127">
        <f t="shared" si="1015"/>
        <v>0</v>
      </c>
      <c r="BB222" s="127">
        <f t="shared" si="1016"/>
        <v>0</v>
      </c>
      <c r="BD222" s="128">
        <f t="shared" si="1017"/>
        <v>0</v>
      </c>
      <c r="BE222" s="128">
        <f t="shared" si="1018"/>
        <v>0</v>
      </c>
      <c r="BF222" s="128">
        <f t="shared" si="1019"/>
        <v>0</v>
      </c>
      <c r="BG222" s="128">
        <f t="shared" si="1020"/>
        <v>0</v>
      </c>
      <c r="BH222" s="128">
        <f t="shared" si="1021"/>
        <v>0</v>
      </c>
      <c r="BI222" s="128">
        <f t="shared" si="1022"/>
        <v>0</v>
      </c>
      <c r="BK222" s="129">
        <f t="shared" si="1023"/>
        <v>0</v>
      </c>
      <c r="BL222" s="129">
        <f t="shared" si="1024"/>
        <v>0</v>
      </c>
      <c r="BM222" s="129">
        <f t="shared" si="1025"/>
        <v>0</v>
      </c>
      <c r="BN222" s="129">
        <f t="shared" si="1026"/>
        <v>0</v>
      </c>
      <c r="BO222" s="129">
        <f t="shared" si="1027"/>
        <v>0</v>
      </c>
      <c r="BP222" s="129">
        <f t="shared" si="1028"/>
        <v>0</v>
      </c>
    </row>
    <row r="223" spans="1:68" s="33" customFormat="1" ht="25.5" x14ac:dyDescent="0.25">
      <c r="A223" s="32" t="s">
        <v>1336</v>
      </c>
      <c r="B223" s="41"/>
      <c r="C223" s="41" t="str">
        <f>'Application SADD Reqs'!C113</f>
        <v>Record Fugitive Information. This application function provides the following functionality:</v>
      </c>
      <c r="D223" s="41"/>
      <c r="E223" s="137"/>
      <c r="F223" s="132"/>
      <c r="G223" s="42"/>
      <c r="H223" s="42"/>
      <c r="I223" s="42"/>
      <c r="J223" s="42"/>
      <c r="K223" s="42"/>
      <c r="L223" s="42"/>
      <c r="M223" s="105"/>
      <c r="N223" s="42"/>
      <c r="O223" s="42"/>
      <c r="P223" s="42"/>
      <c r="Q223" s="42"/>
      <c r="R223" s="42"/>
      <c r="S223" s="42"/>
      <c r="T223" s="105"/>
      <c r="U223" s="42"/>
      <c r="V223" s="42"/>
      <c r="W223" s="42"/>
      <c r="X223" s="42"/>
      <c r="Y223" s="42"/>
      <c r="Z223" s="42"/>
      <c r="AA223" s="105"/>
      <c r="AB223" s="105"/>
      <c r="AC223" s="105"/>
      <c r="AD223" s="105"/>
      <c r="AE223" s="105"/>
      <c r="AF223" s="105"/>
      <c r="AG223" s="105"/>
      <c r="AH223" s="105"/>
      <c r="AI223" s="105"/>
      <c r="AJ223" s="105"/>
      <c r="AK223" s="105"/>
      <c r="AL223" s="105"/>
      <c r="AM223" s="105"/>
      <c r="AN223" s="105"/>
      <c r="AO223" s="105"/>
      <c r="AP223" s="105"/>
      <c r="AQ223" s="105"/>
      <c r="AR223" s="105"/>
      <c r="AS223" s="105"/>
      <c r="AT223" s="105"/>
      <c r="AU223" s="105"/>
      <c r="AV223" s="105"/>
      <c r="AW223" s="105"/>
      <c r="AX223" s="105"/>
      <c r="AY223" s="105"/>
      <c r="AZ223" s="105"/>
      <c r="BA223" s="105"/>
      <c r="BB223" s="105"/>
      <c r="BC223" s="105"/>
      <c r="BD223" s="105"/>
      <c r="BE223" s="105"/>
      <c r="BF223" s="105"/>
      <c r="BG223" s="105"/>
      <c r="BH223" s="105"/>
      <c r="BI223" s="105"/>
      <c r="BJ223" s="105"/>
      <c r="BK223" s="105"/>
      <c r="BL223" s="105"/>
      <c r="BM223" s="105"/>
      <c r="BN223" s="105"/>
      <c r="BO223" s="105"/>
      <c r="BP223" s="105"/>
    </row>
    <row r="224" spans="1:68" x14ac:dyDescent="0.25">
      <c r="A224" s="136" t="s">
        <v>1337</v>
      </c>
      <c r="B224" s="133" t="s">
        <v>755</v>
      </c>
      <c r="C224" s="133" t="str">
        <f>'Application SADD Reqs'!C114</f>
        <v xml:space="preserve">Capability to record, manage and update information regarding a genocide fugitive </v>
      </c>
      <c r="D224" s="133"/>
      <c r="E224" s="134"/>
      <c r="F224" s="114"/>
      <c r="G224" s="115"/>
      <c r="H224" s="116"/>
      <c r="I224" s="116"/>
      <c r="J224" s="117"/>
      <c r="K224" s="118"/>
      <c r="L224" s="119"/>
      <c r="N224" s="121"/>
      <c r="O224" s="121"/>
      <c r="P224" s="121"/>
      <c r="Q224" s="121">
        <f>IF(B224="need",4,IF(B224="want",3,"2"))</f>
        <v>4</v>
      </c>
      <c r="R224" s="121"/>
      <c r="S224" s="121"/>
      <c r="U224" s="122">
        <f t="shared" ref="U224:U271" si="1370">$F224*N224</f>
        <v>0</v>
      </c>
      <c r="V224" s="122">
        <f t="shared" ref="V224:V271" si="1371">$F224*O224</f>
        <v>0</v>
      </c>
      <c r="W224" s="122">
        <f t="shared" ref="W224:W271" si="1372">$F224*P224</f>
        <v>0</v>
      </c>
      <c r="X224" s="122">
        <f t="shared" ref="X224:X271" si="1373">$F224*Q224</f>
        <v>0</v>
      </c>
      <c r="Y224" s="122">
        <f t="shared" ref="Y224:Y271" si="1374">$F224*R224</f>
        <v>0</v>
      </c>
      <c r="Z224" s="122">
        <f t="shared" ref="Z224:Z271" si="1375">$F224*S224</f>
        <v>0</v>
      </c>
      <c r="AB224" s="125">
        <f t="shared" ref="AB224:AB271" si="1376">$G224*N224</f>
        <v>0</v>
      </c>
      <c r="AC224" s="125">
        <f t="shared" ref="AC224:AC271" si="1377">$G224*O224</f>
        <v>0</v>
      </c>
      <c r="AD224" s="125">
        <f t="shared" ref="AD224:AD271" si="1378">$G224*P224</f>
        <v>0</v>
      </c>
      <c r="AE224" s="125">
        <f t="shared" ref="AE224:AE271" si="1379">$G224*Q224</f>
        <v>0</v>
      </c>
      <c r="AF224" s="125">
        <f t="shared" ref="AF224:AF271" si="1380">$G224*R224</f>
        <v>0</v>
      </c>
      <c r="AG224" s="125">
        <f t="shared" ref="AG224:AG271" si="1381">$G224*S224</f>
        <v>0</v>
      </c>
      <c r="AI224" s="126">
        <f t="shared" ref="AI224:AI271" si="1382">$H224*N224</f>
        <v>0</v>
      </c>
      <c r="AJ224" s="126">
        <f t="shared" ref="AJ224:AJ271" si="1383">$H224*O224</f>
        <v>0</v>
      </c>
      <c r="AK224" s="126">
        <f t="shared" ref="AK224:AK271" si="1384">$H224*P224</f>
        <v>0</v>
      </c>
      <c r="AL224" s="126">
        <f t="shared" ref="AL224:AL271" si="1385">$H224*Q224</f>
        <v>0</v>
      </c>
      <c r="AM224" s="126">
        <f t="shared" ref="AM224:AM271" si="1386">$H224*R224</f>
        <v>0</v>
      </c>
      <c r="AN224" s="126">
        <f t="shared" ref="AN224:AN271" si="1387">$H224*S224</f>
        <v>0</v>
      </c>
      <c r="AP224" s="126">
        <f t="shared" ref="AP224:AP271" si="1388">$I224*N224</f>
        <v>0</v>
      </c>
      <c r="AQ224" s="126">
        <f t="shared" ref="AQ224:AQ271" si="1389">$I224*O224</f>
        <v>0</v>
      </c>
      <c r="AR224" s="126">
        <f t="shared" ref="AR224:AR271" si="1390">$I224*P224</f>
        <v>0</v>
      </c>
      <c r="AS224" s="126">
        <f t="shared" ref="AS224:AS271" si="1391">$I224*Q224</f>
        <v>0</v>
      </c>
      <c r="AT224" s="126">
        <f t="shared" ref="AT224:AT271" si="1392">$I224*R224</f>
        <v>0</v>
      </c>
      <c r="AU224" s="126">
        <f t="shared" ref="AU224:AU271" si="1393">$I224*S224</f>
        <v>0</v>
      </c>
      <c r="AW224" s="127">
        <f t="shared" ref="AW224:AW271" si="1394">$J224*N224</f>
        <v>0</v>
      </c>
      <c r="AX224" s="127">
        <f t="shared" ref="AX224:AX271" si="1395">$J224*O224</f>
        <v>0</v>
      </c>
      <c r="AY224" s="127">
        <f t="shared" ref="AY224:AY271" si="1396">$J224*P224</f>
        <v>0</v>
      </c>
      <c r="AZ224" s="127">
        <f t="shared" ref="AZ224:AZ271" si="1397">$J224*Q224</f>
        <v>0</v>
      </c>
      <c r="BA224" s="127">
        <f t="shared" ref="BA224:BA271" si="1398">$J224*R224</f>
        <v>0</v>
      </c>
      <c r="BB224" s="127">
        <f t="shared" ref="BB224:BB271" si="1399">$J224*S224</f>
        <v>0</v>
      </c>
      <c r="BD224" s="128">
        <f t="shared" ref="BD224:BD271" si="1400">$K224*N224</f>
        <v>0</v>
      </c>
      <c r="BE224" s="128">
        <f t="shared" ref="BE224:BE271" si="1401">$K224*O224</f>
        <v>0</v>
      </c>
      <c r="BF224" s="128">
        <f t="shared" ref="BF224:BF271" si="1402">$K224*P224</f>
        <v>0</v>
      </c>
      <c r="BG224" s="128">
        <f t="shared" ref="BG224:BG271" si="1403">$K224*Q224</f>
        <v>0</v>
      </c>
      <c r="BH224" s="128">
        <f t="shared" ref="BH224:BH271" si="1404">$K224*R224</f>
        <v>0</v>
      </c>
      <c r="BI224" s="128">
        <f t="shared" ref="BI224:BI271" si="1405">$K224*S224</f>
        <v>0</v>
      </c>
      <c r="BK224" s="129">
        <f t="shared" ref="BK224:BK271" si="1406">$L224*N224</f>
        <v>0</v>
      </c>
      <c r="BL224" s="129">
        <f t="shared" ref="BL224:BL271" si="1407">$L224*O224</f>
        <v>0</v>
      </c>
      <c r="BM224" s="129">
        <f t="shared" ref="BM224:BM271" si="1408">$L224*P224</f>
        <v>0</v>
      </c>
      <c r="BN224" s="129">
        <f t="shared" ref="BN224:BN271" si="1409">$L224*Q224</f>
        <v>0</v>
      </c>
      <c r="BO224" s="129">
        <f t="shared" ref="BO224:BO271" si="1410">$L224*R224</f>
        <v>0</v>
      </c>
      <c r="BP224" s="129">
        <f t="shared" ref="BP224:BP271" si="1411">$L224*S224</f>
        <v>0</v>
      </c>
    </row>
    <row r="225" spans="1:68" ht="25.5" x14ac:dyDescent="0.25">
      <c r="A225" s="136" t="s">
        <v>1338</v>
      </c>
      <c r="B225" s="133" t="s">
        <v>755</v>
      </c>
      <c r="C225" s="133" t="str">
        <f>'Application SADD Reqs'!C115</f>
        <v xml:space="preserve">Capability to permit, with proper authorisation (e.g. role based privileges or supervisor approval), amending specific information </v>
      </c>
      <c r="D225" s="133"/>
      <c r="E225" s="134"/>
      <c r="F225" s="114"/>
      <c r="G225" s="115"/>
      <c r="H225" s="116"/>
      <c r="I225" s="116"/>
      <c r="J225" s="117"/>
      <c r="K225" s="118"/>
      <c r="L225" s="119"/>
      <c r="N225" s="121"/>
      <c r="O225" s="121"/>
      <c r="P225" s="121"/>
      <c r="Q225" s="121">
        <f>IF(B225="need",4,IF(B225="want",3,"2"))</f>
        <v>4</v>
      </c>
      <c r="R225" s="121"/>
      <c r="S225" s="121"/>
      <c r="U225" s="122">
        <f t="shared" si="1370"/>
        <v>0</v>
      </c>
      <c r="V225" s="122">
        <f t="shared" si="1371"/>
        <v>0</v>
      </c>
      <c r="W225" s="122">
        <f t="shared" si="1372"/>
        <v>0</v>
      </c>
      <c r="X225" s="122">
        <f t="shared" si="1373"/>
        <v>0</v>
      </c>
      <c r="Y225" s="122">
        <f t="shared" si="1374"/>
        <v>0</v>
      </c>
      <c r="Z225" s="122">
        <f t="shared" si="1375"/>
        <v>0</v>
      </c>
      <c r="AB225" s="125">
        <f t="shared" si="1376"/>
        <v>0</v>
      </c>
      <c r="AC225" s="125">
        <f t="shared" si="1377"/>
        <v>0</v>
      </c>
      <c r="AD225" s="125">
        <f t="shared" si="1378"/>
        <v>0</v>
      </c>
      <c r="AE225" s="125">
        <f t="shared" si="1379"/>
        <v>0</v>
      </c>
      <c r="AF225" s="125">
        <f t="shared" si="1380"/>
        <v>0</v>
      </c>
      <c r="AG225" s="125">
        <f t="shared" si="1381"/>
        <v>0</v>
      </c>
      <c r="AI225" s="126">
        <f t="shared" si="1382"/>
        <v>0</v>
      </c>
      <c r="AJ225" s="126">
        <f t="shared" si="1383"/>
        <v>0</v>
      </c>
      <c r="AK225" s="126">
        <f t="shared" si="1384"/>
        <v>0</v>
      </c>
      <c r="AL225" s="126">
        <f t="shared" si="1385"/>
        <v>0</v>
      </c>
      <c r="AM225" s="126">
        <f t="shared" si="1386"/>
        <v>0</v>
      </c>
      <c r="AN225" s="126">
        <f t="shared" si="1387"/>
        <v>0</v>
      </c>
      <c r="AP225" s="126">
        <f t="shared" si="1388"/>
        <v>0</v>
      </c>
      <c r="AQ225" s="126">
        <f t="shared" si="1389"/>
        <v>0</v>
      </c>
      <c r="AR225" s="126">
        <f t="shared" si="1390"/>
        <v>0</v>
      </c>
      <c r="AS225" s="126">
        <f t="shared" si="1391"/>
        <v>0</v>
      </c>
      <c r="AT225" s="126">
        <f t="shared" si="1392"/>
        <v>0</v>
      </c>
      <c r="AU225" s="126">
        <f t="shared" si="1393"/>
        <v>0</v>
      </c>
      <c r="AW225" s="127">
        <f t="shared" si="1394"/>
        <v>0</v>
      </c>
      <c r="AX225" s="127">
        <f t="shared" si="1395"/>
        <v>0</v>
      </c>
      <c r="AY225" s="127">
        <f t="shared" si="1396"/>
        <v>0</v>
      </c>
      <c r="AZ225" s="127">
        <f t="shared" si="1397"/>
        <v>0</v>
      </c>
      <c r="BA225" s="127">
        <f t="shared" si="1398"/>
        <v>0</v>
      </c>
      <c r="BB225" s="127">
        <f t="shared" si="1399"/>
        <v>0</v>
      </c>
      <c r="BD225" s="128">
        <f t="shared" si="1400"/>
        <v>0</v>
      </c>
      <c r="BE225" s="128">
        <f t="shared" si="1401"/>
        <v>0</v>
      </c>
      <c r="BF225" s="128">
        <f t="shared" si="1402"/>
        <v>0</v>
      </c>
      <c r="BG225" s="128">
        <f t="shared" si="1403"/>
        <v>0</v>
      </c>
      <c r="BH225" s="128">
        <f t="shared" si="1404"/>
        <v>0</v>
      </c>
      <c r="BI225" s="128">
        <f t="shared" si="1405"/>
        <v>0</v>
      </c>
      <c r="BK225" s="129">
        <f t="shared" si="1406"/>
        <v>0</v>
      </c>
      <c r="BL225" s="129">
        <f t="shared" si="1407"/>
        <v>0</v>
      </c>
      <c r="BM225" s="129">
        <f t="shared" si="1408"/>
        <v>0</v>
      </c>
      <c r="BN225" s="129">
        <f t="shared" si="1409"/>
        <v>0</v>
      </c>
      <c r="BO225" s="129">
        <f t="shared" si="1410"/>
        <v>0</v>
      </c>
      <c r="BP225" s="129">
        <f t="shared" si="1411"/>
        <v>0</v>
      </c>
    </row>
    <row r="226" spans="1:68" s="33" customFormat="1" ht="25.5" x14ac:dyDescent="0.25">
      <c r="A226" s="32" t="s">
        <v>1339</v>
      </c>
      <c r="B226" s="41"/>
      <c r="C226" s="41" t="str">
        <f>'Application SADD Reqs'!C117</f>
        <v>Manage Witness / Victim Intervention Agencies and Administrative Entities. This application function provides the following functionality:</v>
      </c>
      <c r="D226" s="41"/>
      <c r="E226" s="137"/>
      <c r="F226" s="132"/>
      <c r="G226" s="42"/>
      <c r="H226" s="42"/>
      <c r="I226" s="42"/>
      <c r="J226" s="42"/>
      <c r="K226" s="42"/>
      <c r="L226" s="42"/>
      <c r="M226" s="105"/>
      <c r="N226" s="42"/>
      <c r="O226" s="42"/>
      <c r="P226" s="42"/>
      <c r="Q226" s="42"/>
      <c r="R226" s="42"/>
      <c r="S226" s="42"/>
      <c r="T226" s="105"/>
      <c r="U226" s="42"/>
      <c r="V226" s="42"/>
      <c r="W226" s="42"/>
      <c r="X226" s="42"/>
      <c r="Y226" s="42"/>
      <c r="Z226" s="42"/>
      <c r="AA226" s="105"/>
      <c r="AB226" s="105"/>
      <c r="AC226" s="105"/>
      <c r="AD226" s="105"/>
      <c r="AE226" s="105"/>
      <c r="AF226" s="105"/>
      <c r="AG226" s="105"/>
      <c r="AH226" s="105"/>
      <c r="AI226" s="105"/>
      <c r="AJ226" s="105"/>
      <c r="AK226" s="105"/>
      <c r="AL226" s="105"/>
      <c r="AM226" s="105"/>
      <c r="AN226" s="105"/>
      <c r="AO226" s="105"/>
      <c r="AP226" s="105"/>
      <c r="AQ226" s="105"/>
      <c r="AR226" s="105"/>
      <c r="AS226" s="105"/>
      <c r="AT226" s="105"/>
      <c r="AU226" s="105"/>
      <c r="AV226" s="105"/>
      <c r="AW226" s="105"/>
      <c r="AX226" s="105"/>
      <c r="AY226" s="105"/>
      <c r="AZ226" s="105"/>
      <c r="BA226" s="105"/>
      <c r="BB226" s="105"/>
      <c r="BC226" s="105"/>
      <c r="BD226" s="105"/>
      <c r="BE226" s="105"/>
      <c r="BF226" s="105"/>
      <c r="BG226" s="105"/>
      <c r="BH226" s="105"/>
      <c r="BI226" s="105"/>
      <c r="BJ226" s="105"/>
      <c r="BK226" s="105"/>
      <c r="BL226" s="105"/>
      <c r="BM226" s="105"/>
      <c r="BN226" s="105"/>
      <c r="BO226" s="105"/>
      <c r="BP226" s="105"/>
    </row>
    <row r="227" spans="1:68" ht="38.25" x14ac:dyDescent="0.25">
      <c r="A227" s="136" t="s">
        <v>1340</v>
      </c>
      <c r="B227" s="133" t="s">
        <v>755</v>
      </c>
      <c r="C227" s="133" t="str">
        <f>'Application SADD Reqs'!C118</f>
        <v>Capability to record, manage and update information regarding intervention and administrative entities (also for reporting purposes) associated with victim and witness protection and assistance</v>
      </c>
      <c r="D227" s="133"/>
      <c r="E227" s="134"/>
      <c r="F227" s="114"/>
      <c r="G227" s="115"/>
      <c r="H227" s="116"/>
      <c r="I227" s="116"/>
      <c r="J227" s="117"/>
      <c r="K227" s="118"/>
      <c r="L227" s="119"/>
      <c r="N227" s="121"/>
      <c r="O227" s="121"/>
      <c r="P227" s="121"/>
      <c r="Q227" s="121">
        <f>IF(B227="need",4,IF(B227="want",3,"2"))</f>
        <v>4</v>
      </c>
      <c r="R227" s="121"/>
      <c r="S227" s="121"/>
      <c r="U227" s="122">
        <f t="shared" ref="U227" si="1412">$F227*N227</f>
        <v>0</v>
      </c>
      <c r="V227" s="122">
        <f t="shared" ref="V227" si="1413">$F227*O227</f>
        <v>0</v>
      </c>
      <c r="W227" s="122">
        <f t="shared" ref="W227" si="1414">$F227*P227</f>
        <v>0</v>
      </c>
      <c r="X227" s="122">
        <f t="shared" ref="X227" si="1415">$F227*Q227</f>
        <v>0</v>
      </c>
      <c r="Y227" s="122">
        <f t="shared" ref="Y227" si="1416">$F227*R227</f>
        <v>0</v>
      </c>
      <c r="Z227" s="122">
        <f t="shared" ref="Z227" si="1417">$F227*S227</f>
        <v>0</v>
      </c>
      <c r="AB227" s="125">
        <f t="shared" ref="AB227" si="1418">$G227*N227</f>
        <v>0</v>
      </c>
      <c r="AC227" s="125">
        <f t="shared" ref="AC227" si="1419">$G227*O227</f>
        <v>0</v>
      </c>
      <c r="AD227" s="125">
        <f t="shared" ref="AD227" si="1420">$G227*P227</f>
        <v>0</v>
      </c>
      <c r="AE227" s="125">
        <f t="shared" ref="AE227" si="1421">$G227*Q227</f>
        <v>0</v>
      </c>
      <c r="AF227" s="125">
        <f t="shared" ref="AF227" si="1422">$G227*R227</f>
        <v>0</v>
      </c>
      <c r="AG227" s="125">
        <f t="shared" ref="AG227" si="1423">$G227*S227</f>
        <v>0</v>
      </c>
      <c r="AI227" s="126">
        <f t="shared" ref="AI227" si="1424">$H227*N227</f>
        <v>0</v>
      </c>
      <c r="AJ227" s="126">
        <f t="shared" ref="AJ227" si="1425">$H227*O227</f>
        <v>0</v>
      </c>
      <c r="AK227" s="126">
        <f t="shared" ref="AK227" si="1426">$H227*P227</f>
        <v>0</v>
      </c>
      <c r="AL227" s="126">
        <f t="shared" ref="AL227" si="1427">$H227*Q227</f>
        <v>0</v>
      </c>
      <c r="AM227" s="126">
        <f t="shared" ref="AM227" si="1428">$H227*R227</f>
        <v>0</v>
      </c>
      <c r="AN227" s="126">
        <f t="shared" ref="AN227" si="1429">$H227*S227</f>
        <v>0</v>
      </c>
      <c r="AP227" s="126">
        <f t="shared" ref="AP227" si="1430">$I227*N227</f>
        <v>0</v>
      </c>
      <c r="AQ227" s="126">
        <f t="shared" ref="AQ227" si="1431">$I227*O227</f>
        <v>0</v>
      </c>
      <c r="AR227" s="126">
        <f t="shared" ref="AR227" si="1432">$I227*P227</f>
        <v>0</v>
      </c>
      <c r="AS227" s="126">
        <f t="shared" ref="AS227" si="1433">$I227*Q227</f>
        <v>0</v>
      </c>
      <c r="AT227" s="126">
        <f t="shared" ref="AT227" si="1434">$I227*R227</f>
        <v>0</v>
      </c>
      <c r="AU227" s="126">
        <f t="shared" ref="AU227" si="1435">$I227*S227</f>
        <v>0</v>
      </c>
      <c r="AW227" s="127">
        <f t="shared" ref="AW227" si="1436">$J227*N227</f>
        <v>0</v>
      </c>
      <c r="AX227" s="127">
        <f t="shared" ref="AX227" si="1437">$J227*O227</f>
        <v>0</v>
      </c>
      <c r="AY227" s="127">
        <f t="shared" ref="AY227" si="1438">$J227*P227</f>
        <v>0</v>
      </c>
      <c r="AZ227" s="127">
        <f t="shared" ref="AZ227" si="1439">$J227*Q227</f>
        <v>0</v>
      </c>
      <c r="BA227" s="127">
        <f t="shared" ref="BA227" si="1440">$J227*R227</f>
        <v>0</v>
      </c>
      <c r="BB227" s="127">
        <f t="shared" ref="BB227" si="1441">$J227*S227</f>
        <v>0</v>
      </c>
      <c r="BD227" s="128">
        <f t="shared" ref="BD227" si="1442">$K227*N227</f>
        <v>0</v>
      </c>
      <c r="BE227" s="128">
        <f t="shared" ref="BE227" si="1443">$K227*O227</f>
        <v>0</v>
      </c>
      <c r="BF227" s="128">
        <f t="shared" ref="BF227" si="1444">$K227*P227</f>
        <v>0</v>
      </c>
      <c r="BG227" s="128">
        <f t="shared" ref="BG227" si="1445">$K227*Q227</f>
        <v>0</v>
      </c>
      <c r="BH227" s="128">
        <f t="shared" ref="BH227" si="1446">$K227*R227</f>
        <v>0</v>
      </c>
      <c r="BI227" s="128">
        <f t="shared" ref="BI227" si="1447">$K227*S227</f>
        <v>0</v>
      </c>
      <c r="BK227" s="129">
        <f t="shared" ref="BK227" si="1448">$L227*N227</f>
        <v>0</v>
      </c>
      <c r="BL227" s="129">
        <f t="shared" ref="BL227" si="1449">$L227*O227</f>
        <v>0</v>
      </c>
      <c r="BM227" s="129">
        <f t="shared" ref="BM227" si="1450">$L227*P227</f>
        <v>0</v>
      </c>
      <c r="BN227" s="129">
        <f t="shared" ref="BN227" si="1451">$L227*Q227</f>
        <v>0</v>
      </c>
      <c r="BO227" s="129">
        <f t="shared" ref="BO227" si="1452">$L227*R227</f>
        <v>0</v>
      </c>
      <c r="BP227" s="129">
        <f t="shared" ref="BP227" si="1453">$L227*S227</f>
        <v>0</v>
      </c>
    </row>
    <row r="228" spans="1:68" s="33" customFormat="1" ht="25.5" x14ac:dyDescent="0.25">
      <c r="A228" s="32" t="s">
        <v>1341</v>
      </c>
      <c r="B228" s="41"/>
      <c r="C228" s="41" t="str">
        <f>'Application SADD Reqs'!C120</f>
        <v>Record and Manage Court Case Person of Interest Information. The following specific application features are required for the Court Adjudication Module:</v>
      </c>
      <c r="D228" s="41"/>
      <c r="E228" s="137"/>
      <c r="F228" s="132"/>
      <c r="G228" s="42"/>
      <c r="H228" s="42"/>
      <c r="I228" s="42"/>
      <c r="J228" s="42"/>
      <c r="K228" s="42"/>
      <c r="L228" s="42"/>
      <c r="M228" s="105"/>
      <c r="N228" s="42"/>
      <c r="O228" s="42"/>
      <c r="P228" s="42"/>
      <c r="Q228" s="42"/>
      <c r="R228" s="42"/>
      <c r="S228" s="42"/>
      <c r="T228" s="105"/>
      <c r="U228" s="42"/>
      <c r="V228" s="42"/>
      <c r="W228" s="42"/>
      <c r="X228" s="42"/>
      <c r="Y228" s="42"/>
      <c r="Z228" s="42"/>
      <c r="AA228" s="105"/>
      <c r="AB228" s="105"/>
      <c r="AC228" s="105"/>
      <c r="AD228" s="105"/>
      <c r="AE228" s="105"/>
      <c r="AF228" s="105"/>
      <c r="AG228" s="105"/>
      <c r="AH228" s="105"/>
      <c r="AI228" s="105"/>
      <c r="AJ228" s="105"/>
      <c r="AK228" s="105"/>
      <c r="AL228" s="105"/>
      <c r="AM228" s="105"/>
      <c r="AN228" s="105"/>
      <c r="AO228" s="105"/>
      <c r="AP228" s="105"/>
      <c r="AQ228" s="105"/>
      <c r="AR228" s="105"/>
      <c r="AS228" s="105"/>
      <c r="AT228" s="105"/>
      <c r="AU228" s="105"/>
      <c r="AV228" s="105"/>
      <c r="AW228" s="105"/>
      <c r="AX228" s="105"/>
      <c r="AY228" s="105"/>
      <c r="AZ228" s="105"/>
      <c r="BA228" s="105"/>
      <c r="BB228" s="105"/>
      <c r="BC228" s="105"/>
      <c r="BD228" s="105"/>
      <c r="BE228" s="105"/>
      <c r="BF228" s="105"/>
      <c r="BG228" s="105"/>
      <c r="BH228" s="105"/>
      <c r="BI228" s="105"/>
      <c r="BJ228" s="105"/>
      <c r="BK228" s="105"/>
      <c r="BL228" s="105"/>
      <c r="BM228" s="105"/>
      <c r="BN228" s="105"/>
      <c r="BO228" s="105"/>
      <c r="BP228" s="105"/>
    </row>
    <row r="229" spans="1:68" ht="25.5" x14ac:dyDescent="0.25">
      <c r="A229" s="136" t="s">
        <v>1342</v>
      </c>
      <c r="B229" s="133" t="s">
        <v>755</v>
      </c>
      <c r="C229" s="133" t="str">
        <f>'Application SADD Reqs'!C121</f>
        <v>Capability to record and manage details about persons associated with a court case, and their relationships to the case, e.g. party to a case, lawyer, witness, etc.</v>
      </c>
      <c r="D229" s="133"/>
      <c r="E229" s="134"/>
      <c r="F229" s="114"/>
      <c r="G229" s="115"/>
      <c r="H229" s="116"/>
      <c r="I229" s="116"/>
      <c r="J229" s="117"/>
      <c r="K229" s="118"/>
      <c r="L229" s="119"/>
      <c r="N229" s="121"/>
      <c r="O229" s="121"/>
      <c r="P229" s="121"/>
      <c r="Q229" s="121">
        <f>IF(B229="need",4,IF(B229="want",3,"2"))</f>
        <v>4</v>
      </c>
      <c r="R229" s="121"/>
      <c r="S229" s="121"/>
      <c r="U229" s="122">
        <f t="shared" si="1370"/>
        <v>0</v>
      </c>
      <c r="V229" s="122">
        <f t="shared" si="1371"/>
        <v>0</v>
      </c>
      <c r="W229" s="122">
        <f t="shared" si="1372"/>
        <v>0</v>
      </c>
      <c r="X229" s="122">
        <f t="shared" si="1373"/>
        <v>0</v>
      </c>
      <c r="Y229" s="122">
        <f t="shared" si="1374"/>
        <v>0</v>
      </c>
      <c r="Z229" s="122">
        <f t="shared" si="1375"/>
        <v>0</v>
      </c>
      <c r="AB229" s="125">
        <f t="shared" si="1376"/>
        <v>0</v>
      </c>
      <c r="AC229" s="125">
        <f t="shared" si="1377"/>
        <v>0</v>
      </c>
      <c r="AD229" s="125">
        <f t="shared" si="1378"/>
        <v>0</v>
      </c>
      <c r="AE229" s="125">
        <f t="shared" si="1379"/>
        <v>0</v>
      </c>
      <c r="AF229" s="125">
        <f t="shared" si="1380"/>
        <v>0</v>
      </c>
      <c r="AG229" s="125">
        <f t="shared" si="1381"/>
        <v>0</v>
      </c>
      <c r="AI229" s="126">
        <f t="shared" si="1382"/>
        <v>0</v>
      </c>
      <c r="AJ229" s="126">
        <f t="shared" si="1383"/>
        <v>0</v>
      </c>
      <c r="AK229" s="126">
        <f t="shared" si="1384"/>
        <v>0</v>
      </c>
      <c r="AL229" s="126">
        <f t="shared" si="1385"/>
        <v>0</v>
      </c>
      <c r="AM229" s="126">
        <f t="shared" si="1386"/>
        <v>0</v>
      </c>
      <c r="AN229" s="126">
        <f t="shared" si="1387"/>
        <v>0</v>
      </c>
      <c r="AP229" s="126">
        <f t="shared" si="1388"/>
        <v>0</v>
      </c>
      <c r="AQ229" s="126">
        <f t="shared" si="1389"/>
        <v>0</v>
      </c>
      <c r="AR229" s="126">
        <f t="shared" si="1390"/>
        <v>0</v>
      </c>
      <c r="AS229" s="126">
        <f t="shared" si="1391"/>
        <v>0</v>
      </c>
      <c r="AT229" s="126">
        <f t="shared" si="1392"/>
        <v>0</v>
      </c>
      <c r="AU229" s="126">
        <f t="shared" si="1393"/>
        <v>0</v>
      </c>
      <c r="AW229" s="127">
        <f t="shared" si="1394"/>
        <v>0</v>
      </c>
      <c r="AX229" s="127">
        <f t="shared" si="1395"/>
        <v>0</v>
      </c>
      <c r="AY229" s="127">
        <f t="shared" si="1396"/>
        <v>0</v>
      </c>
      <c r="AZ229" s="127">
        <f t="shared" si="1397"/>
        <v>0</v>
      </c>
      <c r="BA229" s="127">
        <f t="shared" si="1398"/>
        <v>0</v>
      </c>
      <c r="BB229" s="127">
        <f t="shared" si="1399"/>
        <v>0</v>
      </c>
      <c r="BD229" s="128">
        <f t="shared" si="1400"/>
        <v>0</v>
      </c>
      <c r="BE229" s="128">
        <f t="shared" si="1401"/>
        <v>0</v>
      </c>
      <c r="BF229" s="128">
        <f t="shared" si="1402"/>
        <v>0</v>
      </c>
      <c r="BG229" s="128">
        <f t="shared" si="1403"/>
        <v>0</v>
      </c>
      <c r="BH229" s="128">
        <f t="shared" si="1404"/>
        <v>0</v>
      </c>
      <c r="BI229" s="128">
        <f t="shared" si="1405"/>
        <v>0</v>
      </c>
      <c r="BK229" s="129">
        <f t="shared" si="1406"/>
        <v>0</v>
      </c>
      <c r="BL229" s="129">
        <f t="shared" si="1407"/>
        <v>0</v>
      </c>
      <c r="BM229" s="129">
        <f t="shared" si="1408"/>
        <v>0</v>
      </c>
      <c r="BN229" s="129">
        <f t="shared" si="1409"/>
        <v>0</v>
      </c>
      <c r="BO229" s="129">
        <f t="shared" si="1410"/>
        <v>0</v>
      </c>
      <c r="BP229" s="129">
        <f t="shared" si="1411"/>
        <v>0</v>
      </c>
    </row>
    <row r="230" spans="1:68" ht="51" x14ac:dyDescent="0.25">
      <c r="A230" s="136" t="s">
        <v>1343</v>
      </c>
      <c r="B230" s="133" t="s">
        <v>755</v>
      </c>
      <c r="C230" s="133" t="str">
        <f>'Application SADD Reqs'!C122</f>
        <v xml:space="preserve">Capability to record and manage contact / personal information of a person of interest, e.g. last name, previous name, given names or initials, alias names, id number, date of birth, residential address, previous residential address, gender, telephone numbers, salutation, and deceased if applicable    </v>
      </c>
      <c r="D230" s="133"/>
      <c r="E230" s="134"/>
      <c r="F230" s="114"/>
      <c r="G230" s="115"/>
      <c r="H230" s="116"/>
      <c r="I230" s="116"/>
      <c r="J230" s="117"/>
      <c r="K230" s="118"/>
      <c r="L230" s="119"/>
      <c r="N230" s="121"/>
      <c r="O230" s="121"/>
      <c r="P230" s="121"/>
      <c r="Q230" s="121">
        <f>IF(B230="need",4,IF(B230="want",3,"2"))</f>
        <v>4</v>
      </c>
      <c r="R230" s="121"/>
      <c r="S230" s="121"/>
      <c r="U230" s="122">
        <f t="shared" si="1370"/>
        <v>0</v>
      </c>
      <c r="V230" s="122">
        <f t="shared" si="1371"/>
        <v>0</v>
      </c>
      <c r="W230" s="122">
        <f t="shared" si="1372"/>
        <v>0</v>
      </c>
      <c r="X230" s="122">
        <f t="shared" si="1373"/>
        <v>0</v>
      </c>
      <c r="Y230" s="122">
        <f t="shared" si="1374"/>
        <v>0</v>
      </c>
      <c r="Z230" s="122">
        <f t="shared" si="1375"/>
        <v>0</v>
      </c>
      <c r="AB230" s="125">
        <f t="shared" si="1376"/>
        <v>0</v>
      </c>
      <c r="AC230" s="125">
        <f t="shared" si="1377"/>
        <v>0</v>
      </c>
      <c r="AD230" s="125">
        <f t="shared" si="1378"/>
        <v>0</v>
      </c>
      <c r="AE230" s="125">
        <f t="shared" si="1379"/>
        <v>0</v>
      </c>
      <c r="AF230" s="125">
        <f t="shared" si="1380"/>
        <v>0</v>
      </c>
      <c r="AG230" s="125">
        <f t="shared" si="1381"/>
        <v>0</v>
      </c>
      <c r="AI230" s="126">
        <f t="shared" si="1382"/>
        <v>0</v>
      </c>
      <c r="AJ230" s="126">
        <f t="shared" si="1383"/>
        <v>0</v>
      </c>
      <c r="AK230" s="126">
        <f t="shared" si="1384"/>
        <v>0</v>
      </c>
      <c r="AL230" s="126">
        <f t="shared" si="1385"/>
        <v>0</v>
      </c>
      <c r="AM230" s="126">
        <f t="shared" si="1386"/>
        <v>0</v>
      </c>
      <c r="AN230" s="126">
        <f t="shared" si="1387"/>
        <v>0</v>
      </c>
      <c r="AP230" s="126">
        <f t="shared" si="1388"/>
        <v>0</v>
      </c>
      <c r="AQ230" s="126">
        <f t="shared" si="1389"/>
        <v>0</v>
      </c>
      <c r="AR230" s="126">
        <f t="shared" si="1390"/>
        <v>0</v>
      </c>
      <c r="AS230" s="126">
        <f t="shared" si="1391"/>
        <v>0</v>
      </c>
      <c r="AT230" s="126">
        <f t="shared" si="1392"/>
        <v>0</v>
      </c>
      <c r="AU230" s="126">
        <f t="shared" si="1393"/>
        <v>0</v>
      </c>
      <c r="AW230" s="127">
        <f t="shared" si="1394"/>
        <v>0</v>
      </c>
      <c r="AX230" s="127">
        <f t="shared" si="1395"/>
        <v>0</v>
      </c>
      <c r="AY230" s="127">
        <f t="shared" si="1396"/>
        <v>0</v>
      </c>
      <c r="AZ230" s="127">
        <f t="shared" si="1397"/>
        <v>0</v>
      </c>
      <c r="BA230" s="127">
        <f t="shared" si="1398"/>
        <v>0</v>
      </c>
      <c r="BB230" s="127">
        <f t="shared" si="1399"/>
        <v>0</v>
      </c>
      <c r="BD230" s="128">
        <f t="shared" si="1400"/>
        <v>0</v>
      </c>
      <c r="BE230" s="128">
        <f t="shared" si="1401"/>
        <v>0</v>
      </c>
      <c r="BF230" s="128">
        <f t="shared" si="1402"/>
        <v>0</v>
      </c>
      <c r="BG230" s="128">
        <f t="shared" si="1403"/>
        <v>0</v>
      </c>
      <c r="BH230" s="128">
        <f t="shared" si="1404"/>
        <v>0</v>
      </c>
      <c r="BI230" s="128">
        <f t="shared" si="1405"/>
        <v>0</v>
      </c>
      <c r="BK230" s="129">
        <f t="shared" si="1406"/>
        <v>0</v>
      </c>
      <c r="BL230" s="129">
        <f t="shared" si="1407"/>
        <v>0</v>
      </c>
      <c r="BM230" s="129">
        <f t="shared" si="1408"/>
        <v>0</v>
      </c>
      <c r="BN230" s="129">
        <f t="shared" si="1409"/>
        <v>0</v>
      </c>
      <c r="BO230" s="129">
        <f t="shared" si="1410"/>
        <v>0</v>
      </c>
      <c r="BP230" s="129">
        <f t="shared" si="1411"/>
        <v>0</v>
      </c>
    </row>
    <row r="231" spans="1:68" ht="25.5" x14ac:dyDescent="0.25">
      <c r="A231" s="136" t="s">
        <v>1344</v>
      </c>
      <c r="B231" s="133" t="s">
        <v>755</v>
      </c>
      <c r="C231" s="133" t="str">
        <f>'Application SADD Reqs'!C123</f>
        <v xml:space="preserve">Capability to define the preferred communication mode for a party, e.g. Email, SMS or postal address  </v>
      </c>
      <c r="D231" s="133"/>
      <c r="E231" s="134"/>
      <c r="F231" s="114"/>
      <c r="G231" s="115"/>
      <c r="H231" s="116"/>
      <c r="I231" s="116"/>
      <c r="J231" s="117"/>
      <c r="K231" s="118"/>
      <c r="L231" s="119"/>
      <c r="N231" s="121"/>
      <c r="O231" s="121"/>
      <c r="P231" s="121"/>
      <c r="Q231" s="121">
        <f>IF(B231="need",4,IF(B231="want",3,"2"))</f>
        <v>4</v>
      </c>
      <c r="R231" s="121"/>
      <c r="S231" s="121"/>
      <c r="U231" s="122">
        <f t="shared" si="1370"/>
        <v>0</v>
      </c>
      <c r="V231" s="122">
        <f t="shared" si="1371"/>
        <v>0</v>
      </c>
      <c r="W231" s="122">
        <f t="shared" si="1372"/>
        <v>0</v>
      </c>
      <c r="X231" s="122">
        <f t="shared" si="1373"/>
        <v>0</v>
      </c>
      <c r="Y231" s="122">
        <f t="shared" si="1374"/>
        <v>0</v>
      </c>
      <c r="Z231" s="122">
        <f t="shared" si="1375"/>
        <v>0</v>
      </c>
      <c r="AB231" s="125">
        <f t="shared" si="1376"/>
        <v>0</v>
      </c>
      <c r="AC231" s="125">
        <f t="shared" si="1377"/>
        <v>0</v>
      </c>
      <c r="AD231" s="125">
        <f t="shared" si="1378"/>
        <v>0</v>
      </c>
      <c r="AE231" s="125">
        <f t="shared" si="1379"/>
        <v>0</v>
      </c>
      <c r="AF231" s="125">
        <f t="shared" si="1380"/>
        <v>0</v>
      </c>
      <c r="AG231" s="125">
        <f t="shared" si="1381"/>
        <v>0</v>
      </c>
      <c r="AI231" s="126">
        <f t="shared" si="1382"/>
        <v>0</v>
      </c>
      <c r="AJ231" s="126">
        <f t="shared" si="1383"/>
        <v>0</v>
      </c>
      <c r="AK231" s="126">
        <f t="shared" si="1384"/>
        <v>0</v>
      </c>
      <c r="AL231" s="126">
        <f t="shared" si="1385"/>
        <v>0</v>
      </c>
      <c r="AM231" s="126">
        <f t="shared" si="1386"/>
        <v>0</v>
      </c>
      <c r="AN231" s="126">
        <f t="shared" si="1387"/>
        <v>0</v>
      </c>
      <c r="AP231" s="126">
        <f t="shared" si="1388"/>
        <v>0</v>
      </c>
      <c r="AQ231" s="126">
        <f t="shared" si="1389"/>
        <v>0</v>
      </c>
      <c r="AR231" s="126">
        <f t="shared" si="1390"/>
        <v>0</v>
      </c>
      <c r="AS231" s="126">
        <f t="shared" si="1391"/>
        <v>0</v>
      </c>
      <c r="AT231" s="126">
        <f t="shared" si="1392"/>
        <v>0</v>
      </c>
      <c r="AU231" s="126">
        <f t="shared" si="1393"/>
        <v>0</v>
      </c>
      <c r="AW231" s="127">
        <f t="shared" si="1394"/>
        <v>0</v>
      </c>
      <c r="AX231" s="127">
        <f t="shared" si="1395"/>
        <v>0</v>
      </c>
      <c r="AY231" s="127">
        <f t="shared" si="1396"/>
        <v>0</v>
      </c>
      <c r="AZ231" s="127">
        <f t="shared" si="1397"/>
        <v>0</v>
      </c>
      <c r="BA231" s="127">
        <f t="shared" si="1398"/>
        <v>0</v>
      </c>
      <c r="BB231" s="127">
        <f t="shared" si="1399"/>
        <v>0</v>
      </c>
      <c r="BD231" s="128">
        <f t="shared" si="1400"/>
        <v>0</v>
      </c>
      <c r="BE231" s="128">
        <f t="shared" si="1401"/>
        <v>0</v>
      </c>
      <c r="BF231" s="128">
        <f t="shared" si="1402"/>
        <v>0</v>
      </c>
      <c r="BG231" s="128">
        <f t="shared" si="1403"/>
        <v>0</v>
      </c>
      <c r="BH231" s="128">
        <f t="shared" si="1404"/>
        <v>0</v>
      </c>
      <c r="BI231" s="128">
        <f t="shared" si="1405"/>
        <v>0</v>
      </c>
      <c r="BK231" s="129">
        <f t="shared" si="1406"/>
        <v>0</v>
      </c>
      <c r="BL231" s="129">
        <f t="shared" si="1407"/>
        <v>0</v>
      </c>
      <c r="BM231" s="129">
        <f t="shared" si="1408"/>
        <v>0</v>
      </c>
      <c r="BN231" s="129">
        <f t="shared" si="1409"/>
        <v>0</v>
      </c>
      <c r="BO231" s="129">
        <f t="shared" si="1410"/>
        <v>0</v>
      </c>
      <c r="BP231" s="129">
        <f t="shared" si="1411"/>
        <v>0</v>
      </c>
    </row>
    <row r="232" spans="1:68" ht="25.5" x14ac:dyDescent="0.25">
      <c r="A232" s="136" t="s">
        <v>1345</v>
      </c>
      <c r="B232" s="133" t="s">
        <v>755</v>
      </c>
      <c r="C232" s="133" t="str">
        <f>'Application SADD Reqs'!C124</f>
        <v xml:space="preserve">Capability to associate parties / person of interest to a specific role in a specific case/matter  </v>
      </c>
      <c r="D232" s="133"/>
      <c r="E232" s="134"/>
      <c r="F232" s="114"/>
      <c r="G232" s="115"/>
      <c r="H232" s="116"/>
      <c r="I232" s="116"/>
      <c r="J232" s="117"/>
      <c r="K232" s="118"/>
      <c r="L232" s="119"/>
      <c r="N232" s="121"/>
      <c r="O232" s="121"/>
      <c r="P232" s="121"/>
      <c r="Q232" s="121">
        <f>IF(B232="need",4,IF(B232="want",3,"2"))</f>
        <v>4</v>
      </c>
      <c r="R232" s="121"/>
      <c r="S232" s="121"/>
      <c r="U232" s="122">
        <f t="shared" si="1370"/>
        <v>0</v>
      </c>
      <c r="V232" s="122">
        <f t="shared" si="1371"/>
        <v>0</v>
      </c>
      <c r="W232" s="122">
        <f t="shared" si="1372"/>
        <v>0</v>
      </c>
      <c r="X232" s="122">
        <f t="shared" si="1373"/>
        <v>0</v>
      </c>
      <c r="Y232" s="122">
        <f t="shared" si="1374"/>
        <v>0</v>
      </c>
      <c r="Z232" s="122">
        <f t="shared" si="1375"/>
        <v>0</v>
      </c>
      <c r="AB232" s="125">
        <f t="shared" si="1376"/>
        <v>0</v>
      </c>
      <c r="AC232" s="125">
        <f t="shared" si="1377"/>
        <v>0</v>
      </c>
      <c r="AD232" s="125">
        <f t="shared" si="1378"/>
        <v>0</v>
      </c>
      <c r="AE232" s="125">
        <f t="shared" si="1379"/>
        <v>0</v>
      </c>
      <c r="AF232" s="125">
        <f t="shared" si="1380"/>
        <v>0</v>
      </c>
      <c r="AG232" s="125">
        <f t="shared" si="1381"/>
        <v>0</v>
      </c>
      <c r="AI232" s="126">
        <f t="shared" si="1382"/>
        <v>0</v>
      </c>
      <c r="AJ232" s="126">
        <f t="shared" si="1383"/>
        <v>0</v>
      </c>
      <c r="AK232" s="126">
        <f t="shared" si="1384"/>
        <v>0</v>
      </c>
      <c r="AL232" s="126">
        <f t="shared" si="1385"/>
        <v>0</v>
      </c>
      <c r="AM232" s="126">
        <f t="shared" si="1386"/>
        <v>0</v>
      </c>
      <c r="AN232" s="126">
        <f t="shared" si="1387"/>
        <v>0</v>
      </c>
      <c r="AP232" s="126">
        <f t="shared" si="1388"/>
        <v>0</v>
      </c>
      <c r="AQ232" s="126">
        <f t="shared" si="1389"/>
        <v>0</v>
      </c>
      <c r="AR232" s="126">
        <f t="shared" si="1390"/>
        <v>0</v>
      </c>
      <c r="AS232" s="126">
        <f t="shared" si="1391"/>
        <v>0</v>
      </c>
      <c r="AT232" s="126">
        <f t="shared" si="1392"/>
        <v>0</v>
      </c>
      <c r="AU232" s="126">
        <f t="shared" si="1393"/>
        <v>0</v>
      </c>
      <c r="AW232" s="127">
        <f t="shared" si="1394"/>
        <v>0</v>
      </c>
      <c r="AX232" s="127">
        <f t="shared" si="1395"/>
        <v>0</v>
      </c>
      <c r="AY232" s="127">
        <f t="shared" si="1396"/>
        <v>0</v>
      </c>
      <c r="AZ232" s="127">
        <f t="shared" si="1397"/>
        <v>0</v>
      </c>
      <c r="BA232" s="127">
        <f t="shared" si="1398"/>
        <v>0</v>
      </c>
      <c r="BB232" s="127">
        <f t="shared" si="1399"/>
        <v>0</v>
      </c>
      <c r="BD232" s="128">
        <f t="shared" si="1400"/>
        <v>0</v>
      </c>
      <c r="BE232" s="128">
        <f t="shared" si="1401"/>
        <v>0</v>
      </c>
      <c r="BF232" s="128">
        <f t="shared" si="1402"/>
        <v>0</v>
      </c>
      <c r="BG232" s="128">
        <f t="shared" si="1403"/>
        <v>0</v>
      </c>
      <c r="BH232" s="128">
        <f t="shared" si="1404"/>
        <v>0</v>
      </c>
      <c r="BI232" s="128">
        <f t="shared" si="1405"/>
        <v>0</v>
      </c>
      <c r="BK232" s="129">
        <f t="shared" si="1406"/>
        <v>0</v>
      </c>
      <c r="BL232" s="129">
        <f t="shared" si="1407"/>
        <v>0</v>
      </c>
      <c r="BM232" s="129">
        <f t="shared" si="1408"/>
        <v>0</v>
      </c>
      <c r="BN232" s="129">
        <f t="shared" si="1409"/>
        <v>0</v>
      </c>
      <c r="BO232" s="129">
        <f t="shared" si="1410"/>
        <v>0</v>
      </c>
      <c r="BP232" s="129">
        <f t="shared" si="1411"/>
        <v>0</v>
      </c>
    </row>
    <row r="233" spans="1:68" x14ac:dyDescent="0.25">
      <c r="A233" s="136" t="s">
        <v>1346</v>
      </c>
      <c r="B233" s="133" t="s">
        <v>755</v>
      </c>
      <c r="C233" s="133" t="str">
        <f>'Application SADD Reqs'!C125</f>
        <v>Capability to issue a warning/message if a duplicate record is attempted</v>
      </c>
      <c r="D233" s="133"/>
      <c r="E233" s="134"/>
      <c r="F233" s="114"/>
      <c r="G233" s="115"/>
      <c r="H233" s="116"/>
      <c r="I233" s="116"/>
      <c r="J233" s="117"/>
      <c r="K233" s="118"/>
      <c r="L233" s="119"/>
      <c r="N233" s="121"/>
      <c r="O233" s="121"/>
      <c r="P233" s="121"/>
      <c r="Q233" s="121">
        <f>IF(B233="need",4,IF(B233="want",3,"2"))</f>
        <v>4</v>
      </c>
      <c r="R233" s="121"/>
      <c r="S233" s="121"/>
      <c r="U233" s="122">
        <f t="shared" si="1370"/>
        <v>0</v>
      </c>
      <c r="V233" s="122">
        <f t="shared" si="1371"/>
        <v>0</v>
      </c>
      <c r="W233" s="122">
        <f t="shared" si="1372"/>
        <v>0</v>
      </c>
      <c r="X233" s="122">
        <f t="shared" si="1373"/>
        <v>0</v>
      </c>
      <c r="Y233" s="122">
        <f t="shared" si="1374"/>
        <v>0</v>
      </c>
      <c r="Z233" s="122">
        <f t="shared" si="1375"/>
        <v>0</v>
      </c>
      <c r="AB233" s="125">
        <f t="shared" si="1376"/>
        <v>0</v>
      </c>
      <c r="AC233" s="125">
        <f t="shared" si="1377"/>
        <v>0</v>
      </c>
      <c r="AD233" s="125">
        <f t="shared" si="1378"/>
        <v>0</v>
      </c>
      <c r="AE233" s="125">
        <f t="shared" si="1379"/>
        <v>0</v>
      </c>
      <c r="AF233" s="125">
        <f t="shared" si="1380"/>
        <v>0</v>
      </c>
      <c r="AG233" s="125">
        <f t="shared" si="1381"/>
        <v>0</v>
      </c>
      <c r="AI233" s="126">
        <f t="shared" si="1382"/>
        <v>0</v>
      </c>
      <c r="AJ233" s="126">
        <f t="shared" si="1383"/>
        <v>0</v>
      </c>
      <c r="AK233" s="126">
        <f t="shared" si="1384"/>
        <v>0</v>
      </c>
      <c r="AL233" s="126">
        <f t="shared" si="1385"/>
        <v>0</v>
      </c>
      <c r="AM233" s="126">
        <f t="shared" si="1386"/>
        <v>0</v>
      </c>
      <c r="AN233" s="126">
        <f t="shared" si="1387"/>
        <v>0</v>
      </c>
      <c r="AP233" s="126">
        <f t="shared" si="1388"/>
        <v>0</v>
      </c>
      <c r="AQ233" s="126">
        <f t="shared" si="1389"/>
        <v>0</v>
      </c>
      <c r="AR233" s="126">
        <f t="shared" si="1390"/>
        <v>0</v>
      </c>
      <c r="AS233" s="126">
        <f t="shared" si="1391"/>
        <v>0</v>
      </c>
      <c r="AT233" s="126">
        <f t="shared" si="1392"/>
        <v>0</v>
      </c>
      <c r="AU233" s="126">
        <f t="shared" si="1393"/>
        <v>0</v>
      </c>
      <c r="AW233" s="127">
        <f t="shared" si="1394"/>
        <v>0</v>
      </c>
      <c r="AX233" s="127">
        <f t="shared" si="1395"/>
        <v>0</v>
      </c>
      <c r="AY233" s="127">
        <f t="shared" si="1396"/>
        <v>0</v>
      </c>
      <c r="AZ233" s="127">
        <f t="shared" si="1397"/>
        <v>0</v>
      </c>
      <c r="BA233" s="127">
        <f t="shared" si="1398"/>
        <v>0</v>
      </c>
      <c r="BB233" s="127">
        <f t="shared" si="1399"/>
        <v>0</v>
      </c>
      <c r="BD233" s="128">
        <f t="shared" si="1400"/>
        <v>0</v>
      </c>
      <c r="BE233" s="128">
        <f t="shared" si="1401"/>
        <v>0</v>
      </c>
      <c r="BF233" s="128">
        <f t="shared" si="1402"/>
        <v>0</v>
      </c>
      <c r="BG233" s="128">
        <f t="shared" si="1403"/>
        <v>0</v>
      </c>
      <c r="BH233" s="128">
        <f t="shared" si="1404"/>
        <v>0</v>
      </c>
      <c r="BI233" s="128">
        <f t="shared" si="1405"/>
        <v>0</v>
      </c>
      <c r="BK233" s="129">
        <f t="shared" si="1406"/>
        <v>0</v>
      </c>
      <c r="BL233" s="129">
        <f t="shared" si="1407"/>
        <v>0</v>
      </c>
      <c r="BM233" s="129">
        <f t="shared" si="1408"/>
        <v>0</v>
      </c>
      <c r="BN233" s="129">
        <f t="shared" si="1409"/>
        <v>0</v>
      </c>
      <c r="BO233" s="129">
        <f t="shared" si="1410"/>
        <v>0</v>
      </c>
      <c r="BP233" s="129">
        <f t="shared" si="1411"/>
        <v>0</v>
      </c>
    </row>
    <row r="234" spans="1:68" s="143" customFormat="1" ht="153" x14ac:dyDescent="0.25">
      <c r="A234" s="139" t="s">
        <v>1347</v>
      </c>
      <c r="B234" s="84"/>
      <c r="C234" s="84" t="str">
        <f>'Application SADD Reqs'!C127</f>
        <v>Identify, Record and Manage Inmate and Detainee Status, Events and Information. During various steps of Detention / Rehabilitation of an Inmate / Detainee, information about the Inmate / Detainee will be recorded or updated. Most of this information will already be available in IECMS when an Inmate / Detainee is detained. The information, reports and data elements are described in the Data Architecture Views and Artifacts. These include for example: personal Information, child's information, appearance before court information, court decision and Sentence. dossier comment information, discipline information, reasons for release information, reason for returning information, photograph, crime / crime category information, date of arrest information, registration number, personal Identification and Biometric Information. sentence starting date. conditional release information (discipline, crime, health condition, etc.</v>
      </c>
      <c r="D234" s="41"/>
      <c r="E234" s="140"/>
      <c r="F234" s="138"/>
      <c r="G234" s="141"/>
      <c r="H234" s="141"/>
      <c r="I234" s="141"/>
      <c r="J234" s="141"/>
      <c r="K234" s="141"/>
      <c r="L234" s="141"/>
      <c r="M234" s="142"/>
      <c r="N234" s="141"/>
      <c r="O234" s="141"/>
      <c r="P234" s="141"/>
      <c r="Q234" s="141"/>
      <c r="R234" s="141"/>
      <c r="S234" s="141"/>
      <c r="T234" s="142"/>
      <c r="U234" s="141"/>
      <c r="V234" s="141"/>
      <c r="W234" s="141"/>
      <c r="X234" s="141"/>
      <c r="Y234" s="141"/>
      <c r="Z234" s="141"/>
      <c r="AA234" s="142"/>
      <c r="AB234" s="142"/>
      <c r="AC234" s="142"/>
      <c r="AD234" s="142"/>
      <c r="AE234" s="142"/>
      <c r="AF234" s="142"/>
      <c r="AG234" s="142"/>
      <c r="AH234" s="142"/>
      <c r="AI234" s="142"/>
      <c r="AJ234" s="142"/>
      <c r="AK234" s="142"/>
      <c r="AL234" s="142"/>
      <c r="AM234" s="142"/>
      <c r="AN234" s="142"/>
      <c r="AO234" s="142"/>
      <c r="AP234" s="142"/>
      <c r="AQ234" s="142"/>
      <c r="AR234" s="142"/>
      <c r="AS234" s="142"/>
      <c r="AT234" s="142"/>
      <c r="AU234" s="142"/>
      <c r="AV234" s="142"/>
      <c r="AW234" s="142"/>
      <c r="AX234" s="142"/>
      <c r="AY234" s="142"/>
      <c r="AZ234" s="142"/>
      <c r="BA234" s="142"/>
      <c r="BB234" s="142"/>
      <c r="BC234" s="142"/>
      <c r="BD234" s="142"/>
      <c r="BE234" s="142"/>
      <c r="BF234" s="142"/>
      <c r="BG234" s="142"/>
      <c r="BH234" s="142"/>
      <c r="BI234" s="142"/>
      <c r="BJ234" s="142"/>
      <c r="BK234" s="142"/>
      <c r="BL234" s="142"/>
      <c r="BM234" s="142"/>
      <c r="BN234" s="142"/>
      <c r="BO234" s="142"/>
      <c r="BP234" s="142"/>
    </row>
    <row r="235" spans="1:68" s="33" customFormat="1" ht="25.5" x14ac:dyDescent="0.25">
      <c r="A235" s="32" t="s">
        <v>1349</v>
      </c>
      <c r="B235" s="41"/>
      <c r="C235" s="41" t="str">
        <f>'Application SADD Reqs'!C129</f>
        <v>Record Arrest and Provisional Detention Information. The following specific application features are required for the Detention and Rehabilitation Module:</v>
      </c>
      <c r="D235" s="41"/>
      <c r="E235" s="137"/>
      <c r="F235" s="132"/>
      <c r="G235" s="42"/>
      <c r="H235" s="42"/>
      <c r="I235" s="42"/>
      <c r="J235" s="42"/>
      <c r="K235" s="42"/>
      <c r="L235" s="42"/>
      <c r="M235" s="105"/>
      <c r="N235" s="42"/>
      <c r="O235" s="42"/>
      <c r="P235" s="42"/>
      <c r="Q235" s="42"/>
      <c r="R235" s="42"/>
      <c r="S235" s="42"/>
      <c r="T235" s="105"/>
      <c r="U235" s="42"/>
      <c r="V235" s="42"/>
      <c r="W235" s="42"/>
      <c r="X235" s="42"/>
      <c r="Y235" s="42"/>
      <c r="Z235" s="42"/>
      <c r="AA235" s="105"/>
      <c r="AB235" s="105"/>
      <c r="AC235" s="105"/>
      <c r="AD235" s="105"/>
      <c r="AE235" s="105"/>
      <c r="AF235" s="105"/>
      <c r="AG235" s="105"/>
      <c r="AH235" s="105"/>
      <c r="AI235" s="105"/>
      <c r="AJ235" s="105"/>
      <c r="AK235" s="105"/>
      <c r="AL235" s="105"/>
      <c r="AM235" s="105"/>
      <c r="AN235" s="105"/>
      <c r="AO235" s="105"/>
      <c r="AP235" s="105"/>
      <c r="AQ235" s="105"/>
      <c r="AR235" s="105"/>
      <c r="AS235" s="105"/>
      <c r="AT235" s="105"/>
      <c r="AU235" s="105"/>
      <c r="AV235" s="105"/>
      <c r="AW235" s="105"/>
      <c r="AX235" s="105"/>
      <c r="AY235" s="105"/>
      <c r="AZ235" s="105"/>
      <c r="BA235" s="105"/>
      <c r="BB235" s="105"/>
      <c r="BC235" s="105"/>
      <c r="BD235" s="105"/>
      <c r="BE235" s="105"/>
      <c r="BF235" s="105"/>
      <c r="BG235" s="105"/>
      <c r="BH235" s="105"/>
      <c r="BI235" s="105"/>
      <c r="BJ235" s="105"/>
      <c r="BK235" s="105"/>
      <c r="BL235" s="105"/>
      <c r="BM235" s="105"/>
      <c r="BN235" s="105"/>
      <c r="BO235" s="105"/>
      <c r="BP235" s="105"/>
    </row>
    <row r="236" spans="1:68" ht="38.25" x14ac:dyDescent="0.25">
      <c r="A236" s="136" t="s">
        <v>1350</v>
      </c>
      <c r="B236" s="133" t="s">
        <v>755</v>
      </c>
      <c r="C236" s="133" t="str">
        <f>'Application SADD Reqs'!C130</f>
        <v xml:space="preserve">Capability to record and modify an Inmate or Detainee's Crime information: Police Statement; Arrest Warrant; Provisional Detention information; Provisional Detention Appeal Decision information; or Provisional Detention Extension information </v>
      </c>
      <c r="D236" s="133"/>
      <c r="E236" s="134"/>
      <c r="F236" s="114"/>
      <c r="G236" s="115"/>
      <c r="H236" s="116"/>
      <c r="I236" s="116"/>
      <c r="J236" s="117"/>
      <c r="K236" s="118"/>
      <c r="L236" s="119"/>
      <c r="N236" s="121"/>
      <c r="O236" s="121"/>
      <c r="P236" s="121"/>
      <c r="Q236" s="121">
        <f>IF(B236="need",4,IF(B236="want",3,"2"))</f>
        <v>4</v>
      </c>
      <c r="R236" s="121"/>
      <c r="S236" s="121"/>
      <c r="U236" s="122">
        <f t="shared" si="1370"/>
        <v>0</v>
      </c>
      <c r="V236" s="122">
        <f t="shared" si="1371"/>
        <v>0</v>
      </c>
      <c r="W236" s="122">
        <f t="shared" si="1372"/>
        <v>0</v>
      </c>
      <c r="X236" s="122">
        <f t="shared" si="1373"/>
        <v>0</v>
      </c>
      <c r="Y236" s="122">
        <f t="shared" si="1374"/>
        <v>0</v>
      </c>
      <c r="Z236" s="122">
        <f t="shared" si="1375"/>
        <v>0</v>
      </c>
      <c r="AB236" s="125">
        <f t="shared" si="1376"/>
        <v>0</v>
      </c>
      <c r="AC236" s="125">
        <f t="shared" si="1377"/>
        <v>0</v>
      </c>
      <c r="AD236" s="125">
        <f t="shared" si="1378"/>
        <v>0</v>
      </c>
      <c r="AE236" s="125">
        <f t="shared" si="1379"/>
        <v>0</v>
      </c>
      <c r="AF236" s="125">
        <f t="shared" si="1380"/>
        <v>0</v>
      </c>
      <c r="AG236" s="125">
        <f t="shared" si="1381"/>
        <v>0</v>
      </c>
      <c r="AI236" s="126">
        <f t="shared" si="1382"/>
        <v>0</v>
      </c>
      <c r="AJ236" s="126">
        <f t="shared" si="1383"/>
        <v>0</v>
      </c>
      <c r="AK236" s="126">
        <f t="shared" si="1384"/>
        <v>0</v>
      </c>
      <c r="AL236" s="126">
        <f t="shared" si="1385"/>
        <v>0</v>
      </c>
      <c r="AM236" s="126">
        <f t="shared" si="1386"/>
        <v>0</v>
      </c>
      <c r="AN236" s="126">
        <f t="shared" si="1387"/>
        <v>0</v>
      </c>
      <c r="AP236" s="126">
        <f t="shared" si="1388"/>
        <v>0</v>
      </c>
      <c r="AQ236" s="126">
        <f t="shared" si="1389"/>
        <v>0</v>
      </c>
      <c r="AR236" s="126">
        <f t="shared" si="1390"/>
        <v>0</v>
      </c>
      <c r="AS236" s="126">
        <f t="shared" si="1391"/>
        <v>0</v>
      </c>
      <c r="AT236" s="126">
        <f t="shared" si="1392"/>
        <v>0</v>
      </c>
      <c r="AU236" s="126">
        <f t="shared" si="1393"/>
        <v>0</v>
      </c>
      <c r="AW236" s="127">
        <f t="shared" si="1394"/>
        <v>0</v>
      </c>
      <c r="AX236" s="127">
        <f t="shared" si="1395"/>
        <v>0</v>
      </c>
      <c r="AY236" s="127">
        <f t="shared" si="1396"/>
        <v>0</v>
      </c>
      <c r="AZ236" s="127">
        <f t="shared" si="1397"/>
        <v>0</v>
      </c>
      <c r="BA236" s="127">
        <f t="shared" si="1398"/>
        <v>0</v>
      </c>
      <c r="BB236" s="127">
        <f t="shared" si="1399"/>
        <v>0</v>
      </c>
      <c r="BD236" s="128">
        <f t="shared" si="1400"/>
        <v>0</v>
      </c>
      <c r="BE236" s="128">
        <f t="shared" si="1401"/>
        <v>0</v>
      </c>
      <c r="BF236" s="128">
        <f t="shared" si="1402"/>
        <v>0</v>
      </c>
      <c r="BG236" s="128">
        <f t="shared" si="1403"/>
        <v>0</v>
      </c>
      <c r="BH236" s="128">
        <f t="shared" si="1404"/>
        <v>0</v>
      </c>
      <c r="BI236" s="128">
        <f t="shared" si="1405"/>
        <v>0</v>
      </c>
      <c r="BK236" s="129">
        <f t="shared" si="1406"/>
        <v>0</v>
      </c>
      <c r="BL236" s="129">
        <f t="shared" si="1407"/>
        <v>0</v>
      </c>
      <c r="BM236" s="129">
        <f t="shared" si="1408"/>
        <v>0</v>
      </c>
      <c r="BN236" s="129">
        <f t="shared" si="1409"/>
        <v>0</v>
      </c>
      <c r="BO236" s="129">
        <f t="shared" si="1410"/>
        <v>0</v>
      </c>
      <c r="BP236" s="129">
        <f t="shared" si="1411"/>
        <v>0</v>
      </c>
    </row>
    <row r="237" spans="1:68" s="33" customFormat="1" x14ac:dyDescent="0.25">
      <c r="A237" s="32" t="s">
        <v>1125</v>
      </c>
      <c r="B237" s="41"/>
      <c r="C237" s="41" t="str">
        <f>'Application SADD Reqs'!C131</f>
        <v>Query Case and Person of Interest Information</v>
      </c>
      <c r="D237" s="41"/>
      <c r="E237" s="137"/>
      <c r="F237" s="132"/>
      <c r="G237" s="42"/>
      <c r="H237" s="42"/>
      <c r="I237" s="42"/>
      <c r="J237" s="42"/>
      <c r="K237" s="42"/>
      <c r="L237" s="42"/>
      <c r="M237" s="105"/>
      <c r="N237" s="42"/>
      <c r="O237" s="42"/>
      <c r="P237" s="42"/>
      <c r="Q237" s="42"/>
      <c r="R237" s="42"/>
      <c r="S237" s="42"/>
      <c r="T237" s="105"/>
      <c r="U237" s="144">
        <f t="shared" ref="U237" si="1454">$F237*N237</f>
        <v>0</v>
      </c>
      <c r="V237" s="144">
        <f t="shared" ref="V237" si="1455">$F237*O237</f>
        <v>0</v>
      </c>
      <c r="W237" s="144">
        <f t="shared" ref="W237" si="1456">$F237*P237</f>
        <v>0</v>
      </c>
      <c r="X237" s="144">
        <f t="shared" ref="X237" si="1457">$F237*Q237</f>
        <v>0</v>
      </c>
      <c r="Y237" s="144">
        <f t="shared" ref="Y237" si="1458">$F237*R237</f>
        <v>0</v>
      </c>
      <c r="Z237" s="144">
        <f t="shared" ref="Z237" si="1459">$F237*S237</f>
        <v>0</v>
      </c>
      <c r="AA237" s="35"/>
      <c r="AB237" s="145">
        <f t="shared" ref="AB237" si="1460">$G237*N237</f>
        <v>0</v>
      </c>
      <c r="AC237" s="145">
        <f t="shared" ref="AC237" si="1461">$G237*O237</f>
        <v>0</v>
      </c>
      <c r="AD237" s="145">
        <f t="shared" ref="AD237" si="1462">$G237*P237</f>
        <v>0</v>
      </c>
      <c r="AE237" s="145">
        <f t="shared" ref="AE237" si="1463">$G237*Q237</f>
        <v>0</v>
      </c>
      <c r="AF237" s="145">
        <f t="shared" ref="AF237" si="1464">$G237*R237</f>
        <v>0</v>
      </c>
      <c r="AG237" s="145">
        <f t="shared" ref="AG237" si="1465">$G237*S237</f>
        <v>0</v>
      </c>
      <c r="AH237" s="35"/>
      <c r="AI237" s="146">
        <f t="shared" ref="AI237" si="1466">$H237*N237</f>
        <v>0</v>
      </c>
      <c r="AJ237" s="146">
        <f t="shared" ref="AJ237" si="1467">$H237*O237</f>
        <v>0</v>
      </c>
      <c r="AK237" s="146">
        <f t="shared" ref="AK237" si="1468">$H237*P237</f>
        <v>0</v>
      </c>
      <c r="AL237" s="146">
        <f t="shared" ref="AL237" si="1469">$H237*Q237</f>
        <v>0</v>
      </c>
      <c r="AM237" s="146">
        <f t="shared" ref="AM237" si="1470">$H237*R237</f>
        <v>0</v>
      </c>
      <c r="AN237" s="146">
        <f t="shared" ref="AN237" si="1471">$H237*S237</f>
        <v>0</v>
      </c>
      <c r="AO237" s="35"/>
      <c r="AP237" s="146">
        <f t="shared" ref="AP237" si="1472">$I237*N237</f>
        <v>0</v>
      </c>
      <c r="AQ237" s="146">
        <f t="shared" ref="AQ237" si="1473">$I237*O237</f>
        <v>0</v>
      </c>
      <c r="AR237" s="146">
        <f t="shared" ref="AR237" si="1474">$I237*P237</f>
        <v>0</v>
      </c>
      <c r="AS237" s="146">
        <f t="shared" ref="AS237" si="1475">$I237*Q237</f>
        <v>0</v>
      </c>
      <c r="AT237" s="146">
        <f t="shared" ref="AT237" si="1476">$I237*R237</f>
        <v>0</v>
      </c>
      <c r="AU237" s="146">
        <f t="shared" ref="AU237" si="1477">$I237*S237</f>
        <v>0</v>
      </c>
      <c r="AV237" s="35"/>
      <c r="AW237" s="147">
        <f t="shared" ref="AW237" si="1478">$J237*N237</f>
        <v>0</v>
      </c>
      <c r="AX237" s="147">
        <f t="shared" ref="AX237" si="1479">$J237*O237</f>
        <v>0</v>
      </c>
      <c r="AY237" s="147">
        <f t="shared" ref="AY237" si="1480">$J237*P237</f>
        <v>0</v>
      </c>
      <c r="AZ237" s="147">
        <f t="shared" ref="AZ237" si="1481">$J237*Q237</f>
        <v>0</v>
      </c>
      <c r="BA237" s="147">
        <f t="shared" ref="BA237" si="1482">$J237*R237</f>
        <v>0</v>
      </c>
      <c r="BB237" s="147">
        <f t="shared" ref="BB237" si="1483">$J237*S237</f>
        <v>0</v>
      </c>
      <c r="BC237" s="35"/>
      <c r="BD237" s="148">
        <f t="shared" ref="BD237" si="1484">$K237*N237</f>
        <v>0</v>
      </c>
      <c r="BE237" s="148">
        <f t="shared" ref="BE237" si="1485">$K237*O237</f>
        <v>0</v>
      </c>
      <c r="BF237" s="148">
        <f t="shared" ref="BF237" si="1486">$K237*P237</f>
        <v>0</v>
      </c>
      <c r="BG237" s="148">
        <f t="shared" ref="BG237" si="1487">$K237*Q237</f>
        <v>0</v>
      </c>
      <c r="BH237" s="148">
        <f t="shared" ref="BH237" si="1488">$K237*R237</f>
        <v>0</v>
      </c>
      <c r="BI237" s="148">
        <f t="shared" ref="BI237" si="1489">$K237*S237</f>
        <v>0</v>
      </c>
      <c r="BJ237" s="35"/>
      <c r="BK237" s="149">
        <f t="shared" ref="BK237" si="1490">$L237*N237</f>
        <v>0</v>
      </c>
      <c r="BL237" s="149">
        <f t="shared" ref="BL237" si="1491">$L237*O237</f>
        <v>0</v>
      </c>
      <c r="BM237" s="149">
        <f t="shared" ref="BM237" si="1492">$L237*P237</f>
        <v>0</v>
      </c>
      <c r="BN237" s="149">
        <f t="shared" ref="BN237" si="1493">$L237*Q237</f>
        <v>0</v>
      </c>
      <c r="BO237" s="149">
        <f t="shared" ref="BO237" si="1494">$L237*R237</f>
        <v>0</v>
      </c>
      <c r="BP237" s="149">
        <f t="shared" ref="BP237" si="1495">$L237*S237</f>
        <v>0</v>
      </c>
    </row>
    <row r="238" spans="1:68" s="33" customFormat="1" x14ac:dyDescent="0.25">
      <c r="A238" s="32" t="s">
        <v>1352</v>
      </c>
      <c r="B238" s="41"/>
      <c r="C238" s="41" t="str">
        <f>'Application SADD Reqs'!C132</f>
        <v>General: This application function provides the following functionality:</v>
      </c>
      <c r="D238" s="41"/>
      <c r="E238" s="137"/>
      <c r="F238" s="132"/>
      <c r="G238" s="42"/>
      <c r="H238" s="42"/>
      <c r="I238" s="42"/>
      <c r="J238" s="42"/>
      <c r="K238" s="42"/>
      <c r="L238" s="42"/>
      <c r="M238" s="105"/>
      <c r="N238" s="42"/>
      <c r="O238" s="42"/>
      <c r="P238" s="42"/>
      <c r="Q238" s="42"/>
      <c r="R238" s="42"/>
      <c r="S238" s="42"/>
      <c r="T238" s="105"/>
      <c r="U238" s="144">
        <f t="shared" ref="U238" si="1496">$F238*N238</f>
        <v>0</v>
      </c>
      <c r="V238" s="144">
        <f t="shared" ref="V238" si="1497">$F238*O238</f>
        <v>0</v>
      </c>
      <c r="W238" s="144">
        <f t="shared" ref="W238" si="1498">$F238*P238</f>
        <v>0</v>
      </c>
      <c r="X238" s="144">
        <f t="shared" ref="X238" si="1499">$F238*Q238</f>
        <v>0</v>
      </c>
      <c r="Y238" s="144">
        <f t="shared" ref="Y238" si="1500">$F238*R238</f>
        <v>0</v>
      </c>
      <c r="Z238" s="144">
        <f t="shared" ref="Z238" si="1501">$F238*S238</f>
        <v>0</v>
      </c>
      <c r="AA238" s="35"/>
      <c r="AB238" s="145">
        <f t="shared" ref="AB238" si="1502">$G238*N238</f>
        <v>0</v>
      </c>
      <c r="AC238" s="145">
        <f t="shared" ref="AC238" si="1503">$G238*O238</f>
        <v>0</v>
      </c>
      <c r="AD238" s="145">
        <f t="shared" ref="AD238" si="1504">$G238*P238</f>
        <v>0</v>
      </c>
      <c r="AE238" s="145">
        <f t="shared" ref="AE238" si="1505">$G238*Q238</f>
        <v>0</v>
      </c>
      <c r="AF238" s="145">
        <f t="shared" ref="AF238" si="1506">$G238*R238</f>
        <v>0</v>
      </c>
      <c r="AG238" s="145">
        <f t="shared" ref="AG238" si="1507">$G238*S238</f>
        <v>0</v>
      </c>
      <c r="AH238" s="35"/>
      <c r="AI238" s="146">
        <f t="shared" ref="AI238" si="1508">$H238*N238</f>
        <v>0</v>
      </c>
      <c r="AJ238" s="146">
        <f t="shared" ref="AJ238" si="1509">$H238*O238</f>
        <v>0</v>
      </c>
      <c r="AK238" s="146">
        <f t="shared" ref="AK238" si="1510">$H238*P238</f>
        <v>0</v>
      </c>
      <c r="AL238" s="146">
        <f t="shared" ref="AL238" si="1511">$H238*Q238</f>
        <v>0</v>
      </c>
      <c r="AM238" s="146">
        <f t="shared" ref="AM238" si="1512">$H238*R238</f>
        <v>0</v>
      </c>
      <c r="AN238" s="146">
        <f t="shared" ref="AN238" si="1513">$H238*S238</f>
        <v>0</v>
      </c>
      <c r="AO238" s="35"/>
      <c r="AP238" s="146">
        <f t="shared" ref="AP238" si="1514">$I238*N238</f>
        <v>0</v>
      </c>
      <c r="AQ238" s="146">
        <f t="shared" ref="AQ238" si="1515">$I238*O238</f>
        <v>0</v>
      </c>
      <c r="AR238" s="146">
        <f t="shared" ref="AR238" si="1516">$I238*P238</f>
        <v>0</v>
      </c>
      <c r="AS238" s="146">
        <f t="shared" ref="AS238" si="1517">$I238*Q238</f>
        <v>0</v>
      </c>
      <c r="AT238" s="146">
        <f t="shared" ref="AT238" si="1518">$I238*R238</f>
        <v>0</v>
      </c>
      <c r="AU238" s="146">
        <f t="shared" ref="AU238" si="1519">$I238*S238</f>
        <v>0</v>
      </c>
      <c r="AV238" s="35"/>
      <c r="AW238" s="147">
        <f t="shared" ref="AW238" si="1520">$J238*N238</f>
        <v>0</v>
      </c>
      <c r="AX238" s="147">
        <f t="shared" ref="AX238" si="1521">$J238*O238</f>
        <v>0</v>
      </c>
      <c r="AY238" s="147">
        <f t="shared" ref="AY238" si="1522">$J238*P238</f>
        <v>0</v>
      </c>
      <c r="AZ238" s="147">
        <f t="shared" ref="AZ238" si="1523">$J238*Q238</f>
        <v>0</v>
      </c>
      <c r="BA238" s="147">
        <f t="shared" ref="BA238" si="1524">$J238*R238</f>
        <v>0</v>
      </c>
      <c r="BB238" s="147">
        <f t="shared" ref="BB238" si="1525">$J238*S238</f>
        <v>0</v>
      </c>
      <c r="BC238" s="35"/>
      <c r="BD238" s="148">
        <f t="shared" ref="BD238" si="1526">$K238*N238</f>
        <v>0</v>
      </c>
      <c r="BE238" s="148">
        <f t="shared" ref="BE238" si="1527">$K238*O238</f>
        <v>0</v>
      </c>
      <c r="BF238" s="148">
        <f t="shared" ref="BF238" si="1528">$K238*P238</f>
        <v>0</v>
      </c>
      <c r="BG238" s="148">
        <f t="shared" ref="BG238" si="1529">$K238*Q238</f>
        <v>0</v>
      </c>
      <c r="BH238" s="148">
        <f t="shared" ref="BH238" si="1530">$K238*R238</f>
        <v>0</v>
      </c>
      <c r="BI238" s="148">
        <f t="shared" ref="BI238" si="1531">$K238*S238</f>
        <v>0</v>
      </c>
      <c r="BJ238" s="35"/>
      <c r="BK238" s="149">
        <f t="shared" ref="BK238" si="1532">$L238*N238</f>
        <v>0</v>
      </c>
      <c r="BL238" s="149">
        <f t="shared" ref="BL238" si="1533">$L238*O238</f>
        <v>0</v>
      </c>
      <c r="BM238" s="149">
        <f t="shared" ref="BM238" si="1534">$L238*P238</f>
        <v>0</v>
      </c>
      <c r="BN238" s="149">
        <f t="shared" ref="BN238" si="1535">$L238*Q238</f>
        <v>0</v>
      </c>
      <c r="BO238" s="149">
        <f t="shared" ref="BO238" si="1536">$L238*R238</f>
        <v>0</v>
      </c>
      <c r="BP238" s="149">
        <f t="shared" ref="BP238" si="1537">$L238*S238</f>
        <v>0</v>
      </c>
    </row>
    <row r="239" spans="1:68" x14ac:dyDescent="0.25">
      <c r="A239" s="136" t="s">
        <v>1380</v>
      </c>
      <c r="B239" s="133" t="s">
        <v>755</v>
      </c>
      <c r="C239" s="133" t="str">
        <f>'Application SADD Reqs'!C134</f>
        <v xml:space="preserve">Capability to query and display case information associated with a case </v>
      </c>
      <c r="D239" s="133"/>
      <c r="E239" s="134"/>
      <c r="F239" s="114"/>
      <c r="G239" s="115"/>
      <c r="H239" s="116"/>
      <c r="I239" s="116"/>
      <c r="J239" s="117"/>
      <c r="K239" s="118"/>
      <c r="L239" s="119"/>
      <c r="N239" s="121"/>
      <c r="O239" s="121"/>
      <c r="P239" s="121"/>
      <c r="Q239" s="121">
        <f t="shared" ref="Q239:Q249" si="1538">IF(B239="need",4,IF(B239="want",3,"2"))</f>
        <v>4</v>
      </c>
      <c r="R239" s="121"/>
      <c r="S239" s="121"/>
      <c r="U239" s="122">
        <f t="shared" si="1370"/>
        <v>0</v>
      </c>
      <c r="V239" s="122">
        <f t="shared" si="1371"/>
        <v>0</v>
      </c>
      <c r="W239" s="122">
        <f t="shared" si="1372"/>
        <v>0</v>
      </c>
      <c r="X239" s="122">
        <f t="shared" si="1373"/>
        <v>0</v>
      </c>
      <c r="Y239" s="122">
        <f t="shared" si="1374"/>
        <v>0</v>
      </c>
      <c r="Z239" s="122">
        <f t="shared" si="1375"/>
        <v>0</v>
      </c>
      <c r="AB239" s="125">
        <f t="shared" si="1376"/>
        <v>0</v>
      </c>
      <c r="AC239" s="125">
        <f t="shared" si="1377"/>
        <v>0</v>
      </c>
      <c r="AD239" s="125">
        <f t="shared" si="1378"/>
        <v>0</v>
      </c>
      <c r="AE239" s="125">
        <f t="shared" si="1379"/>
        <v>0</v>
      </c>
      <c r="AF239" s="125">
        <f t="shared" si="1380"/>
        <v>0</v>
      </c>
      <c r="AG239" s="125">
        <f t="shared" si="1381"/>
        <v>0</v>
      </c>
      <c r="AI239" s="126">
        <f t="shared" si="1382"/>
        <v>0</v>
      </c>
      <c r="AJ239" s="126">
        <f t="shared" si="1383"/>
        <v>0</v>
      </c>
      <c r="AK239" s="126">
        <f t="shared" si="1384"/>
        <v>0</v>
      </c>
      <c r="AL239" s="126">
        <f t="shared" si="1385"/>
        <v>0</v>
      </c>
      <c r="AM239" s="126">
        <f t="shared" si="1386"/>
        <v>0</v>
      </c>
      <c r="AN239" s="126">
        <f t="shared" si="1387"/>
        <v>0</v>
      </c>
      <c r="AP239" s="126">
        <f t="shared" si="1388"/>
        <v>0</v>
      </c>
      <c r="AQ239" s="126">
        <f t="shared" si="1389"/>
        <v>0</v>
      </c>
      <c r="AR239" s="126">
        <f t="shared" si="1390"/>
        <v>0</v>
      </c>
      <c r="AS239" s="126">
        <f t="shared" si="1391"/>
        <v>0</v>
      </c>
      <c r="AT239" s="126">
        <f t="shared" si="1392"/>
        <v>0</v>
      </c>
      <c r="AU239" s="126">
        <f t="shared" si="1393"/>
        <v>0</v>
      </c>
      <c r="AW239" s="127">
        <f t="shared" si="1394"/>
        <v>0</v>
      </c>
      <c r="AX239" s="127">
        <f t="shared" si="1395"/>
        <v>0</v>
      </c>
      <c r="AY239" s="127">
        <f t="shared" si="1396"/>
        <v>0</v>
      </c>
      <c r="AZ239" s="127">
        <f t="shared" si="1397"/>
        <v>0</v>
      </c>
      <c r="BA239" s="127">
        <f t="shared" si="1398"/>
        <v>0</v>
      </c>
      <c r="BB239" s="127">
        <f t="shared" si="1399"/>
        <v>0</v>
      </c>
      <c r="BD239" s="128">
        <f t="shared" si="1400"/>
        <v>0</v>
      </c>
      <c r="BE239" s="128">
        <f t="shared" si="1401"/>
        <v>0</v>
      </c>
      <c r="BF239" s="128">
        <f t="shared" si="1402"/>
        <v>0</v>
      </c>
      <c r="BG239" s="128">
        <f t="shared" si="1403"/>
        <v>0</v>
      </c>
      <c r="BH239" s="128">
        <f t="shared" si="1404"/>
        <v>0</v>
      </c>
      <c r="BI239" s="128">
        <f t="shared" si="1405"/>
        <v>0</v>
      </c>
      <c r="BK239" s="129">
        <f t="shared" si="1406"/>
        <v>0</v>
      </c>
      <c r="BL239" s="129">
        <f t="shared" si="1407"/>
        <v>0</v>
      </c>
      <c r="BM239" s="129">
        <f t="shared" si="1408"/>
        <v>0</v>
      </c>
      <c r="BN239" s="129">
        <f t="shared" si="1409"/>
        <v>0</v>
      </c>
      <c r="BO239" s="129">
        <f t="shared" si="1410"/>
        <v>0</v>
      </c>
      <c r="BP239" s="129">
        <f t="shared" si="1411"/>
        <v>0</v>
      </c>
    </row>
    <row r="240" spans="1:68" x14ac:dyDescent="0.25">
      <c r="A240" s="136" t="s">
        <v>1381</v>
      </c>
      <c r="B240" s="133" t="s">
        <v>755</v>
      </c>
      <c r="C240" s="133" t="str">
        <f>'Application SADD Reqs'!C135</f>
        <v xml:space="preserve">Capability to query and retrieve case information using wildcard search criteria </v>
      </c>
      <c r="D240" s="133"/>
      <c r="E240" s="134"/>
      <c r="F240" s="114"/>
      <c r="G240" s="115"/>
      <c r="H240" s="116"/>
      <c r="I240" s="116"/>
      <c r="J240" s="117"/>
      <c r="K240" s="118"/>
      <c r="L240" s="119"/>
      <c r="N240" s="121"/>
      <c r="O240" s="121"/>
      <c r="P240" s="121"/>
      <c r="Q240" s="121">
        <f t="shared" si="1538"/>
        <v>4</v>
      </c>
      <c r="R240" s="121"/>
      <c r="S240" s="121"/>
      <c r="U240" s="122">
        <f t="shared" ref="U240:U243" si="1539">$F240*N240</f>
        <v>0</v>
      </c>
      <c r="V240" s="122">
        <f t="shared" ref="V240:V243" si="1540">$F240*O240</f>
        <v>0</v>
      </c>
      <c r="W240" s="122">
        <f t="shared" ref="W240:W243" si="1541">$F240*P240</f>
        <v>0</v>
      </c>
      <c r="X240" s="122">
        <f t="shared" ref="X240:X243" si="1542">$F240*Q240</f>
        <v>0</v>
      </c>
      <c r="Y240" s="122">
        <f t="shared" ref="Y240:Y243" si="1543">$F240*R240</f>
        <v>0</v>
      </c>
      <c r="Z240" s="122">
        <f t="shared" ref="Z240:Z243" si="1544">$F240*S240</f>
        <v>0</v>
      </c>
      <c r="AB240" s="125">
        <f t="shared" ref="AB240:AB243" si="1545">$G240*N240</f>
        <v>0</v>
      </c>
      <c r="AC240" s="125">
        <f t="shared" ref="AC240:AC243" si="1546">$G240*O240</f>
        <v>0</v>
      </c>
      <c r="AD240" s="125">
        <f t="shared" ref="AD240:AD243" si="1547">$G240*P240</f>
        <v>0</v>
      </c>
      <c r="AE240" s="125">
        <f t="shared" ref="AE240:AE243" si="1548">$G240*Q240</f>
        <v>0</v>
      </c>
      <c r="AF240" s="125">
        <f t="shared" ref="AF240:AF243" si="1549">$G240*R240</f>
        <v>0</v>
      </c>
      <c r="AG240" s="125">
        <f t="shared" ref="AG240:AG243" si="1550">$G240*S240</f>
        <v>0</v>
      </c>
      <c r="AI240" s="126">
        <f t="shared" ref="AI240:AI243" si="1551">$H240*N240</f>
        <v>0</v>
      </c>
      <c r="AJ240" s="126">
        <f t="shared" ref="AJ240:AJ243" si="1552">$H240*O240</f>
        <v>0</v>
      </c>
      <c r="AK240" s="126">
        <f t="shared" ref="AK240:AK243" si="1553">$H240*P240</f>
        <v>0</v>
      </c>
      <c r="AL240" s="126">
        <f t="shared" ref="AL240:AL243" si="1554">$H240*Q240</f>
        <v>0</v>
      </c>
      <c r="AM240" s="126">
        <f t="shared" ref="AM240:AM243" si="1555">$H240*R240</f>
        <v>0</v>
      </c>
      <c r="AN240" s="126">
        <f t="shared" ref="AN240:AN243" si="1556">$H240*S240</f>
        <v>0</v>
      </c>
      <c r="AP240" s="126">
        <f t="shared" ref="AP240:AP243" si="1557">$I240*N240</f>
        <v>0</v>
      </c>
      <c r="AQ240" s="126">
        <f t="shared" ref="AQ240:AQ243" si="1558">$I240*O240</f>
        <v>0</v>
      </c>
      <c r="AR240" s="126">
        <f t="shared" ref="AR240:AR243" si="1559">$I240*P240</f>
        <v>0</v>
      </c>
      <c r="AS240" s="126">
        <f t="shared" ref="AS240:AS243" si="1560">$I240*Q240</f>
        <v>0</v>
      </c>
      <c r="AT240" s="126">
        <f t="shared" ref="AT240:AT243" si="1561">$I240*R240</f>
        <v>0</v>
      </c>
      <c r="AU240" s="126">
        <f t="shared" ref="AU240:AU243" si="1562">$I240*S240</f>
        <v>0</v>
      </c>
      <c r="AW240" s="127">
        <f t="shared" ref="AW240:AW243" si="1563">$J240*N240</f>
        <v>0</v>
      </c>
      <c r="AX240" s="127">
        <f t="shared" ref="AX240:AX243" si="1564">$J240*O240</f>
        <v>0</v>
      </c>
      <c r="AY240" s="127">
        <f t="shared" ref="AY240:AY243" si="1565">$J240*P240</f>
        <v>0</v>
      </c>
      <c r="AZ240" s="127">
        <f t="shared" ref="AZ240:AZ243" si="1566">$J240*Q240</f>
        <v>0</v>
      </c>
      <c r="BA240" s="127">
        <f t="shared" ref="BA240:BA243" si="1567">$J240*R240</f>
        <v>0</v>
      </c>
      <c r="BB240" s="127">
        <f t="shared" ref="BB240:BB243" si="1568">$J240*S240</f>
        <v>0</v>
      </c>
      <c r="BD240" s="128">
        <f t="shared" ref="BD240:BD243" si="1569">$K240*N240</f>
        <v>0</v>
      </c>
      <c r="BE240" s="128">
        <f t="shared" ref="BE240:BE243" si="1570">$K240*O240</f>
        <v>0</v>
      </c>
      <c r="BF240" s="128">
        <f t="shared" ref="BF240:BF243" si="1571">$K240*P240</f>
        <v>0</v>
      </c>
      <c r="BG240" s="128">
        <f t="shared" ref="BG240:BG243" si="1572">$K240*Q240</f>
        <v>0</v>
      </c>
      <c r="BH240" s="128">
        <f t="shared" ref="BH240:BH243" si="1573">$K240*R240</f>
        <v>0</v>
      </c>
      <c r="BI240" s="128">
        <f t="shared" ref="BI240:BI243" si="1574">$K240*S240</f>
        <v>0</v>
      </c>
      <c r="BK240" s="129">
        <f t="shared" ref="BK240:BK243" si="1575">$L240*N240</f>
        <v>0</v>
      </c>
      <c r="BL240" s="129">
        <f t="shared" ref="BL240:BL243" si="1576">$L240*O240</f>
        <v>0</v>
      </c>
      <c r="BM240" s="129">
        <f t="shared" ref="BM240:BM243" si="1577">$L240*P240</f>
        <v>0</v>
      </c>
      <c r="BN240" s="129">
        <f t="shared" ref="BN240:BN243" si="1578">$L240*Q240</f>
        <v>0</v>
      </c>
      <c r="BO240" s="129">
        <f t="shared" ref="BO240:BO243" si="1579">$L240*R240</f>
        <v>0</v>
      </c>
      <c r="BP240" s="129">
        <f t="shared" ref="BP240:BP243" si="1580">$L240*S240</f>
        <v>0</v>
      </c>
    </row>
    <row r="241" spans="1:68" x14ac:dyDescent="0.25">
      <c r="A241" s="136" t="s">
        <v>1382</v>
      </c>
      <c r="B241" s="133" t="s">
        <v>755</v>
      </c>
      <c r="C241" s="133" t="str">
        <f>'Application SADD Reqs'!C136</f>
        <v>Capability to filter certain events, documents, orders etc. to a specific case</v>
      </c>
      <c r="D241" s="133"/>
      <c r="E241" s="134"/>
      <c r="F241" s="114"/>
      <c r="G241" s="115"/>
      <c r="H241" s="116"/>
      <c r="I241" s="116"/>
      <c r="J241" s="117"/>
      <c r="K241" s="118"/>
      <c r="L241" s="119"/>
      <c r="N241" s="121"/>
      <c r="O241" s="121"/>
      <c r="P241" s="121"/>
      <c r="Q241" s="121">
        <f t="shared" si="1538"/>
        <v>4</v>
      </c>
      <c r="R241" s="121"/>
      <c r="S241" s="121"/>
      <c r="U241" s="122">
        <f t="shared" si="1539"/>
        <v>0</v>
      </c>
      <c r="V241" s="122">
        <f t="shared" si="1540"/>
        <v>0</v>
      </c>
      <c r="W241" s="122">
        <f t="shared" si="1541"/>
        <v>0</v>
      </c>
      <c r="X241" s="122">
        <f t="shared" si="1542"/>
        <v>0</v>
      </c>
      <c r="Y241" s="122">
        <f t="shared" si="1543"/>
        <v>0</v>
      </c>
      <c r="Z241" s="122">
        <f t="shared" si="1544"/>
        <v>0</v>
      </c>
      <c r="AB241" s="125">
        <f t="shared" si="1545"/>
        <v>0</v>
      </c>
      <c r="AC241" s="125">
        <f t="shared" si="1546"/>
        <v>0</v>
      </c>
      <c r="AD241" s="125">
        <f t="shared" si="1547"/>
        <v>0</v>
      </c>
      <c r="AE241" s="125">
        <f t="shared" si="1548"/>
        <v>0</v>
      </c>
      <c r="AF241" s="125">
        <f t="shared" si="1549"/>
        <v>0</v>
      </c>
      <c r="AG241" s="125">
        <f t="shared" si="1550"/>
        <v>0</v>
      </c>
      <c r="AI241" s="126">
        <f t="shared" si="1551"/>
        <v>0</v>
      </c>
      <c r="AJ241" s="126">
        <f t="shared" si="1552"/>
        <v>0</v>
      </c>
      <c r="AK241" s="126">
        <f t="shared" si="1553"/>
        <v>0</v>
      </c>
      <c r="AL241" s="126">
        <f t="shared" si="1554"/>
        <v>0</v>
      </c>
      <c r="AM241" s="126">
        <f t="shared" si="1555"/>
        <v>0</v>
      </c>
      <c r="AN241" s="126">
        <f t="shared" si="1556"/>
        <v>0</v>
      </c>
      <c r="AP241" s="126">
        <f t="shared" si="1557"/>
        <v>0</v>
      </c>
      <c r="AQ241" s="126">
        <f t="shared" si="1558"/>
        <v>0</v>
      </c>
      <c r="AR241" s="126">
        <f t="shared" si="1559"/>
        <v>0</v>
      </c>
      <c r="AS241" s="126">
        <f t="shared" si="1560"/>
        <v>0</v>
      </c>
      <c r="AT241" s="126">
        <f t="shared" si="1561"/>
        <v>0</v>
      </c>
      <c r="AU241" s="126">
        <f t="shared" si="1562"/>
        <v>0</v>
      </c>
      <c r="AW241" s="127">
        <f t="shared" si="1563"/>
        <v>0</v>
      </c>
      <c r="AX241" s="127">
        <f t="shared" si="1564"/>
        <v>0</v>
      </c>
      <c r="AY241" s="127">
        <f t="shared" si="1565"/>
        <v>0</v>
      </c>
      <c r="AZ241" s="127">
        <f t="shared" si="1566"/>
        <v>0</v>
      </c>
      <c r="BA241" s="127">
        <f t="shared" si="1567"/>
        <v>0</v>
      </c>
      <c r="BB241" s="127">
        <f t="shared" si="1568"/>
        <v>0</v>
      </c>
      <c r="BD241" s="128">
        <f t="shared" si="1569"/>
        <v>0</v>
      </c>
      <c r="BE241" s="128">
        <f t="shared" si="1570"/>
        <v>0</v>
      </c>
      <c r="BF241" s="128">
        <f t="shared" si="1571"/>
        <v>0</v>
      </c>
      <c r="BG241" s="128">
        <f t="shared" si="1572"/>
        <v>0</v>
      </c>
      <c r="BH241" s="128">
        <f t="shared" si="1573"/>
        <v>0</v>
      </c>
      <c r="BI241" s="128">
        <f t="shared" si="1574"/>
        <v>0</v>
      </c>
      <c r="BK241" s="129">
        <f t="shared" si="1575"/>
        <v>0</v>
      </c>
      <c r="BL241" s="129">
        <f t="shared" si="1576"/>
        <v>0</v>
      </c>
      <c r="BM241" s="129">
        <f t="shared" si="1577"/>
        <v>0</v>
      </c>
      <c r="BN241" s="129">
        <f t="shared" si="1578"/>
        <v>0</v>
      </c>
      <c r="BO241" s="129">
        <f t="shared" si="1579"/>
        <v>0</v>
      </c>
      <c r="BP241" s="129">
        <f t="shared" si="1580"/>
        <v>0</v>
      </c>
    </row>
    <row r="242" spans="1:68" ht="25.5" x14ac:dyDescent="0.25">
      <c r="A242" s="136" t="s">
        <v>1383</v>
      </c>
      <c r="B242" s="133" t="s">
        <v>755</v>
      </c>
      <c r="C242" s="133" t="str">
        <f>'Application SADD Reqs'!C137</f>
        <v xml:space="preserve">Capability to display total number of matches found which match the search selection criteria </v>
      </c>
      <c r="D242" s="133"/>
      <c r="E242" s="134"/>
      <c r="F242" s="114"/>
      <c r="G242" s="115"/>
      <c r="H242" s="116"/>
      <c r="I242" s="116"/>
      <c r="J242" s="117"/>
      <c r="K242" s="118"/>
      <c r="L242" s="119"/>
      <c r="N242" s="121"/>
      <c r="O242" s="121"/>
      <c r="P242" s="121"/>
      <c r="Q242" s="121">
        <f t="shared" si="1538"/>
        <v>4</v>
      </c>
      <c r="R242" s="121"/>
      <c r="S242" s="121"/>
      <c r="U242" s="122">
        <f t="shared" si="1539"/>
        <v>0</v>
      </c>
      <c r="V242" s="122">
        <f t="shared" si="1540"/>
        <v>0</v>
      </c>
      <c r="W242" s="122">
        <f t="shared" si="1541"/>
        <v>0</v>
      </c>
      <c r="X242" s="122">
        <f t="shared" si="1542"/>
        <v>0</v>
      </c>
      <c r="Y242" s="122">
        <f t="shared" si="1543"/>
        <v>0</v>
      </c>
      <c r="Z242" s="122">
        <f t="shared" si="1544"/>
        <v>0</v>
      </c>
      <c r="AB242" s="125">
        <f t="shared" si="1545"/>
        <v>0</v>
      </c>
      <c r="AC242" s="125">
        <f t="shared" si="1546"/>
        <v>0</v>
      </c>
      <c r="AD242" s="125">
        <f t="shared" si="1547"/>
        <v>0</v>
      </c>
      <c r="AE242" s="125">
        <f t="shared" si="1548"/>
        <v>0</v>
      </c>
      <c r="AF242" s="125">
        <f t="shared" si="1549"/>
        <v>0</v>
      </c>
      <c r="AG242" s="125">
        <f t="shared" si="1550"/>
        <v>0</v>
      </c>
      <c r="AI242" s="126">
        <f t="shared" si="1551"/>
        <v>0</v>
      </c>
      <c r="AJ242" s="126">
        <f t="shared" si="1552"/>
        <v>0</v>
      </c>
      <c r="AK242" s="126">
        <f t="shared" si="1553"/>
        <v>0</v>
      </c>
      <c r="AL242" s="126">
        <f t="shared" si="1554"/>
        <v>0</v>
      </c>
      <c r="AM242" s="126">
        <f t="shared" si="1555"/>
        <v>0</v>
      </c>
      <c r="AN242" s="126">
        <f t="shared" si="1556"/>
        <v>0</v>
      </c>
      <c r="AP242" s="126">
        <f t="shared" si="1557"/>
        <v>0</v>
      </c>
      <c r="AQ242" s="126">
        <f t="shared" si="1558"/>
        <v>0</v>
      </c>
      <c r="AR242" s="126">
        <f t="shared" si="1559"/>
        <v>0</v>
      </c>
      <c r="AS242" s="126">
        <f t="shared" si="1560"/>
        <v>0</v>
      </c>
      <c r="AT242" s="126">
        <f t="shared" si="1561"/>
        <v>0</v>
      </c>
      <c r="AU242" s="126">
        <f t="shared" si="1562"/>
        <v>0</v>
      </c>
      <c r="AW242" s="127">
        <f t="shared" si="1563"/>
        <v>0</v>
      </c>
      <c r="AX242" s="127">
        <f t="shared" si="1564"/>
        <v>0</v>
      </c>
      <c r="AY242" s="127">
        <f t="shared" si="1565"/>
        <v>0</v>
      </c>
      <c r="AZ242" s="127">
        <f t="shared" si="1566"/>
        <v>0</v>
      </c>
      <c r="BA242" s="127">
        <f t="shared" si="1567"/>
        <v>0</v>
      </c>
      <c r="BB242" s="127">
        <f t="shared" si="1568"/>
        <v>0</v>
      </c>
      <c r="BD242" s="128">
        <f t="shared" si="1569"/>
        <v>0</v>
      </c>
      <c r="BE242" s="128">
        <f t="shared" si="1570"/>
        <v>0</v>
      </c>
      <c r="BF242" s="128">
        <f t="shared" si="1571"/>
        <v>0</v>
      </c>
      <c r="BG242" s="128">
        <f t="shared" si="1572"/>
        <v>0</v>
      </c>
      <c r="BH242" s="128">
        <f t="shared" si="1573"/>
        <v>0</v>
      </c>
      <c r="BI242" s="128">
        <f t="shared" si="1574"/>
        <v>0</v>
      </c>
      <c r="BK242" s="129">
        <f t="shared" si="1575"/>
        <v>0</v>
      </c>
      <c r="BL242" s="129">
        <f t="shared" si="1576"/>
        <v>0</v>
      </c>
      <c r="BM242" s="129">
        <f t="shared" si="1577"/>
        <v>0</v>
      </c>
      <c r="BN242" s="129">
        <f t="shared" si="1578"/>
        <v>0</v>
      </c>
      <c r="BO242" s="129">
        <f t="shared" si="1579"/>
        <v>0</v>
      </c>
      <c r="BP242" s="129">
        <f t="shared" si="1580"/>
        <v>0</v>
      </c>
    </row>
    <row r="243" spans="1:68" ht="38.25" x14ac:dyDescent="0.25">
      <c r="A243" s="136" t="s">
        <v>1384</v>
      </c>
      <c r="B243" s="133" t="s">
        <v>755</v>
      </c>
      <c r="C243" s="133" t="str">
        <f>'Application SADD Reqs'!C138</f>
        <v>Capability to query and display other information from the IECMS system based on proper authorisation (e.g. role based privileges or supervisor approval), e.g. Criminal Records information</v>
      </c>
      <c r="D243" s="133"/>
      <c r="E243" s="134"/>
      <c r="F243" s="114"/>
      <c r="G243" s="115"/>
      <c r="H243" s="116"/>
      <c r="I243" s="116"/>
      <c r="J243" s="117"/>
      <c r="K243" s="118"/>
      <c r="L243" s="119"/>
      <c r="N243" s="121"/>
      <c r="O243" s="121"/>
      <c r="P243" s="121"/>
      <c r="Q243" s="121">
        <f t="shared" si="1538"/>
        <v>4</v>
      </c>
      <c r="R243" s="121"/>
      <c r="S243" s="121"/>
      <c r="U243" s="122">
        <f t="shared" si="1539"/>
        <v>0</v>
      </c>
      <c r="V243" s="122">
        <f t="shared" si="1540"/>
        <v>0</v>
      </c>
      <c r="W243" s="122">
        <f t="shared" si="1541"/>
        <v>0</v>
      </c>
      <c r="X243" s="122">
        <f t="shared" si="1542"/>
        <v>0</v>
      </c>
      <c r="Y243" s="122">
        <f t="shared" si="1543"/>
        <v>0</v>
      </c>
      <c r="Z243" s="122">
        <f t="shared" si="1544"/>
        <v>0</v>
      </c>
      <c r="AB243" s="125">
        <f t="shared" si="1545"/>
        <v>0</v>
      </c>
      <c r="AC243" s="125">
        <f t="shared" si="1546"/>
        <v>0</v>
      </c>
      <c r="AD243" s="125">
        <f t="shared" si="1547"/>
        <v>0</v>
      </c>
      <c r="AE243" s="125">
        <f t="shared" si="1548"/>
        <v>0</v>
      </c>
      <c r="AF243" s="125">
        <f t="shared" si="1549"/>
        <v>0</v>
      </c>
      <c r="AG243" s="125">
        <f t="shared" si="1550"/>
        <v>0</v>
      </c>
      <c r="AI243" s="126">
        <f t="shared" si="1551"/>
        <v>0</v>
      </c>
      <c r="AJ243" s="126">
        <f t="shared" si="1552"/>
        <v>0</v>
      </c>
      <c r="AK243" s="126">
        <f t="shared" si="1553"/>
        <v>0</v>
      </c>
      <c r="AL243" s="126">
        <f t="shared" si="1554"/>
        <v>0</v>
      </c>
      <c r="AM243" s="126">
        <f t="shared" si="1555"/>
        <v>0</v>
      </c>
      <c r="AN243" s="126">
        <f t="shared" si="1556"/>
        <v>0</v>
      </c>
      <c r="AP243" s="126">
        <f t="shared" si="1557"/>
        <v>0</v>
      </c>
      <c r="AQ243" s="126">
        <f t="shared" si="1558"/>
        <v>0</v>
      </c>
      <c r="AR243" s="126">
        <f t="shared" si="1559"/>
        <v>0</v>
      </c>
      <c r="AS243" s="126">
        <f t="shared" si="1560"/>
        <v>0</v>
      </c>
      <c r="AT243" s="126">
        <f t="shared" si="1561"/>
        <v>0</v>
      </c>
      <c r="AU243" s="126">
        <f t="shared" si="1562"/>
        <v>0</v>
      </c>
      <c r="AW243" s="127">
        <f t="shared" si="1563"/>
        <v>0</v>
      </c>
      <c r="AX243" s="127">
        <f t="shared" si="1564"/>
        <v>0</v>
      </c>
      <c r="AY243" s="127">
        <f t="shared" si="1565"/>
        <v>0</v>
      </c>
      <c r="AZ243" s="127">
        <f t="shared" si="1566"/>
        <v>0</v>
      </c>
      <c r="BA243" s="127">
        <f t="shared" si="1567"/>
        <v>0</v>
      </c>
      <c r="BB243" s="127">
        <f t="shared" si="1568"/>
        <v>0</v>
      </c>
      <c r="BD243" s="128">
        <f t="shared" si="1569"/>
        <v>0</v>
      </c>
      <c r="BE243" s="128">
        <f t="shared" si="1570"/>
        <v>0</v>
      </c>
      <c r="BF243" s="128">
        <f t="shared" si="1571"/>
        <v>0</v>
      </c>
      <c r="BG243" s="128">
        <f t="shared" si="1572"/>
        <v>0</v>
      </c>
      <c r="BH243" s="128">
        <f t="shared" si="1573"/>
        <v>0</v>
      </c>
      <c r="BI243" s="128">
        <f t="shared" si="1574"/>
        <v>0</v>
      </c>
      <c r="BK243" s="129">
        <f t="shared" si="1575"/>
        <v>0</v>
      </c>
      <c r="BL243" s="129">
        <f t="shared" si="1576"/>
        <v>0</v>
      </c>
      <c r="BM243" s="129">
        <f t="shared" si="1577"/>
        <v>0</v>
      </c>
      <c r="BN243" s="129">
        <f t="shared" si="1578"/>
        <v>0</v>
      </c>
      <c r="BO243" s="129">
        <f t="shared" si="1579"/>
        <v>0</v>
      </c>
      <c r="BP243" s="129">
        <f t="shared" si="1580"/>
        <v>0</v>
      </c>
    </row>
    <row r="244" spans="1:68" x14ac:dyDescent="0.25">
      <c r="A244" s="136" t="s">
        <v>1385</v>
      </c>
      <c r="B244" s="133" t="s">
        <v>755</v>
      </c>
      <c r="C244" s="133" t="str">
        <f>'Application SADD Reqs'!C139</f>
        <v xml:space="preserve">Capability to search against a variety of parameters, and view the details of a case </v>
      </c>
      <c r="D244" s="133"/>
      <c r="E244" s="134"/>
      <c r="F244" s="114"/>
      <c r="G244" s="115"/>
      <c r="H244" s="116"/>
      <c r="I244" s="116"/>
      <c r="J244" s="117"/>
      <c r="K244" s="118"/>
      <c r="L244" s="119"/>
      <c r="N244" s="121"/>
      <c r="O244" s="121"/>
      <c r="P244" s="121"/>
      <c r="Q244" s="121">
        <f t="shared" si="1538"/>
        <v>4</v>
      </c>
      <c r="R244" s="121"/>
      <c r="S244" s="121"/>
      <c r="U244" s="122"/>
      <c r="V244" s="122"/>
      <c r="W244" s="122"/>
      <c r="X244" s="122"/>
      <c r="Y244" s="122"/>
      <c r="Z244" s="122"/>
      <c r="AB244" s="125"/>
      <c r="AC244" s="125"/>
      <c r="AD244" s="125"/>
      <c r="AE244" s="125"/>
      <c r="AF244" s="125"/>
      <c r="AG244" s="125"/>
      <c r="AI244" s="126"/>
      <c r="AJ244" s="126"/>
      <c r="AK244" s="126"/>
      <c r="AL244" s="126"/>
      <c r="AM244" s="126"/>
      <c r="AN244" s="126"/>
      <c r="AP244" s="126"/>
      <c r="AQ244" s="126"/>
      <c r="AR244" s="126"/>
      <c r="AS244" s="126"/>
      <c r="AT244" s="126"/>
      <c r="AU244" s="126"/>
      <c r="AW244" s="127"/>
      <c r="AX244" s="127"/>
      <c r="AY244" s="127"/>
      <c r="AZ244" s="127"/>
      <c r="BA244" s="127"/>
      <c r="BB244" s="127"/>
      <c r="BD244" s="128"/>
      <c r="BE244" s="128"/>
      <c r="BF244" s="128"/>
      <c r="BG244" s="128"/>
      <c r="BH244" s="128"/>
      <c r="BI244" s="128"/>
      <c r="BK244" s="129"/>
      <c r="BL244" s="129"/>
      <c r="BM244" s="129"/>
      <c r="BN244" s="129"/>
      <c r="BO244" s="129"/>
      <c r="BP244" s="129"/>
    </row>
    <row r="245" spans="1:68" ht="25.5" x14ac:dyDescent="0.25">
      <c r="A245" s="136" t="s">
        <v>1386</v>
      </c>
      <c r="B245" s="133" t="s">
        <v>755</v>
      </c>
      <c r="C245" s="133" t="str">
        <f>'Application SADD Reqs'!C140</f>
        <v xml:space="preserve">Capability for internal parties to (and securely) search for cases, documents and/or files </v>
      </c>
      <c r="D245" s="133"/>
      <c r="E245" s="134"/>
      <c r="F245" s="114"/>
      <c r="G245" s="115"/>
      <c r="H245" s="116"/>
      <c r="I245" s="116"/>
      <c r="J245" s="117"/>
      <c r="K245" s="118"/>
      <c r="L245" s="119"/>
      <c r="N245" s="121"/>
      <c r="O245" s="121"/>
      <c r="P245" s="121"/>
      <c r="Q245" s="121">
        <f t="shared" si="1538"/>
        <v>4</v>
      </c>
      <c r="R245" s="121"/>
      <c r="S245" s="121"/>
      <c r="U245" s="122"/>
      <c r="V245" s="122"/>
      <c r="W245" s="122"/>
      <c r="X245" s="122"/>
      <c r="Y245" s="122"/>
      <c r="Z245" s="122"/>
      <c r="AB245" s="125"/>
      <c r="AC245" s="125"/>
      <c r="AD245" s="125"/>
      <c r="AE245" s="125"/>
      <c r="AF245" s="125"/>
      <c r="AG245" s="125"/>
      <c r="AI245" s="126"/>
      <c r="AJ245" s="126"/>
      <c r="AK245" s="126"/>
      <c r="AL245" s="126"/>
      <c r="AM245" s="126"/>
      <c r="AN245" s="126"/>
      <c r="AP245" s="126"/>
      <c r="AQ245" s="126"/>
      <c r="AR245" s="126"/>
      <c r="AS245" s="126"/>
      <c r="AT245" s="126"/>
      <c r="AU245" s="126"/>
      <c r="AW245" s="127"/>
      <c r="AX245" s="127"/>
      <c r="AY245" s="127"/>
      <c r="AZ245" s="127"/>
      <c r="BA245" s="127"/>
      <c r="BB245" s="127"/>
      <c r="BD245" s="128"/>
      <c r="BE245" s="128"/>
      <c r="BF245" s="128"/>
      <c r="BG245" s="128"/>
      <c r="BH245" s="128"/>
      <c r="BI245" s="128"/>
      <c r="BK245" s="129"/>
      <c r="BL245" s="129"/>
      <c r="BM245" s="129"/>
      <c r="BN245" s="129"/>
      <c r="BO245" s="129"/>
      <c r="BP245" s="129"/>
    </row>
    <row r="246" spans="1:68" x14ac:dyDescent="0.25">
      <c r="A246" s="136" t="s">
        <v>1387</v>
      </c>
      <c r="B246" s="133" t="s">
        <v>755</v>
      </c>
      <c r="C246" s="133" t="str">
        <f>'Application SADD Reqs'!C141</f>
        <v xml:space="preserve">Capability to view summarised case status </v>
      </c>
      <c r="D246" s="133"/>
      <c r="E246" s="134"/>
      <c r="F246" s="114"/>
      <c r="G246" s="115"/>
      <c r="H246" s="116"/>
      <c r="I246" s="116"/>
      <c r="J246" s="117"/>
      <c r="K246" s="118"/>
      <c r="L246" s="119"/>
      <c r="N246" s="121"/>
      <c r="O246" s="121"/>
      <c r="P246" s="121"/>
      <c r="Q246" s="121">
        <f t="shared" si="1538"/>
        <v>4</v>
      </c>
      <c r="R246" s="121"/>
      <c r="S246" s="121"/>
      <c r="U246" s="122"/>
      <c r="V246" s="122"/>
      <c r="W246" s="122"/>
      <c r="X246" s="122"/>
      <c r="Y246" s="122"/>
      <c r="Z246" s="122"/>
      <c r="AB246" s="125"/>
      <c r="AC246" s="125"/>
      <c r="AD246" s="125"/>
      <c r="AE246" s="125"/>
      <c r="AF246" s="125"/>
      <c r="AG246" s="125"/>
      <c r="AI246" s="126"/>
      <c r="AJ246" s="126"/>
      <c r="AK246" s="126"/>
      <c r="AL246" s="126"/>
      <c r="AM246" s="126"/>
      <c r="AN246" s="126"/>
      <c r="AP246" s="126"/>
      <c r="AQ246" s="126"/>
      <c r="AR246" s="126"/>
      <c r="AS246" s="126"/>
      <c r="AT246" s="126"/>
      <c r="AU246" s="126"/>
      <c r="AW246" s="127"/>
      <c r="AX246" s="127"/>
      <c r="AY246" s="127"/>
      <c r="AZ246" s="127"/>
      <c r="BA246" s="127"/>
      <c r="BB246" s="127"/>
      <c r="BD246" s="128"/>
      <c r="BE246" s="128"/>
      <c r="BF246" s="128"/>
      <c r="BG246" s="128"/>
      <c r="BH246" s="128"/>
      <c r="BI246" s="128"/>
      <c r="BK246" s="129"/>
      <c r="BL246" s="129"/>
      <c r="BM246" s="129"/>
      <c r="BN246" s="129"/>
      <c r="BO246" s="129"/>
      <c r="BP246" s="129"/>
    </row>
    <row r="247" spans="1:68" x14ac:dyDescent="0.25">
      <c r="A247" s="136" t="s">
        <v>1388</v>
      </c>
      <c r="B247" s="133" t="s">
        <v>755</v>
      </c>
      <c r="C247" s="133" t="str">
        <f>'Application SADD Reqs'!C142</f>
        <v>Capability to apply sort and filter (search) functions to assist with case management</v>
      </c>
      <c r="D247" s="133"/>
      <c r="E247" s="134"/>
      <c r="F247" s="114"/>
      <c r="G247" s="115"/>
      <c r="H247" s="116"/>
      <c r="I247" s="116"/>
      <c r="J247" s="117"/>
      <c r="K247" s="118"/>
      <c r="L247" s="119"/>
      <c r="N247" s="121"/>
      <c r="O247" s="121"/>
      <c r="P247" s="121"/>
      <c r="Q247" s="121">
        <f t="shared" si="1538"/>
        <v>4</v>
      </c>
      <c r="R247" s="121"/>
      <c r="S247" s="121"/>
      <c r="U247" s="122"/>
      <c r="V247" s="122"/>
      <c r="W247" s="122"/>
      <c r="X247" s="122"/>
      <c r="Y247" s="122"/>
      <c r="Z247" s="122"/>
      <c r="AB247" s="125"/>
      <c r="AC247" s="125"/>
      <c r="AD247" s="125"/>
      <c r="AE247" s="125"/>
      <c r="AF247" s="125"/>
      <c r="AG247" s="125"/>
      <c r="AI247" s="126"/>
      <c r="AJ247" s="126"/>
      <c r="AK247" s="126"/>
      <c r="AL247" s="126"/>
      <c r="AM247" s="126"/>
      <c r="AN247" s="126"/>
      <c r="AP247" s="126"/>
      <c r="AQ247" s="126"/>
      <c r="AR247" s="126"/>
      <c r="AS247" s="126"/>
      <c r="AT247" s="126"/>
      <c r="AU247" s="126"/>
      <c r="AW247" s="127"/>
      <c r="AX247" s="127"/>
      <c r="AY247" s="127"/>
      <c r="AZ247" s="127"/>
      <c r="BA247" s="127"/>
      <c r="BB247" s="127"/>
      <c r="BD247" s="128"/>
      <c r="BE247" s="128"/>
      <c r="BF247" s="128"/>
      <c r="BG247" s="128"/>
      <c r="BH247" s="128"/>
      <c r="BI247" s="128"/>
      <c r="BK247" s="129"/>
      <c r="BL247" s="129"/>
      <c r="BM247" s="129"/>
      <c r="BN247" s="129"/>
      <c r="BO247" s="129"/>
      <c r="BP247" s="129"/>
    </row>
    <row r="248" spans="1:68" ht="25.5" x14ac:dyDescent="0.25">
      <c r="A248" s="136" t="s">
        <v>1389</v>
      </c>
      <c r="B248" s="133" t="s">
        <v>755</v>
      </c>
      <c r="C248" s="133" t="str">
        <f>'Application SADD Reqs'!C143</f>
        <v>Capability to search and identify inactive cases and groups of cases (e.g. no activity for 6 months)</v>
      </c>
      <c r="D248" s="133"/>
      <c r="E248" s="134"/>
      <c r="F248" s="114"/>
      <c r="G248" s="115"/>
      <c r="H248" s="116"/>
      <c r="I248" s="116"/>
      <c r="J248" s="117"/>
      <c r="K248" s="118"/>
      <c r="L248" s="119"/>
      <c r="N248" s="121"/>
      <c r="O248" s="121"/>
      <c r="P248" s="121"/>
      <c r="Q248" s="121">
        <f t="shared" si="1538"/>
        <v>4</v>
      </c>
      <c r="R248" s="121"/>
      <c r="S248" s="121"/>
      <c r="U248" s="122">
        <f t="shared" ref="U248:U263" si="1581">$F248*N248</f>
        <v>0</v>
      </c>
      <c r="V248" s="122">
        <f t="shared" ref="V248:V263" si="1582">$F248*O248</f>
        <v>0</v>
      </c>
      <c r="W248" s="122">
        <f t="shared" ref="W248:W263" si="1583">$F248*P248</f>
        <v>0</v>
      </c>
      <c r="X248" s="122">
        <f t="shared" ref="X248:X263" si="1584">$F248*Q248</f>
        <v>0</v>
      </c>
      <c r="Y248" s="122">
        <f t="shared" ref="Y248:Y263" si="1585">$F248*R248</f>
        <v>0</v>
      </c>
      <c r="Z248" s="122">
        <f t="shared" ref="Z248:Z263" si="1586">$F248*S248</f>
        <v>0</v>
      </c>
      <c r="AB248" s="125">
        <f t="shared" ref="AB248:AB263" si="1587">$G248*N248</f>
        <v>0</v>
      </c>
      <c r="AC248" s="125">
        <f t="shared" ref="AC248:AC263" si="1588">$G248*O248</f>
        <v>0</v>
      </c>
      <c r="AD248" s="125">
        <f t="shared" ref="AD248:AD263" si="1589">$G248*P248</f>
        <v>0</v>
      </c>
      <c r="AE248" s="125">
        <f t="shared" ref="AE248:AE263" si="1590">$G248*Q248</f>
        <v>0</v>
      </c>
      <c r="AF248" s="125">
        <f t="shared" ref="AF248:AF263" si="1591">$G248*R248</f>
        <v>0</v>
      </c>
      <c r="AG248" s="125">
        <f t="shared" ref="AG248:AG263" si="1592">$G248*S248</f>
        <v>0</v>
      </c>
      <c r="AI248" s="126">
        <f t="shared" ref="AI248:AI263" si="1593">$H248*N248</f>
        <v>0</v>
      </c>
      <c r="AJ248" s="126">
        <f t="shared" ref="AJ248:AJ263" si="1594">$H248*O248</f>
        <v>0</v>
      </c>
      <c r="AK248" s="126">
        <f t="shared" ref="AK248:AK263" si="1595">$H248*P248</f>
        <v>0</v>
      </c>
      <c r="AL248" s="126">
        <f t="shared" ref="AL248:AL263" si="1596">$H248*Q248</f>
        <v>0</v>
      </c>
      <c r="AM248" s="126">
        <f t="shared" ref="AM248:AM263" si="1597">$H248*R248</f>
        <v>0</v>
      </c>
      <c r="AN248" s="126">
        <f t="shared" ref="AN248:AN263" si="1598">$H248*S248</f>
        <v>0</v>
      </c>
      <c r="AP248" s="126">
        <f t="shared" ref="AP248:AP263" si="1599">$I248*N248</f>
        <v>0</v>
      </c>
      <c r="AQ248" s="126">
        <f t="shared" ref="AQ248:AQ263" si="1600">$I248*O248</f>
        <v>0</v>
      </c>
      <c r="AR248" s="126">
        <f t="shared" ref="AR248:AR263" si="1601">$I248*P248</f>
        <v>0</v>
      </c>
      <c r="AS248" s="126">
        <f t="shared" ref="AS248:AS263" si="1602">$I248*Q248</f>
        <v>0</v>
      </c>
      <c r="AT248" s="126">
        <f t="shared" ref="AT248:AT263" si="1603">$I248*R248</f>
        <v>0</v>
      </c>
      <c r="AU248" s="126">
        <f t="shared" ref="AU248:AU263" si="1604">$I248*S248</f>
        <v>0</v>
      </c>
      <c r="AW248" s="127">
        <f t="shared" ref="AW248:AW263" si="1605">$J248*N248</f>
        <v>0</v>
      </c>
      <c r="AX248" s="127">
        <f t="shared" ref="AX248:AX263" si="1606">$J248*O248</f>
        <v>0</v>
      </c>
      <c r="AY248" s="127">
        <f t="shared" ref="AY248:AY263" si="1607">$J248*P248</f>
        <v>0</v>
      </c>
      <c r="AZ248" s="127">
        <f t="shared" ref="AZ248:AZ263" si="1608">$J248*Q248</f>
        <v>0</v>
      </c>
      <c r="BA248" s="127">
        <f t="shared" ref="BA248:BA263" si="1609">$J248*R248</f>
        <v>0</v>
      </c>
      <c r="BB248" s="127">
        <f t="shared" ref="BB248:BB263" si="1610">$J248*S248</f>
        <v>0</v>
      </c>
      <c r="BD248" s="128">
        <f t="shared" ref="BD248:BD263" si="1611">$K248*N248</f>
        <v>0</v>
      </c>
      <c r="BE248" s="128">
        <f t="shared" ref="BE248:BE263" si="1612">$K248*O248</f>
        <v>0</v>
      </c>
      <c r="BF248" s="128">
        <f t="shared" ref="BF248:BF263" si="1613">$K248*P248</f>
        <v>0</v>
      </c>
      <c r="BG248" s="128">
        <f t="shared" ref="BG248:BG263" si="1614">$K248*Q248</f>
        <v>0</v>
      </c>
      <c r="BH248" s="128">
        <f t="shared" ref="BH248:BH263" si="1615">$K248*R248</f>
        <v>0</v>
      </c>
      <c r="BI248" s="128">
        <f t="shared" ref="BI248:BI263" si="1616">$K248*S248</f>
        <v>0</v>
      </c>
      <c r="BK248" s="129">
        <f t="shared" ref="BK248:BK263" si="1617">$L248*N248</f>
        <v>0</v>
      </c>
      <c r="BL248" s="129">
        <f t="shared" ref="BL248:BL263" si="1618">$L248*O248</f>
        <v>0</v>
      </c>
      <c r="BM248" s="129">
        <f t="shared" ref="BM248:BM263" si="1619">$L248*P248</f>
        <v>0</v>
      </c>
      <c r="BN248" s="129">
        <f t="shared" ref="BN248:BN263" si="1620">$L248*Q248</f>
        <v>0</v>
      </c>
      <c r="BO248" s="129">
        <f t="shared" ref="BO248:BO263" si="1621">$L248*R248</f>
        <v>0</v>
      </c>
      <c r="BP248" s="129">
        <f t="shared" ref="BP248:BP263" si="1622">$L248*S248</f>
        <v>0</v>
      </c>
    </row>
    <row r="249" spans="1:68" ht="25.5" x14ac:dyDescent="0.25">
      <c r="A249" s="136" t="s">
        <v>1390</v>
      </c>
      <c r="B249" s="133" t="s">
        <v>755</v>
      </c>
      <c r="C249" s="133" t="str">
        <f>'Application SADD Reqs'!C144</f>
        <v xml:space="preserve">Capability to track conformance to time standards (norms) and compliance (rules) - refer to Compliance Monitoring and Auditing as part of BPM / Workflow </v>
      </c>
      <c r="D249" s="133"/>
      <c r="E249" s="134"/>
      <c r="F249" s="114"/>
      <c r="G249" s="115"/>
      <c r="H249" s="116"/>
      <c r="I249" s="116"/>
      <c r="J249" s="117"/>
      <c r="K249" s="118"/>
      <c r="L249" s="119"/>
      <c r="N249" s="121"/>
      <c r="O249" s="121"/>
      <c r="P249" s="121"/>
      <c r="Q249" s="121">
        <f t="shared" si="1538"/>
        <v>4</v>
      </c>
      <c r="R249" s="121"/>
      <c r="S249" s="121"/>
      <c r="U249" s="122"/>
      <c r="V249" s="122"/>
      <c r="W249" s="122"/>
      <c r="X249" s="122"/>
      <c r="Y249" s="122"/>
      <c r="Z249" s="122"/>
      <c r="AB249" s="125"/>
      <c r="AC249" s="125"/>
      <c r="AD249" s="125"/>
      <c r="AE249" s="125"/>
      <c r="AF249" s="125"/>
      <c r="AG249" s="125"/>
      <c r="AI249" s="126"/>
      <c r="AJ249" s="126"/>
      <c r="AK249" s="126"/>
      <c r="AL249" s="126"/>
      <c r="AM249" s="126"/>
      <c r="AN249" s="126"/>
      <c r="AP249" s="126"/>
      <c r="AQ249" s="126"/>
      <c r="AR249" s="126"/>
      <c r="AS249" s="126"/>
      <c r="AT249" s="126"/>
      <c r="AU249" s="126"/>
      <c r="AW249" s="127"/>
      <c r="AX249" s="127"/>
      <c r="AY249" s="127"/>
      <c r="AZ249" s="127"/>
      <c r="BA249" s="127"/>
      <c r="BB249" s="127"/>
      <c r="BD249" s="128"/>
      <c r="BE249" s="128"/>
      <c r="BF249" s="128"/>
      <c r="BG249" s="128"/>
      <c r="BH249" s="128"/>
      <c r="BI249" s="128"/>
      <c r="BK249" s="129"/>
      <c r="BL249" s="129"/>
      <c r="BM249" s="129"/>
      <c r="BN249" s="129"/>
      <c r="BO249" s="129"/>
      <c r="BP249" s="129"/>
    </row>
    <row r="250" spans="1:68" s="33" customFormat="1" x14ac:dyDescent="0.25">
      <c r="A250" s="32" t="s">
        <v>1126</v>
      </c>
      <c r="B250" s="41"/>
      <c r="C250" s="41" t="str">
        <f>'Application SADD Reqs'!C146</f>
        <v>Case Reporting</v>
      </c>
      <c r="D250" s="41"/>
      <c r="E250" s="137"/>
      <c r="F250" s="132"/>
      <c r="G250" s="42"/>
      <c r="H250" s="42"/>
      <c r="I250" s="42"/>
      <c r="J250" s="42"/>
      <c r="K250" s="42"/>
      <c r="L250" s="42"/>
      <c r="M250" s="105"/>
      <c r="N250" s="42"/>
      <c r="O250" s="42"/>
      <c r="P250" s="42"/>
      <c r="Q250" s="42"/>
      <c r="R250" s="42"/>
      <c r="S250" s="42"/>
      <c r="T250" s="105"/>
      <c r="U250" s="144">
        <f t="shared" ref="U250:U251" si="1623">$F250*N250</f>
        <v>0</v>
      </c>
      <c r="V250" s="144">
        <f t="shared" ref="V250:V251" si="1624">$F250*O250</f>
        <v>0</v>
      </c>
      <c r="W250" s="144">
        <f t="shared" ref="W250:W251" si="1625">$F250*P250</f>
        <v>0</v>
      </c>
      <c r="X250" s="144">
        <f t="shared" ref="X250:X251" si="1626">$F250*Q250</f>
        <v>0</v>
      </c>
      <c r="Y250" s="144">
        <f t="shared" ref="Y250:Y251" si="1627">$F250*R250</f>
        <v>0</v>
      </c>
      <c r="Z250" s="144">
        <f t="shared" ref="Z250:Z251" si="1628">$F250*S250</f>
        <v>0</v>
      </c>
      <c r="AA250" s="35"/>
      <c r="AB250" s="145">
        <f t="shared" ref="AB250:AB251" si="1629">$G250*N250</f>
        <v>0</v>
      </c>
      <c r="AC250" s="145">
        <f t="shared" ref="AC250:AC251" si="1630">$G250*O250</f>
        <v>0</v>
      </c>
      <c r="AD250" s="145">
        <f t="shared" ref="AD250:AD251" si="1631">$G250*P250</f>
        <v>0</v>
      </c>
      <c r="AE250" s="145">
        <f t="shared" ref="AE250:AE251" si="1632">$G250*Q250</f>
        <v>0</v>
      </c>
      <c r="AF250" s="145">
        <f t="shared" ref="AF250:AF251" si="1633">$G250*R250</f>
        <v>0</v>
      </c>
      <c r="AG250" s="145">
        <f t="shared" ref="AG250:AG251" si="1634">$G250*S250</f>
        <v>0</v>
      </c>
      <c r="AH250" s="35"/>
      <c r="AI250" s="146">
        <f t="shared" ref="AI250:AI251" si="1635">$H250*N250</f>
        <v>0</v>
      </c>
      <c r="AJ250" s="146">
        <f t="shared" ref="AJ250:AJ251" si="1636">$H250*O250</f>
        <v>0</v>
      </c>
      <c r="AK250" s="146">
        <f t="shared" ref="AK250:AK251" si="1637">$H250*P250</f>
        <v>0</v>
      </c>
      <c r="AL250" s="146">
        <f t="shared" ref="AL250:AL251" si="1638">$H250*Q250</f>
        <v>0</v>
      </c>
      <c r="AM250" s="146">
        <f t="shared" ref="AM250:AM251" si="1639">$H250*R250</f>
        <v>0</v>
      </c>
      <c r="AN250" s="146">
        <f t="shared" ref="AN250:AN251" si="1640">$H250*S250</f>
        <v>0</v>
      </c>
      <c r="AO250" s="35"/>
      <c r="AP250" s="146">
        <f t="shared" ref="AP250:AP251" si="1641">$I250*N250</f>
        <v>0</v>
      </c>
      <c r="AQ250" s="146">
        <f t="shared" ref="AQ250:AQ251" si="1642">$I250*O250</f>
        <v>0</v>
      </c>
      <c r="AR250" s="146">
        <f t="shared" ref="AR250:AR251" si="1643">$I250*P250</f>
        <v>0</v>
      </c>
      <c r="AS250" s="146">
        <f t="shared" ref="AS250:AS251" si="1644">$I250*Q250</f>
        <v>0</v>
      </c>
      <c r="AT250" s="146">
        <f t="shared" ref="AT250:AT251" si="1645">$I250*R250</f>
        <v>0</v>
      </c>
      <c r="AU250" s="146">
        <f t="shared" ref="AU250:AU251" si="1646">$I250*S250</f>
        <v>0</v>
      </c>
      <c r="AV250" s="35"/>
      <c r="AW250" s="147">
        <f t="shared" ref="AW250:AW251" si="1647">$J250*N250</f>
        <v>0</v>
      </c>
      <c r="AX250" s="147">
        <f t="shared" ref="AX250:AX251" si="1648">$J250*O250</f>
        <v>0</v>
      </c>
      <c r="AY250" s="147">
        <f t="shared" ref="AY250:AY251" si="1649">$J250*P250</f>
        <v>0</v>
      </c>
      <c r="AZ250" s="147">
        <f t="shared" ref="AZ250:AZ251" si="1650">$J250*Q250</f>
        <v>0</v>
      </c>
      <c r="BA250" s="147">
        <f t="shared" ref="BA250:BA251" si="1651">$J250*R250</f>
        <v>0</v>
      </c>
      <c r="BB250" s="147">
        <f t="shared" ref="BB250:BB251" si="1652">$J250*S250</f>
        <v>0</v>
      </c>
      <c r="BC250" s="35"/>
      <c r="BD250" s="148">
        <f t="shared" ref="BD250:BD251" si="1653">$K250*N250</f>
        <v>0</v>
      </c>
      <c r="BE250" s="148">
        <f t="shared" ref="BE250:BE251" si="1654">$K250*O250</f>
        <v>0</v>
      </c>
      <c r="BF250" s="148">
        <f t="shared" ref="BF250:BF251" si="1655">$K250*P250</f>
        <v>0</v>
      </c>
      <c r="BG250" s="148">
        <f t="shared" ref="BG250:BG251" si="1656">$K250*Q250</f>
        <v>0</v>
      </c>
      <c r="BH250" s="148">
        <f t="shared" ref="BH250:BH251" si="1657">$K250*R250</f>
        <v>0</v>
      </c>
      <c r="BI250" s="148">
        <f t="shared" ref="BI250:BI251" si="1658">$K250*S250</f>
        <v>0</v>
      </c>
      <c r="BJ250" s="35"/>
      <c r="BK250" s="149">
        <f t="shared" ref="BK250:BK251" si="1659">$L250*N250</f>
        <v>0</v>
      </c>
      <c r="BL250" s="149">
        <f t="shared" ref="BL250:BL251" si="1660">$L250*O250</f>
        <v>0</v>
      </c>
      <c r="BM250" s="149">
        <f t="shared" ref="BM250:BM251" si="1661">$L250*P250</f>
        <v>0</v>
      </c>
      <c r="BN250" s="149">
        <f t="shared" ref="BN250:BN251" si="1662">$L250*Q250</f>
        <v>0</v>
      </c>
      <c r="BO250" s="149">
        <f t="shared" ref="BO250:BO251" si="1663">$L250*R250</f>
        <v>0</v>
      </c>
      <c r="BP250" s="149">
        <f t="shared" ref="BP250:BP251" si="1664">$L250*S250</f>
        <v>0</v>
      </c>
    </row>
    <row r="251" spans="1:68" s="33" customFormat="1" x14ac:dyDescent="0.25">
      <c r="A251" s="32" t="s">
        <v>1392</v>
      </c>
      <c r="B251" s="41"/>
      <c r="C251" s="41" t="str">
        <f>'Application SADD Reqs'!C147</f>
        <v>General: This application function provides the following functionality:</v>
      </c>
      <c r="D251" s="41"/>
      <c r="E251" s="137"/>
      <c r="F251" s="132"/>
      <c r="G251" s="42"/>
      <c r="H251" s="42"/>
      <c r="I251" s="42"/>
      <c r="J251" s="42"/>
      <c r="K251" s="42"/>
      <c r="L251" s="42"/>
      <c r="M251" s="105"/>
      <c r="N251" s="42"/>
      <c r="O251" s="42"/>
      <c r="P251" s="42"/>
      <c r="Q251" s="42"/>
      <c r="R251" s="42"/>
      <c r="S251" s="42"/>
      <c r="T251" s="105"/>
      <c r="U251" s="144">
        <f t="shared" si="1623"/>
        <v>0</v>
      </c>
      <c r="V251" s="144">
        <f t="shared" si="1624"/>
        <v>0</v>
      </c>
      <c r="W251" s="144">
        <f t="shared" si="1625"/>
        <v>0</v>
      </c>
      <c r="X251" s="144">
        <f t="shared" si="1626"/>
        <v>0</v>
      </c>
      <c r="Y251" s="144">
        <f t="shared" si="1627"/>
        <v>0</v>
      </c>
      <c r="Z251" s="144">
        <f t="shared" si="1628"/>
        <v>0</v>
      </c>
      <c r="AA251" s="35"/>
      <c r="AB251" s="145">
        <f t="shared" si="1629"/>
        <v>0</v>
      </c>
      <c r="AC251" s="145">
        <f t="shared" si="1630"/>
        <v>0</v>
      </c>
      <c r="AD251" s="145">
        <f t="shared" si="1631"/>
        <v>0</v>
      </c>
      <c r="AE251" s="145">
        <f t="shared" si="1632"/>
        <v>0</v>
      </c>
      <c r="AF251" s="145">
        <f t="shared" si="1633"/>
        <v>0</v>
      </c>
      <c r="AG251" s="145">
        <f t="shared" si="1634"/>
        <v>0</v>
      </c>
      <c r="AH251" s="35"/>
      <c r="AI251" s="146">
        <f t="shared" si="1635"/>
        <v>0</v>
      </c>
      <c r="AJ251" s="146">
        <f t="shared" si="1636"/>
        <v>0</v>
      </c>
      <c r="AK251" s="146">
        <f t="shared" si="1637"/>
        <v>0</v>
      </c>
      <c r="AL251" s="146">
        <f t="shared" si="1638"/>
        <v>0</v>
      </c>
      <c r="AM251" s="146">
        <f t="shared" si="1639"/>
        <v>0</v>
      </c>
      <c r="AN251" s="146">
        <f t="shared" si="1640"/>
        <v>0</v>
      </c>
      <c r="AO251" s="35"/>
      <c r="AP251" s="146">
        <f t="shared" si="1641"/>
        <v>0</v>
      </c>
      <c r="AQ251" s="146">
        <f t="shared" si="1642"/>
        <v>0</v>
      </c>
      <c r="AR251" s="146">
        <f t="shared" si="1643"/>
        <v>0</v>
      </c>
      <c r="AS251" s="146">
        <f t="shared" si="1644"/>
        <v>0</v>
      </c>
      <c r="AT251" s="146">
        <f t="shared" si="1645"/>
        <v>0</v>
      </c>
      <c r="AU251" s="146">
        <f t="shared" si="1646"/>
        <v>0</v>
      </c>
      <c r="AV251" s="35"/>
      <c r="AW251" s="147">
        <f t="shared" si="1647"/>
        <v>0</v>
      </c>
      <c r="AX251" s="147">
        <f t="shared" si="1648"/>
        <v>0</v>
      </c>
      <c r="AY251" s="147">
        <f t="shared" si="1649"/>
        <v>0</v>
      </c>
      <c r="AZ251" s="147">
        <f t="shared" si="1650"/>
        <v>0</v>
      </c>
      <c r="BA251" s="147">
        <f t="shared" si="1651"/>
        <v>0</v>
      </c>
      <c r="BB251" s="147">
        <f t="shared" si="1652"/>
        <v>0</v>
      </c>
      <c r="BC251" s="35"/>
      <c r="BD251" s="148">
        <f t="shared" si="1653"/>
        <v>0</v>
      </c>
      <c r="BE251" s="148">
        <f t="shared" si="1654"/>
        <v>0</v>
      </c>
      <c r="BF251" s="148">
        <f t="shared" si="1655"/>
        <v>0</v>
      </c>
      <c r="BG251" s="148">
        <f t="shared" si="1656"/>
        <v>0</v>
      </c>
      <c r="BH251" s="148">
        <f t="shared" si="1657"/>
        <v>0</v>
      </c>
      <c r="BI251" s="148">
        <f t="shared" si="1658"/>
        <v>0</v>
      </c>
      <c r="BJ251" s="35"/>
      <c r="BK251" s="149">
        <f t="shared" si="1659"/>
        <v>0</v>
      </c>
      <c r="BL251" s="149">
        <f t="shared" si="1660"/>
        <v>0</v>
      </c>
      <c r="BM251" s="149">
        <f t="shared" si="1661"/>
        <v>0</v>
      </c>
      <c r="BN251" s="149">
        <f t="shared" si="1662"/>
        <v>0</v>
      </c>
      <c r="BO251" s="149">
        <f t="shared" si="1663"/>
        <v>0</v>
      </c>
      <c r="BP251" s="149">
        <f t="shared" si="1664"/>
        <v>0</v>
      </c>
    </row>
    <row r="252" spans="1:68" x14ac:dyDescent="0.25">
      <c r="A252" s="136" t="s">
        <v>1393</v>
      </c>
      <c r="B252" s="133" t="s">
        <v>755</v>
      </c>
      <c r="C252" s="133" t="str">
        <f>'Application SADD Reqs'!C148</f>
        <v xml:space="preserve">Capability to generate reports for Internal and External Stakeholders </v>
      </c>
      <c r="D252" s="133"/>
      <c r="E252" s="134"/>
      <c r="F252" s="114"/>
      <c r="G252" s="115"/>
      <c r="H252" s="116"/>
      <c r="I252" s="116"/>
      <c r="J252" s="117"/>
      <c r="K252" s="118"/>
      <c r="L252" s="119"/>
      <c r="N252" s="121"/>
      <c r="O252" s="121"/>
      <c r="P252" s="121"/>
      <c r="Q252" s="121">
        <f t="shared" ref="Q252:Q267" si="1665">IF(B252="need",4,IF(B252="want",3,"2"))</f>
        <v>4</v>
      </c>
      <c r="R252" s="121"/>
      <c r="S252" s="121"/>
      <c r="U252" s="122"/>
      <c r="V252" s="122"/>
      <c r="W252" s="122"/>
      <c r="X252" s="122"/>
      <c r="Y252" s="122"/>
      <c r="Z252" s="122"/>
      <c r="AB252" s="125"/>
      <c r="AC252" s="125"/>
      <c r="AD252" s="125"/>
      <c r="AE252" s="125"/>
      <c r="AF252" s="125"/>
      <c r="AG252" s="125"/>
      <c r="AI252" s="126"/>
      <c r="AJ252" s="126"/>
      <c r="AK252" s="126"/>
      <c r="AL252" s="126"/>
      <c r="AM252" s="126"/>
      <c r="AN252" s="126"/>
      <c r="AP252" s="126"/>
      <c r="AQ252" s="126"/>
      <c r="AR252" s="126"/>
      <c r="AS252" s="126"/>
      <c r="AT252" s="126"/>
      <c r="AU252" s="126"/>
      <c r="AW252" s="127"/>
      <c r="AX252" s="127"/>
      <c r="AY252" s="127"/>
      <c r="AZ252" s="127"/>
      <c r="BA252" s="127"/>
      <c r="BB252" s="127"/>
      <c r="BD252" s="128"/>
      <c r="BE252" s="128"/>
      <c r="BF252" s="128"/>
      <c r="BG252" s="128"/>
      <c r="BH252" s="128"/>
      <c r="BI252" s="128"/>
      <c r="BK252" s="129"/>
      <c r="BL252" s="129"/>
      <c r="BM252" s="129"/>
      <c r="BN252" s="129"/>
      <c r="BO252" s="129"/>
      <c r="BP252" s="129"/>
    </row>
    <row r="253" spans="1:68" ht="25.5" x14ac:dyDescent="0.25">
      <c r="A253" s="136" t="s">
        <v>1396</v>
      </c>
      <c r="B253" s="133" t="s">
        <v>755</v>
      </c>
      <c r="C253" s="133" t="str">
        <f>'Application SADD Reqs'!C149</f>
        <v xml:space="preserve">Capability to view standard pre-defined reports and to generate user-defined reports based on proper authorisation (e.g. role based privileges or supervisor approval) </v>
      </c>
      <c r="D253" s="133"/>
      <c r="E253" s="134"/>
      <c r="F253" s="114"/>
      <c r="G253" s="115"/>
      <c r="H253" s="116"/>
      <c r="I253" s="116"/>
      <c r="J253" s="117"/>
      <c r="K253" s="118"/>
      <c r="L253" s="119"/>
      <c r="N253" s="121"/>
      <c r="O253" s="121"/>
      <c r="P253" s="121"/>
      <c r="Q253" s="121">
        <f t="shared" si="1665"/>
        <v>4</v>
      </c>
      <c r="R253" s="121"/>
      <c r="S253" s="121"/>
      <c r="U253" s="122"/>
      <c r="V253" s="122"/>
      <c r="W253" s="122"/>
      <c r="X253" s="122"/>
      <c r="Y253" s="122"/>
      <c r="Z253" s="122"/>
      <c r="AB253" s="125"/>
      <c r="AC253" s="125"/>
      <c r="AD253" s="125"/>
      <c r="AE253" s="125"/>
      <c r="AF253" s="125"/>
      <c r="AG253" s="125"/>
      <c r="AI253" s="126"/>
      <c r="AJ253" s="126"/>
      <c r="AK253" s="126"/>
      <c r="AL253" s="126"/>
      <c r="AM253" s="126"/>
      <c r="AN253" s="126"/>
      <c r="AP253" s="126"/>
      <c r="AQ253" s="126"/>
      <c r="AR253" s="126"/>
      <c r="AS253" s="126"/>
      <c r="AT253" s="126"/>
      <c r="AU253" s="126"/>
      <c r="AW253" s="127"/>
      <c r="AX253" s="127"/>
      <c r="AY253" s="127"/>
      <c r="AZ253" s="127"/>
      <c r="BA253" s="127"/>
      <c r="BB253" s="127"/>
      <c r="BD253" s="128"/>
      <c r="BE253" s="128"/>
      <c r="BF253" s="128"/>
      <c r="BG253" s="128"/>
      <c r="BH253" s="128"/>
      <c r="BI253" s="128"/>
      <c r="BK253" s="129"/>
      <c r="BL253" s="129"/>
      <c r="BM253" s="129"/>
      <c r="BN253" s="129"/>
      <c r="BO253" s="129"/>
      <c r="BP253" s="129"/>
    </row>
    <row r="254" spans="1:68" ht="25.5" x14ac:dyDescent="0.25">
      <c r="A254" s="136" t="s">
        <v>1397</v>
      </c>
      <c r="B254" s="133" t="s">
        <v>755</v>
      </c>
      <c r="C254" s="133" t="str">
        <f>'Application SADD Reqs'!C150</f>
        <v xml:space="preserve">Capability to export reports in different formats, e.g. Excel, Word and PDF for additional analysis </v>
      </c>
      <c r="D254" s="133"/>
      <c r="E254" s="134"/>
      <c r="F254" s="114"/>
      <c r="G254" s="115"/>
      <c r="H254" s="116"/>
      <c r="I254" s="116"/>
      <c r="J254" s="117"/>
      <c r="K254" s="118"/>
      <c r="L254" s="119"/>
      <c r="N254" s="121"/>
      <c r="O254" s="121"/>
      <c r="P254" s="121"/>
      <c r="Q254" s="121">
        <f t="shared" si="1665"/>
        <v>4</v>
      </c>
      <c r="R254" s="121"/>
      <c r="S254" s="121"/>
      <c r="U254" s="122"/>
      <c r="V254" s="122"/>
      <c r="W254" s="122"/>
      <c r="X254" s="122"/>
      <c r="Y254" s="122"/>
      <c r="Z254" s="122"/>
      <c r="AB254" s="125"/>
      <c r="AC254" s="125"/>
      <c r="AD254" s="125"/>
      <c r="AE254" s="125"/>
      <c r="AF254" s="125"/>
      <c r="AG254" s="125"/>
      <c r="AI254" s="126"/>
      <c r="AJ254" s="126"/>
      <c r="AK254" s="126"/>
      <c r="AL254" s="126"/>
      <c r="AM254" s="126"/>
      <c r="AN254" s="126"/>
      <c r="AP254" s="126"/>
      <c r="AQ254" s="126"/>
      <c r="AR254" s="126"/>
      <c r="AS254" s="126"/>
      <c r="AT254" s="126"/>
      <c r="AU254" s="126"/>
      <c r="AW254" s="127"/>
      <c r="AX254" s="127"/>
      <c r="AY254" s="127"/>
      <c r="AZ254" s="127"/>
      <c r="BA254" s="127"/>
      <c r="BB254" s="127"/>
      <c r="BD254" s="128"/>
      <c r="BE254" s="128"/>
      <c r="BF254" s="128"/>
      <c r="BG254" s="128"/>
      <c r="BH254" s="128"/>
      <c r="BI254" s="128"/>
      <c r="BK254" s="129"/>
      <c r="BL254" s="129"/>
      <c r="BM254" s="129"/>
      <c r="BN254" s="129"/>
      <c r="BO254" s="129"/>
      <c r="BP254" s="129"/>
    </row>
    <row r="255" spans="1:68" x14ac:dyDescent="0.25">
      <c r="A255" s="136" t="s">
        <v>1398</v>
      </c>
      <c r="B255" s="133" t="s">
        <v>755</v>
      </c>
      <c r="C255" s="133" t="str">
        <f>'Application SADD Reqs'!C151</f>
        <v xml:space="preserve">Capability to support dashboard views for JRLOS personnel </v>
      </c>
      <c r="D255" s="133"/>
      <c r="E255" s="134"/>
      <c r="F255" s="114"/>
      <c r="G255" s="115"/>
      <c r="H255" s="116"/>
      <c r="I255" s="116"/>
      <c r="J255" s="117"/>
      <c r="K255" s="118"/>
      <c r="L255" s="119"/>
      <c r="N255" s="121"/>
      <c r="O255" s="121"/>
      <c r="P255" s="121"/>
      <c r="Q255" s="121">
        <f t="shared" si="1665"/>
        <v>4</v>
      </c>
      <c r="R255" s="121"/>
      <c r="S255" s="121"/>
      <c r="U255" s="122"/>
      <c r="V255" s="122"/>
      <c r="W255" s="122"/>
      <c r="X255" s="122"/>
      <c r="Y255" s="122"/>
      <c r="Z255" s="122"/>
      <c r="AB255" s="125"/>
      <c r="AC255" s="125"/>
      <c r="AD255" s="125"/>
      <c r="AE255" s="125"/>
      <c r="AF255" s="125"/>
      <c r="AG255" s="125"/>
      <c r="AI255" s="126"/>
      <c r="AJ255" s="126"/>
      <c r="AK255" s="126"/>
      <c r="AL255" s="126"/>
      <c r="AM255" s="126"/>
      <c r="AN255" s="126"/>
      <c r="AP255" s="126"/>
      <c r="AQ255" s="126"/>
      <c r="AR255" s="126"/>
      <c r="AS255" s="126"/>
      <c r="AT255" s="126"/>
      <c r="AU255" s="126"/>
      <c r="AW255" s="127"/>
      <c r="AX255" s="127"/>
      <c r="AY255" s="127"/>
      <c r="AZ255" s="127"/>
      <c r="BA255" s="127"/>
      <c r="BB255" s="127"/>
      <c r="BD255" s="128"/>
      <c r="BE255" s="128"/>
      <c r="BF255" s="128"/>
      <c r="BG255" s="128"/>
      <c r="BH255" s="128"/>
      <c r="BI255" s="128"/>
      <c r="BK255" s="129"/>
      <c r="BL255" s="129"/>
      <c r="BM255" s="129"/>
      <c r="BN255" s="129"/>
      <c r="BO255" s="129"/>
      <c r="BP255" s="129"/>
    </row>
    <row r="256" spans="1:68" ht="38.25" x14ac:dyDescent="0.25">
      <c r="A256" s="136" t="s">
        <v>1399</v>
      </c>
      <c r="B256" s="133" t="s">
        <v>755</v>
      </c>
      <c r="C256" s="133" t="str">
        <f>'Application SADD Reqs'!C152</f>
        <v xml:space="preserve">Capability to select standard or predefined reports from a list of values e.g. the ability to produce reports that can be based on Case Types, and where certain events have or have not occurred </v>
      </c>
      <c r="D256" s="133"/>
      <c r="E256" s="134"/>
      <c r="F256" s="114"/>
      <c r="G256" s="115"/>
      <c r="H256" s="116"/>
      <c r="I256" s="116"/>
      <c r="J256" s="117"/>
      <c r="K256" s="118"/>
      <c r="L256" s="119"/>
      <c r="N256" s="121"/>
      <c r="O256" s="121"/>
      <c r="P256" s="121"/>
      <c r="Q256" s="121">
        <f t="shared" si="1665"/>
        <v>4</v>
      </c>
      <c r="R256" s="121"/>
      <c r="S256" s="121"/>
      <c r="U256" s="122"/>
      <c r="V256" s="122"/>
      <c r="W256" s="122"/>
      <c r="X256" s="122"/>
      <c r="Y256" s="122"/>
      <c r="Z256" s="122"/>
      <c r="AB256" s="125"/>
      <c r="AC256" s="125"/>
      <c r="AD256" s="125"/>
      <c r="AE256" s="125"/>
      <c r="AF256" s="125"/>
      <c r="AG256" s="125"/>
      <c r="AI256" s="126"/>
      <c r="AJ256" s="126"/>
      <c r="AK256" s="126"/>
      <c r="AL256" s="126"/>
      <c r="AM256" s="126"/>
      <c r="AN256" s="126"/>
      <c r="AP256" s="126"/>
      <c r="AQ256" s="126"/>
      <c r="AR256" s="126"/>
      <c r="AS256" s="126"/>
      <c r="AT256" s="126"/>
      <c r="AU256" s="126"/>
      <c r="AW256" s="127"/>
      <c r="AX256" s="127"/>
      <c r="AY256" s="127"/>
      <c r="AZ256" s="127"/>
      <c r="BA256" s="127"/>
      <c r="BB256" s="127"/>
      <c r="BD256" s="128"/>
      <c r="BE256" s="128"/>
      <c r="BF256" s="128"/>
      <c r="BG256" s="128"/>
      <c r="BH256" s="128"/>
      <c r="BI256" s="128"/>
      <c r="BK256" s="129"/>
      <c r="BL256" s="129"/>
      <c r="BM256" s="129"/>
      <c r="BN256" s="129"/>
      <c r="BO256" s="129"/>
      <c r="BP256" s="129"/>
    </row>
    <row r="257" spans="1:68" ht="25.5" x14ac:dyDescent="0.25">
      <c r="A257" s="136" t="s">
        <v>1400</v>
      </c>
      <c r="B257" s="133" t="s">
        <v>755</v>
      </c>
      <c r="C257" s="133" t="str">
        <f>'Application SADD Reqs'!C153</f>
        <v xml:space="preserve">Capability to produce reports based on a number of user-specified parameters such as dates or activities </v>
      </c>
      <c r="D257" s="133"/>
      <c r="E257" s="134"/>
      <c r="F257" s="114"/>
      <c r="G257" s="115"/>
      <c r="H257" s="116"/>
      <c r="I257" s="116"/>
      <c r="J257" s="117"/>
      <c r="K257" s="118"/>
      <c r="L257" s="119"/>
      <c r="N257" s="121"/>
      <c r="O257" s="121"/>
      <c r="P257" s="121"/>
      <c r="Q257" s="121">
        <f t="shared" si="1665"/>
        <v>4</v>
      </c>
      <c r="R257" s="121"/>
      <c r="S257" s="121"/>
      <c r="U257" s="122"/>
      <c r="V257" s="122"/>
      <c r="W257" s="122"/>
      <c r="X257" s="122"/>
      <c r="Y257" s="122"/>
      <c r="Z257" s="122"/>
      <c r="AB257" s="125"/>
      <c r="AC257" s="125"/>
      <c r="AD257" s="125"/>
      <c r="AE257" s="125"/>
      <c r="AF257" s="125"/>
      <c r="AG257" s="125"/>
      <c r="AI257" s="126"/>
      <c r="AJ257" s="126"/>
      <c r="AK257" s="126"/>
      <c r="AL257" s="126"/>
      <c r="AM257" s="126"/>
      <c r="AN257" s="126"/>
      <c r="AP257" s="126"/>
      <c r="AQ257" s="126"/>
      <c r="AR257" s="126"/>
      <c r="AS257" s="126"/>
      <c r="AT257" s="126"/>
      <c r="AU257" s="126"/>
      <c r="AW257" s="127"/>
      <c r="AX257" s="127"/>
      <c r="AY257" s="127"/>
      <c r="AZ257" s="127"/>
      <c r="BA257" s="127"/>
      <c r="BB257" s="127"/>
      <c r="BD257" s="128"/>
      <c r="BE257" s="128"/>
      <c r="BF257" s="128"/>
      <c r="BG257" s="128"/>
      <c r="BH257" s="128"/>
      <c r="BI257" s="128"/>
      <c r="BK257" s="129"/>
      <c r="BL257" s="129"/>
      <c r="BM257" s="129"/>
      <c r="BN257" s="129"/>
      <c r="BO257" s="129"/>
      <c r="BP257" s="129"/>
    </row>
    <row r="258" spans="1:68" ht="25.5" x14ac:dyDescent="0.25">
      <c r="A258" s="136" t="s">
        <v>1401</v>
      </c>
      <c r="B258" s="133" t="s">
        <v>755</v>
      </c>
      <c r="C258" s="133" t="str">
        <f>'Application SADD Reqs'!C154</f>
        <v xml:space="preserve">Capability to produce reports in a specific format, i.e. for display via the Internet or for publication </v>
      </c>
      <c r="D258" s="133"/>
      <c r="E258" s="134"/>
      <c r="F258" s="114"/>
      <c r="G258" s="115"/>
      <c r="H258" s="116"/>
      <c r="I258" s="116"/>
      <c r="J258" s="117"/>
      <c r="K258" s="118"/>
      <c r="L258" s="119"/>
      <c r="N258" s="121"/>
      <c r="O258" s="121"/>
      <c r="P258" s="121"/>
      <c r="Q258" s="121">
        <f t="shared" si="1665"/>
        <v>4</v>
      </c>
      <c r="R258" s="121"/>
      <c r="S258" s="121"/>
      <c r="U258" s="122"/>
      <c r="V258" s="122"/>
      <c r="W258" s="122"/>
      <c r="X258" s="122"/>
      <c r="Y258" s="122"/>
      <c r="Z258" s="122"/>
      <c r="AB258" s="125"/>
      <c r="AC258" s="125"/>
      <c r="AD258" s="125"/>
      <c r="AE258" s="125"/>
      <c r="AF258" s="125"/>
      <c r="AG258" s="125"/>
      <c r="AI258" s="126"/>
      <c r="AJ258" s="126"/>
      <c r="AK258" s="126"/>
      <c r="AL258" s="126"/>
      <c r="AM258" s="126"/>
      <c r="AN258" s="126"/>
      <c r="AP258" s="126"/>
      <c r="AQ258" s="126"/>
      <c r="AR258" s="126"/>
      <c r="AS258" s="126"/>
      <c r="AT258" s="126"/>
      <c r="AU258" s="126"/>
      <c r="AW258" s="127"/>
      <c r="AX258" s="127"/>
      <c r="AY258" s="127"/>
      <c r="AZ258" s="127"/>
      <c r="BA258" s="127"/>
      <c r="BB258" s="127"/>
      <c r="BD258" s="128"/>
      <c r="BE258" s="128"/>
      <c r="BF258" s="128"/>
      <c r="BG258" s="128"/>
      <c r="BH258" s="128"/>
      <c r="BI258" s="128"/>
      <c r="BK258" s="129"/>
      <c r="BL258" s="129"/>
      <c r="BM258" s="129"/>
      <c r="BN258" s="129"/>
      <c r="BO258" s="129"/>
      <c r="BP258" s="129"/>
    </row>
    <row r="259" spans="1:68" x14ac:dyDescent="0.25">
      <c r="A259" s="136" t="s">
        <v>1402</v>
      </c>
      <c r="B259" s="133" t="s">
        <v>755</v>
      </c>
      <c r="C259" s="133" t="str">
        <f>'Application SADD Reqs'!C155</f>
        <v xml:space="preserve">Capability for reports to be previewed, printed and saved </v>
      </c>
      <c r="D259" s="133"/>
      <c r="E259" s="134"/>
      <c r="F259" s="114"/>
      <c r="G259" s="115"/>
      <c r="H259" s="116"/>
      <c r="I259" s="116"/>
      <c r="J259" s="117"/>
      <c r="K259" s="118"/>
      <c r="L259" s="119"/>
      <c r="N259" s="121"/>
      <c r="O259" s="121"/>
      <c r="P259" s="121"/>
      <c r="Q259" s="121">
        <f t="shared" si="1665"/>
        <v>4</v>
      </c>
      <c r="R259" s="121"/>
      <c r="S259" s="121"/>
      <c r="U259" s="122"/>
      <c r="V259" s="122"/>
      <c r="W259" s="122"/>
      <c r="X259" s="122"/>
      <c r="Y259" s="122"/>
      <c r="Z259" s="122"/>
      <c r="AB259" s="125"/>
      <c r="AC259" s="125"/>
      <c r="AD259" s="125"/>
      <c r="AE259" s="125"/>
      <c r="AF259" s="125"/>
      <c r="AG259" s="125"/>
      <c r="AI259" s="126"/>
      <c r="AJ259" s="126"/>
      <c r="AK259" s="126"/>
      <c r="AL259" s="126"/>
      <c r="AM259" s="126"/>
      <c r="AN259" s="126"/>
      <c r="AP259" s="126"/>
      <c r="AQ259" s="126"/>
      <c r="AR259" s="126"/>
      <c r="AS259" s="126"/>
      <c r="AT259" s="126"/>
      <c r="AU259" s="126"/>
      <c r="AW259" s="127"/>
      <c r="AX259" s="127"/>
      <c r="AY259" s="127"/>
      <c r="AZ259" s="127"/>
      <c r="BA259" s="127"/>
      <c r="BB259" s="127"/>
      <c r="BD259" s="128"/>
      <c r="BE259" s="128"/>
      <c r="BF259" s="128"/>
      <c r="BG259" s="128"/>
      <c r="BH259" s="128"/>
      <c r="BI259" s="128"/>
      <c r="BK259" s="129"/>
      <c r="BL259" s="129"/>
      <c r="BM259" s="129"/>
      <c r="BN259" s="129"/>
      <c r="BO259" s="129"/>
      <c r="BP259" s="129"/>
    </row>
    <row r="260" spans="1:68" x14ac:dyDescent="0.25">
      <c r="A260" s="136" t="s">
        <v>1403</v>
      </c>
      <c r="B260" s="133" t="s">
        <v>755</v>
      </c>
      <c r="C260" s="133" t="str">
        <f>'Application SADD Reqs'!C156</f>
        <v>Capability to build, test, run and save ad hoc reports</v>
      </c>
      <c r="D260" s="133"/>
      <c r="E260" s="134"/>
      <c r="F260" s="114"/>
      <c r="G260" s="115"/>
      <c r="H260" s="116"/>
      <c r="I260" s="116"/>
      <c r="J260" s="117"/>
      <c r="K260" s="118"/>
      <c r="L260" s="119"/>
      <c r="N260" s="121"/>
      <c r="O260" s="121"/>
      <c r="P260" s="121"/>
      <c r="Q260" s="121">
        <f t="shared" si="1665"/>
        <v>4</v>
      </c>
      <c r="R260" s="121"/>
      <c r="S260" s="121"/>
      <c r="U260" s="122"/>
      <c r="V260" s="122"/>
      <c r="W260" s="122"/>
      <c r="X260" s="122"/>
      <c r="Y260" s="122"/>
      <c r="Z260" s="122"/>
      <c r="AB260" s="125"/>
      <c r="AC260" s="125"/>
      <c r="AD260" s="125"/>
      <c r="AE260" s="125"/>
      <c r="AF260" s="125"/>
      <c r="AG260" s="125"/>
      <c r="AI260" s="126"/>
      <c r="AJ260" s="126"/>
      <c r="AK260" s="126"/>
      <c r="AL260" s="126"/>
      <c r="AM260" s="126"/>
      <c r="AN260" s="126"/>
      <c r="AP260" s="126"/>
      <c r="AQ260" s="126"/>
      <c r="AR260" s="126"/>
      <c r="AS260" s="126"/>
      <c r="AT260" s="126"/>
      <c r="AU260" s="126"/>
      <c r="AW260" s="127"/>
      <c r="AX260" s="127"/>
      <c r="AY260" s="127"/>
      <c r="AZ260" s="127"/>
      <c r="BA260" s="127"/>
      <c r="BB260" s="127"/>
      <c r="BD260" s="128"/>
      <c r="BE260" s="128"/>
      <c r="BF260" s="128"/>
      <c r="BG260" s="128"/>
      <c r="BH260" s="128"/>
      <c r="BI260" s="128"/>
      <c r="BK260" s="129"/>
      <c r="BL260" s="129"/>
      <c r="BM260" s="129"/>
      <c r="BN260" s="129"/>
      <c r="BO260" s="129"/>
      <c r="BP260" s="129"/>
    </row>
    <row r="261" spans="1:68" x14ac:dyDescent="0.25">
      <c r="A261" s="136" t="s">
        <v>1404</v>
      </c>
      <c r="B261" s="133" t="s">
        <v>755</v>
      </c>
      <c r="C261" s="133" t="str">
        <f>'Application SADD Reqs'!C157</f>
        <v xml:space="preserve">Capability to support the electronic dissemination of reports, e.g. PDF, email </v>
      </c>
      <c r="D261" s="133"/>
      <c r="E261" s="134"/>
      <c r="F261" s="114"/>
      <c r="G261" s="115"/>
      <c r="H261" s="116"/>
      <c r="I261" s="116"/>
      <c r="J261" s="117"/>
      <c r="K261" s="118"/>
      <c r="L261" s="119"/>
      <c r="N261" s="121"/>
      <c r="O261" s="121"/>
      <c r="P261" s="121"/>
      <c r="Q261" s="121">
        <f t="shared" si="1665"/>
        <v>4</v>
      </c>
      <c r="R261" s="121"/>
      <c r="S261" s="121"/>
      <c r="U261" s="122"/>
      <c r="V261" s="122"/>
      <c r="W261" s="122"/>
      <c r="X261" s="122"/>
      <c r="Y261" s="122"/>
      <c r="Z261" s="122"/>
      <c r="AB261" s="125"/>
      <c r="AC261" s="125"/>
      <c r="AD261" s="125"/>
      <c r="AE261" s="125"/>
      <c r="AF261" s="125"/>
      <c r="AG261" s="125"/>
      <c r="AI261" s="126"/>
      <c r="AJ261" s="126"/>
      <c r="AK261" s="126"/>
      <c r="AL261" s="126"/>
      <c r="AM261" s="126"/>
      <c r="AN261" s="126"/>
      <c r="AP261" s="126"/>
      <c r="AQ261" s="126"/>
      <c r="AR261" s="126"/>
      <c r="AS261" s="126"/>
      <c r="AT261" s="126"/>
      <c r="AU261" s="126"/>
      <c r="AW261" s="127"/>
      <c r="AX261" s="127"/>
      <c r="AY261" s="127"/>
      <c r="AZ261" s="127"/>
      <c r="BA261" s="127"/>
      <c r="BB261" s="127"/>
      <c r="BD261" s="128"/>
      <c r="BE261" s="128"/>
      <c r="BF261" s="128"/>
      <c r="BG261" s="128"/>
      <c r="BH261" s="128"/>
      <c r="BI261" s="128"/>
      <c r="BK261" s="129"/>
      <c r="BL261" s="129"/>
      <c r="BM261" s="129"/>
      <c r="BN261" s="129"/>
      <c r="BO261" s="129"/>
      <c r="BP261" s="129"/>
    </row>
    <row r="262" spans="1:68" ht="25.5" x14ac:dyDescent="0.25">
      <c r="A262" s="136" t="s">
        <v>1405</v>
      </c>
      <c r="B262" s="133" t="s">
        <v>755</v>
      </c>
      <c r="C262" s="133" t="str">
        <f>'Application SADD Reqs'!C158</f>
        <v xml:space="preserve">Capability to run each report at predefined frequency, e.g. to run monthly, overnight or on request </v>
      </c>
      <c r="D262" s="133"/>
      <c r="E262" s="134"/>
      <c r="F262" s="114"/>
      <c r="G262" s="115"/>
      <c r="H262" s="116"/>
      <c r="I262" s="116"/>
      <c r="J262" s="117"/>
      <c r="K262" s="118"/>
      <c r="L262" s="119"/>
      <c r="N262" s="121"/>
      <c r="O262" s="121"/>
      <c r="P262" s="121"/>
      <c r="Q262" s="121">
        <f t="shared" si="1665"/>
        <v>4</v>
      </c>
      <c r="R262" s="121"/>
      <c r="S262" s="121"/>
      <c r="U262" s="122"/>
      <c r="V262" s="122"/>
      <c r="W262" s="122"/>
      <c r="X262" s="122"/>
      <c r="Y262" s="122"/>
      <c r="Z262" s="122"/>
      <c r="AB262" s="125"/>
      <c r="AC262" s="125"/>
      <c r="AD262" s="125"/>
      <c r="AE262" s="125"/>
      <c r="AF262" s="125"/>
      <c r="AG262" s="125"/>
      <c r="AI262" s="126"/>
      <c r="AJ262" s="126"/>
      <c r="AK262" s="126"/>
      <c r="AL262" s="126"/>
      <c r="AM262" s="126"/>
      <c r="AN262" s="126"/>
      <c r="AP262" s="126"/>
      <c r="AQ262" s="126"/>
      <c r="AR262" s="126"/>
      <c r="AS262" s="126"/>
      <c r="AT262" s="126"/>
      <c r="AU262" s="126"/>
      <c r="AW262" s="127"/>
      <c r="AX262" s="127"/>
      <c r="AY262" s="127"/>
      <c r="AZ262" s="127"/>
      <c r="BA262" s="127"/>
      <c r="BB262" s="127"/>
      <c r="BD262" s="128"/>
      <c r="BE262" s="128"/>
      <c r="BF262" s="128"/>
      <c r="BG262" s="128"/>
      <c r="BH262" s="128"/>
      <c r="BI262" s="128"/>
      <c r="BK262" s="129"/>
      <c r="BL262" s="129"/>
      <c r="BM262" s="129"/>
      <c r="BN262" s="129"/>
      <c r="BO262" s="129"/>
      <c r="BP262" s="129"/>
    </row>
    <row r="263" spans="1:68" ht="25.5" x14ac:dyDescent="0.25">
      <c r="A263" s="136" t="s">
        <v>1406</v>
      </c>
      <c r="B263" s="133" t="s">
        <v>755</v>
      </c>
      <c r="C263" s="133" t="str">
        <f>'Application SADD Reqs'!C159</f>
        <v xml:space="preserve">Capability to restrict access to reports according to pre-defined access levels and at certain times </v>
      </c>
      <c r="D263" s="133"/>
      <c r="E263" s="134"/>
      <c r="F263" s="114"/>
      <c r="G263" s="115"/>
      <c r="H263" s="116"/>
      <c r="I263" s="116"/>
      <c r="J263" s="117"/>
      <c r="K263" s="118"/>
      <c r="L263" s="119"/>
      <c r="N263" s="121"/>
      <c r="O263" s="121"/>
      <c r="P263" s="121"/>
      <c r="Q263" s="121">
        <f t="shared" si="1665"/>
        <v>4</v>
      </c>
      <c r="R263" s="121"/>
      <c r="S263" s="121"/>
      <c r="U263" s="122">
        <f t="shared" si="1581"/>
        <v>0</v>
      </c>
      <c r="V263" s="122">
        <f t="shared" si="1582"/>
        <v>0</v>
      </c>
      <c r="W263" s="122">
        <f t="shared" si="1583"/>
        <v>0</v>
      </c>
      <c r="X263" s="122">
        <f t="shared" si="1584"/>
        <v>0</v>
      </c>
      <c r="Y263" s="122">
        <f t="shared" si="1585"/>
        <v>0</v>
      </c>
      <c r="Z263" s="122">
        <f t="shared" si="1586"/>
        <v>0</v>
      </c>
      <c r="AB263" s="125">
        <f t="shared" si="1587"/>
        <v>0</v>
      </c>
      <c r="AC263" s="125">
        <f t="shared" si="1588"/>
        <v>0</v>
      </c>
      <c r="AD263" s="125">
        <f t="shared" si="1589"/>
        <v>0</v>
      </c>
      <c r="AE263" s="125">
        <f t="shared" si="1590"/>
        <v>0</v>
      </c>
      <c r="AF263" s="125">
        <f t="shared" si="1591"/>
        <v>0</v>
      </c>
      <c r="AG263" s="125">
        <f t="shared" si="1592"/>
        <v>0</v>
      </c>
      <c r="AI263" s="126">
        <f t="shared" si="1593"/>
        <v>0</v>
      </c>
      <c r="AJ263" s="126">
        <f t="shared" si="1594"/>
        <v>0</v>
      </c>
      <c r="AK263" s="126">
        <f t="shared" si="1595"/>
        <v>0</v>
      </c>
      <c r="AL263" s="126">
        <f t="shared" si="1596"/>
        <v>0</v>
      </c>
      <c r="AM263" s="126">
        <f t="shared" si="1597"/>
        <v>0</v>
      </c>
      <c r="AN263" s="126">
        <f t="shared" si="1598"/>
        <v>0</v>
      </c>
      <c r="AP263" s="126">
        <f t="shared" si="1599"/>
        <v>0</v>
      </c>
      <c r="AQ263" s="126">
        <f t="shared" si="1600"/>
        <v>0</v>
      </c>
      <c r="AR263" s="126">
        <f t="shared" si="1601"/>
        <v>0</v>
      </c>
      <c r="AS263" s="126">
        <f t="shared" si="1602"/>
        <v>0</v>
      </c>
      <c r="AT263" s="126">
        <f t="shared" si="1603"/>
        <v>0</v>
      </c>
      <c r="AU263" s="126">
        <f t="shared" si="1604"/>
        <v>0</v>
      </c>
      <c r="AW263" s="127">
        <f t="shared" si="1605"/>
        <v>0</v>
      </c>
      <c r="AX263" s="127">
        <f t="shared" si="1606"/>
        <v>0</v>
      </c>
      <c r="AY263" s="127">
        <f t="shared" si="1607"/>
        <v>0</v>
      </c>
      <c r="AZ263" s="127">
        <f t="shared" si="1608"/>
        <v>0</v>
      </c>
      <c r="BA263" s="127">
        <f t="shared" si="1609"/>
        <v>0</v>
      </c>
      <c r="BB263" s="127">
        <f t="shared" si="1610"/>
        <v>0</v>
      </c>
      <c r="BD263" s="128">
        <f t="shared" si="1611"/>
        <v>0</v>
      </c>
      <c r="BE263" s="128">
        <f t="shared" si="1612"/>
        <v>0</v>
      </c>
      <c r="BF263" s="128">
        <f t="shared" si="1613"/>
        <v>0</v>
      </c>
      <c r="BG263" s="128">
        <f t="shared" si="1614"/>
        <v>0</v>
      </c>
      <c r="BH263" s="128">
        <f t="shared" si="1615"/>
        <v>0</v>
      </c>
      <c r="BI263" s="128">
        <f t="shared" si="1616"/>
        <v>0</v>
      </c>
      <c r="BK263" s="129">
        <f t="shared" si="1617"/>
        <v>0</v>
      </c>
      <c r="BL263" s="129">
        <f t="shared" si="1618"/>
        <v>0</v>
      </c>
      <c r="BM263" s="129">
        <f t="shared" si="1619"/>
        <v>0</v>
      </c>
      <c r="BN263" s="129">
        <f t="shared" si="1620"/>
        <v>0</v>
      </c>
      <c r="BO263" s="129">
        <f t="shared" si="1621"/>
        <v>0</v>
      </c>
      <c r="BP263" s="129">
        <f t="shared" si="1622"/>
        <v>0</v>
      </c>
    </row>
    <row r="264" spans="1:68" x14ac:dyDescent="0.25">
      <c r="A264" s="136" t="s">
        <v>1407</v>
      </c>
      <c r="B264" s="133" t="s">
        <v>755</v>
      </c>
      <c r="C264" s="133" t="str">
        <f>'Application SADD Reqs'!C160</f>
        <v xml:space="preserve">Capability to consolidate reports by case type </v>
      </c>
      <c r="D264" s="133"/>
      <c r="E264" s="134"/>
      <c r="F264" s="114"/>
      <c r="G264" s="115"/>
      <c r="H264" s="116"/>
      <c r="I264" s="116"/>
      <c r="J264" s="117"/>
      <c r="K264" s="118"/>
      <c r="L264" s="119"/>
      <c r="N264" s="121"/>
      <c r="O264" s="121"/>
      <c r="P264" s="121"/>
      <c r="Q264" s="121">
        <f t="shared" si="1665"/>
        <v>4</v>
      </c>
      <c r="R264" s="121"/>
      <c r="S264" s="121"/>
      <c r="U264" s="122">
        <f t="shared" ref="U264" si="1666">$F264*N264</f>
        <v>0</v>
      </c>
      <c r="V264" s="122">
        <f t="shared" ref="V264" si="1667">$F264*O264</f>
        <v>0</v>
      </c>
      <c r="W264" s="122">
        <f t="shared" ref="W264" si="1668">$F264*P264</f>
        <v>0</v>
      </c>
      <c r="X264" s="122">
        <f t="shared" ref="X264" si="1669">$F264*Q264</f>
        <v>0</v>
      </c>
      <c r="Y264" s="122">
        <f t="shared" ref="Y264" si="1670">$F264*R264</f>
        <v>0</v>
      </c>
      <c r="Z264" s="122">
        <f t="shared" ref="Z264" si="1671">$F264*S264</f>
        <v>0</v>
      </c>
      <c r="AB264" s="125">
        <f t="shared" ref="AB264" si="1672">$G264*N264</f>
        <v>0</v>
      </c>
      <c r="AC264" s="125">
        <f t="shared" ref="AC264" si="1673">$G264*O264</f>
        <v>0</v>
      </c>
      <c r="AD264" s="125">
        <f t="shared" ref="AD264" si="1674">$G264*P264</f>
        <v>0</v>
      </c>
      <c r="AE264" s="125">
        <f t="shared" ref="AE264" si="1675">$G264*Q264</f>
        <v>0</v>
      </c>
      <c r="AF264" s="125">
        <f t="shared" ref="AF264" si="1676">$G264*R264</f>
        <v>0</v>
      </c>
      <c r="AG264" s="125">
        <f t="shared" ref="AG264" si="1677">$G264*S264</f>
        <v>0</v>
      </c>
      <c r="AI264" s="126">
        <f t="shared" ref="AI264" si="1678">$H264*N264</f>
        <v>0</v>
      </c>
      <c r="AJ264" s="126">
        <f t="shared" ref="AJ264" si="1679">$H264*O264</f>
        <v>0</v>
      </c>
      <c r="AK264" s="126">
        <f t="shared" ref="AK264" si="1680">$H264*P264</f>
        <v>0</v>
      </c>
      <c r="AL264" s="126">
        <f t="shared" ref="AL264" si="1681">$H264*Q264</f>
        <v>0</v>
      </c>
      <c r="AM264" s="126">
        <f t="shared" ref="AM264" si="1682">$H264*R264</f>
        <v>0</v>
      </c>
      <c r="AN264" s="126">
        <f t="shared" ref="AN264" si="1683">$H264*S264</f>
        <v>0</v>
      </c>
      <c r="AP264" s="126">
        <f t="shared" ref="AP264" si="1684">$I264*N264</f>
        <v>0</v>
      </c>
      <c r="AQ264" s="126">
        <f t="shared" ref="AQ264" si="1685">$I264*O264</f>
        <v>0</v>
      </c>
      <c r="AR264" s="126">
        <f t="shared" ref="AR264" si="1686">$I264*P264</f>
        <v>0</v>
      </c>
      <c r="AS264" s="126">
        <f t="shared" ref="AS264" si="1687">$I264*Q264</f>
        <v>0</v>
      </c>
      <c r="AT264" s="126">
        <f t="shared" ref="AT264" si="1688">$I264*R264</f>
        <v>0</v>
      </c>
      <c r="AU264" s="126">
        <f t="shared" ref="AU264" si="1689">$I264*S264</f>
        <v>0</v>
      </c>
      <c r="AW264" s="127">
        <f t="shared" ref="AW264" si="1690">$J264*N264</f>
        <v>0</v>
      </c>
      <c r="AX264" s="127">
        <f t="shared" ref="AX264" si="1691">$J264*O264</f>
        <v>0</v>
      </c>
      <c r="AY264" s="127">
        <f t="shared" ref="AY264" si="1692">$J264*P264</f>
        <v>0</v>
      </c>
      <c r="AZ264" s="127">
        <f t="shared" ref="AZ264" si="1693">$J264*Q264</f>
        <v>0</v>
      </c>
      <c r="BA264" s="127">
        <f t="shared" ref="BA264" si="1694">$J264*R264</f>
        <v>0</v>
      </c>
      <c r="BB264" s="127">
        <f t="shared" ref="BB264" si="1695">$J264*S264</f>
        <v>0</v>
      </c>
      <c r="BD264" s="128">
        <f t="shared" ref="BD264" si="1696">$K264*N264</f>
        <v>0</v>
      </c>
      <c r="BE264" s="128">
        <f t="shared" ref="BE264" si="1697">$K264*O264</f>
        <v>0</v>
      </c>
      <c r="BF264" s="128">
        <f t="shared" ref="BF264" si="1698">$K264*P264</f>
        <v>0</v>
      </c>
      <c r="BG264" s="128">
        <f t="shared" ref="BG264" si="1699">$K264*Q264</f>
        <v>0</v>
      </c>
      <c r="BH264" s="128">
        <f t="shared" ref="BH264" si="1700">$K264*R264</f>
        <v>0</v>
      </c>
      <c r="BI264" s="128">
        <f t="shared" ref="BI264" si="1701">$K264*S264</f>
        <v>0</v>
      </c>
      <c r="BK264" s="129">
        <f t="shared" ref="BK264" si="1702">$L264*N264</f>
        <v>0</v>
      </c>
      <c r="BL264" s="129">
        <f t="shared" ref="BL264" si="1703">$L264*O264</f>
        <v>0</v>
      </c>
      <c r="BM264" s="129">
        <f t="shared" ref="BM264" si="1704">$L264*P264</f>
        <v>0</v>
      </c>
      <c r="BN264" s="129">
        <f t="shared" ref="BN264" si="1705">$L264*Q264</f>
        <v>0</v>
      </c>
      <c r="BO264" s="129">
        <f t="shared" ref="BO264" si="1706">$L264*R264</f>
        <v>0</v>
      </c>
      <c r="BP264" s="129">
        <f t="shared" ref="BP264" si="1707">$L264*S264</f>
        <v>0</v>
      </c>
    </row>
    <row r="265" spans="1:68" x14ac:dyDescent="0.25">
      <c r="A265" s="136" t="s">
        <v>1408</v>
      </c>
      <c r="B265" s="133" t="s">
        <v>755</v>
      </c>
      <c r="C265" s="133" t="str">
        <f>'Application SADD Reqs'!C161</f>
        <v xml:space="preserve">Capability to run standard housekeeping reports e.g. daily operational reports </v>
      </c>
      <c r="D265" s="133"/>
      <c r="E265" s="134"/>
      <c r="F265" s="114"/>
      <c r="G265" s="115"/>
      <c r="H265" s="116"/>
      <c r="I265" s="116"/>
      <c r="J265" s="117"/>
      <c r="K265" s="118"/>
      <c r="L265" s="119"/>
      <c r="N265" s="121"/>
      <c r="O265" s="121"/>
      <c r="P265" s="121"/>
      <c r="Q265" s="121">
        <f t="shared" si="1665"/>
        <v>4</v>
      </c>
      <c r="R265" s="121"/>
      <c r="S265" s="121"/>
      <c r="U265" s="122">
        <f t="shared" si="1370"/>
        <v>0</v>
      </c>
      <c r="V265" s="122">
        <f t="shared" si="1371"/>
        <v>0</v>
      </c>
      <c r="W265" s="122">
        <f t="shared" si="1372"/>
        <v>0</v>
      </c>
      <c r="X265" s="122">
        <f t="shared" si="1373"/>
        <v>0</v>
      </c>
      <c r="Y265" s="122">
        <f t="shared" si="1374"/>
        <v>0</v>
      </c>
      <c r="Z265" s="122">
        <f t="shared" si="1375"/>
        <v>0</v>
      </c>
      <c r="AB265" s="125">
        <f t="shared" si="1376"/>
        <v>0</v>
      </c>
      <c r="AC265" s="125">
        <f t="shared" si="1377"/>
        <v>0</v>
      </c>
      <c r="AD265" s="125">
        <f t="shared" si="1378"/>
        <v>0</v>
      </c>
      <c r="AE265" s="125">
        <f t="shared" si="1379"/>
        <v>0</v>
      </c>
      <c r="AF265" s="125">
        <f t="shared" si="1380"/>
        <v>0</v>
      </c>
      <c r="AG265" s="125">
        <f t="shared" si="1381"/>
        <v>0</v>
      </c>
      <c r="AI265" s="126">
        <f t="shared" si="1382"/>
        <v>0</v>
      </c>
      <c r="AJ265" s="126">
        <f t="shared" si="1383"/>
        <v>0</v>
      </c>
      <c r="AK265" s="126">
        <f t="shared" si="1384"/>
        <v>0</v>
      </c>
      <c r="AL265" s="126">
        <f t="shared" si="1385"/>
        <v>0</v>
      </c>
      <c r="AM265" s="126">
        <f t="shared" si="1386"/>
        <v>0</v>
      </c>
      <c r="AN265" s="126">
        <f t="shared" si="1387"/>
        <v>0</v>
      </c>
      <c r="AP265" s="126">
        <f t="shared" si="1388"/>
        <v>0</v>
      </c>
      <c r="AQ265" s="126">
        <f t="shared" si="1389"/>
        <v>0</v>
      </c>
      <c r="AR265" s="126">
        <f t="shared" si="1390"/>
        <v>0</v>
      </c>
      <c r="AS265" s="126">
        <f t="shared" si="1391"/>
        <v>0</v>
      </c>
      <c r="AT265" s="126">
        <f t="shared" si="1392"/>
        <v>0</v>
      </c>
      <c r="AU265" s="126">
        <f t="shared" si="1393"/>
        <v>0</v>
      </c>
      <c r="AW265" s="127">
        <f t="shared" si="1394"/>
        <v>0</v>
      </c>
      <c r="AX265" s="127">
        <f t="shared" si="1395"/>
        <v>0</v>
      </c>
      <c r="AY265" s="127">
        <f t="shared" si="1396"/>
        <v>0</v>
      </c>
      <c r="AZ265" s="127">
        <f t="shared" si="1397"/>
        <v>0</v>
      </c>
      <c r="BA265" s="127">
        <f t="shared" si="1398"/>
        <v>0</v>
      </c>
      <c r="BB265" s="127">
        <f t="shared" si="1399"/>
        <v>0</v>
      </c>
      <c r="BD265" s="128">
        <f t="shared" si="1400"/>
        <v>0</v>
      </c>
      <c r="BE265" s="128">
        <f t="shared" si="1401"/>
        <v>0</v>
      </c>
      <c r="BF265" s="128">
        <f t="shared" si="1402"/>
        <v>0</v>
      </c>
      <c r="BG265" s="128">
        <f t="shared" si="1403"/>
        <v>0</v>
      </c>
      <c r="BH265" s="128">
        <f t="shared" si="1404"/>
        <v>0</v>
      </c>
      <c r="BI265" s="128">
        <f t="shared" si="1405"/>
        <v>0</v>
      </c>
      <c r="BK265" s="129">
        <f t="shared" si="1406"/>
        <v>0</v>
      </c>
      <c r="BL265" s="129">
        <f t="shared" si="1407"/>
        <v>0</v>
      </c>
      <c r="BM265" s="129">
        <f t="shared" si="1408"/>
        <v>0</v>
      </c>
      <c r="BN265" s="129">
        <f t="shared" si="1409"/>
        <v>0</v>
      </c>
      <c r="BO265" s="129">
        <f t="shared" si="1410"/>
        <v>0</v>
      </c>
      <c r="BP265" s="129">
        <f t="shared" si="1411"/>
        <v>0</v>
      </c>
    </row>
    <row r="266" spans="1:68" ht="25.5" x14ac:dyDescent="0.25">
      <c r="A266" s="136" t="s">
        <v>1409</v>
      </c>
      <c r="B266" s="133" t="s">
        <v>755</v>
      </c>
      <c r="C266" s="133" t="str">
        <f>'Application SADD Reqs'!C162</f>
        <v xml:space="preserve">Capability to produce end of period statistics and ad-hoc management reports. Access to Management Reports will be restricted to certain staff </v>
      </c>
      <c r="D266" s="133"/>
      <c r="E266" s="134"/>
      <c r="F266" s="114"/>
      <c r="G266" s="115"/>
      <c r="H266" s="116"/>
      <c r="I266" s="116"/>
      <c r="J266" s="117"/>
      <c r="K266" s="118"/>
      <c r="L266" s="119"/>
      <c r="N266" s="121"/>
      <c r="O266" s="121"/>
      <c r="P266" s="121"/>
      <c r="Q266" s="121">
        <f t="shared" si="1665"/>
        <v>4</v>
      </c>
      <c r="R266" s="121"/>
      <c r="S266" s="121"/>
      <c r="U266" s="122">
        <f t="shared" si="1370"/>
        <v>0</v>
      </c>
      <c r="V266" s="122">
        <f t="shared" si="1371"/>
        <v>0</v>
      </c>
      <c r="W266" s="122">
        <f t="shared" si="1372"/>
        <v>0</v>
      </c>
      <c r="X266" s="122">
        <f t="shared" si="1373"/>
        <v>0</v>
      </c>
      <c r="Y266" s="122">
        <f t="shared" si="1374"/>
        <v>0</v>
      </c>
      <c r="Z266" s="122">
        <f t="shared" si="1375"/>
        <v>0</v>
      </c>
      <c r="AB266" s="125">
        <f t="shared" si="1376"/>
        <v>0</v>
      </c>
      <c r="AC266" s="125">
        <f t="shared" si="1377"/>
        <v>0</v>
      </c>
      <c r="AD266" s="125">
        <f t="shared" si="1378"/>
        <v>0</v>
      </c>
      <c r="AE266" s="125">
        <f t="shared" si="1379"/>
        <v>0</v>
      </c>
      <c r="AF266" s="125">
        <f t="shared" si="1380"/>
        <v>0</v>
      </c>
      <c r="AG266" s="125">
        <f t="shared" si="1381"/>
        <v>0</v>
      </c>
      <c r="AI266" s="126">
        <f t="shared" si="1382"/>
        <v>0</v>
      </c>
      <c r="AJ266" s="126">
        <f t="shared" si="1383"/>
        <v>0</v>
      </c>
      <c r="AK266" s="126">
        <f t="shared" si="1384"/>
        <v>0</v>
      </c>
      <c r="AL266" s="126">
        <f t="shared" si="1385"/>
        <v>0</v>
      </c>
      <c r="AM266" s="126">
        <f t="shared" si="1386"/>
        <v>0</v>
      </c>
      <c r="AN266" s="126">
        <f t="shared" si="1387"/>
        <v>0</v>
      </c>
      <c r="AP266" s="126">
        <f t="shared" si="1388"/>
        <v>0</v>
      </c>
      <c r="AQ266" s="126">
        <f t="shared" si="1389"/>
        <v>0</v>
      </c>
      <c r="AR266" s="126">
        <f t="shared" si="1390"/>
        <v>0</v>
      </c>
      <c r="AS266" s="126">
        <f t="shared" si="1391"/>
        <v>0</v>
      </c>
      <c r="AT266" s="126">
        <f t="shared" si="1392"/>
        <v>0</v>
      </c>
      <c r="AU266" s="126">
        <f t="shared" si="1393"/>
        <v>0</v>
      </c>
      <c r="AW266" s="127">
        <f t="shared" si="1394"/>
        <v>0</v>
      </c>
      <c r="AX266" s="127">
        <f t="shared" si="1395"/>
        <v>0</v>
      </c>
      <c r="AY266" s="127">
        <f t="shared" si="1396"/>
        <v>0</v>
      </c>
      <c r="AZ266" s="127">
        <f t="shared" si="1397"/>
        <v>0</v>
      </c>
      <c r="BA266" s="127">
        <f t="shared" si="1398"/>
        <v>0</v>
      </c>
      <c r="BB266" s="127">
        <f t="shared" si="1399"/>
        <v>0</v>
      </c>
      <c r="BD266" s="128">
        <f t="shared" si="1400"/>
        <v>0</v>
      </c>
      <c r="BE266" s="128">
        <f t="shared" si="1401"/>
        <v>0</v>
      </c>
      <c r="BF266" s="128">
        <f t="shared" si="1402"/>
        <v>0</v>
      </c>
      <c r="BG266" s="128">
        <f t="shared" si="1403"/>
        <v>0</v>
      </c>
      <c r="BH266" s="128">
        <f t="shared" si="1404"/>
        <v>0</v>
      </c>
      <c r="BI266" s="128">
        <f t="shared" si="1405"/>
        <v>0</v>
      </c>
      <c r="BK266" s="129">
        <f t="shared" si="1406"/>
        <v>0</v>
      </c>
      <c r="BL266" s="129">
        <f t="shared" si="1407"/>
        <v>0</v>
      </c>
      <c r="BM266" s="129">
        <f t="shared" si="1408"/>
        <v>0</v>
      </c>
      <c r="BN266" s="129">
        <f t="shared" si="1409"/>
        <v>0</v>
      </c>
      <c r="BO266" s="129">
        <f t="shared" si="1410"/>
        <v>0</v>
      </c>
      <c r="BP266" s="129">
        <f t="shared" si="1411"/>
        <v>0</v>
      </c>
    </row>
    <row r="267" spans="1:68" ht="38.25" x14ac:dyDescent="0.25">
      <c r="A267" s="136" t="s">
        <v>1410</v>
      </c>
      <c r="B267" s="133" t="s">
        <v>755</v>
      </c>
      <c r="C267" s="133" t="str">
        <f>'Application SADD Reqs'!C163</f>
        <v>Capability to perform trend analysis, comparison of data and comparison with different time periods e.g. percentage change from last year or last quarter, statistical information and graphics</v>
      </c>
      <c r="D267" s="133"/>
      <c r="E267" s="134"/>
      <c r="F267" s="114"/>
      <c r="G267" s="115"/>
      <c r="H267" s="116"/>
      <c r="I267" s="116"/>
      <c r="J267" s="117"/>
      <c r="K267" s="118"/>
      <c r="L267" s="119"/>
      <c r="N267" s="121"/>
      <c r="O267" s="121"/>
      <c r="P267" s="121"/>
      <c r="Q267" s="121">
        <f t="shared" si="1665"/>
        <v>4</v>
      </c>
      <c r="R267" s="121"/>
      <c r="S267" s="121"/>
      <c r="U267" s="122">
        <f t="shared" si="1370"/>
        <v>0</v>
      </c>
      <c r="V267" s="122">
        <f t="shared" si="1371"/>
        <v>0</v>
      </c>
      <c r="W267" s="122">
        <f t="shared" si="1372"/>
        <v>0</v>
      </c>
      <c r="X267" s="122">
        <f t="shared" si="1373"/>
        <v>0</v>
      </c>
      <c r="Y267" s="122">
        <f t="shared" si="1374"/>
        <v>0</v>
      </c>
      <c r="Z267" s="122">
        <f t="shared" si="1375"/>
        <v>0</v>
      </c>
      <c r="AB267" s="125">
        <f t="shared" si="1376"/>
        <v>0</v>
      </c>
      <c r="AC267" s="125">
        <f t="shared" si="1377"/>
        <v>0</v>
      </c>
      <c r="AD267" s="125">
        <f t="shared" si="1378"/>
        <v>0</v>
      </c>
      <c r="AE267" s="125">
        <f t="shared" si="1379"/>
        <v>0</v>
      </c>
      <c r="AF267" s="125">
        <f t="shared" si="1380"/>
        <v>0</v>
      </c>
      <c r="AG267" s="125">
        <f t="shared" si="1381"/>
        <v>0</v>
      </c>
      <c r="AI267" s="126">
        <f t="shared" si="1382"/>
        <v>0</v>
      </c>
      <c r="AJ267" s="126">
        <f t="shared" si="1383"/>
        <v>0</v>
      </c>
      <c r="AK267" s="126">
        <f t="shared" si="1384"/>
        <v>0</v>
      </c>
      <c r="AL267" s="126">
        <f t="shared" si="1385"/>
        <v>0</v>
      </c>
      <c r="AM267" s="126">
        <f t="shared" si="1386"/>
        <v>0</v>
      </c>
      <c r="AN267" s="126">
        <f t="shared" si="1387"/>
        <v>0</v>
      </c>
      <c r="AP267" s="126">
        <f t="shared" si="1388"/>
        <v>0</v>
      </c>
      <c r="AQ267" s="126">
        <f t="shared" si="1389"/>
        <v>0</v>
      </c>
      <c r="AR267" s="126">
        <f t="shared" si="1390"/>
        <v>0</v>
      </c>
      <c r="AS267" s="126">
        <f t="shared" si="1391"/>
        <v>0</v>
      </c>
      <c r="AT267" s="126">
        <f t="shared" si="1392"/>
        <v>0</v>
      </c>
      <c r="AU267" s="126">
        <f t="shared" si="1393"/>
        <v>0</v>
      </c>
      <c r="AW267" s="127">
        <f t="shared" si="1394"/>
        <v>0</v>
      </c>
      <c r="AX267" s="127">
        <f t="shared" si="1395"/>
        <v>0</v>
      </c>
      <c r="AY267" s="127">
        <f t="shared" si="1396"/>
        <v>0</v>
      </c>
      <c r="AZ267" s="127">
        <f t="shared" si="1397"/>
        <v>0</v>
      </c>
      <c r="BA267" s="127">
        <f t="shared" si="1398"/>
        <v>0</v>
      </c>
      <c r="BB267" s="127">
        <f t="shared" si="1399"/>
        <v>0</v>
      </c>
      <c r="BD267" s="128">
        <f t="shared" si="1400"/>
        <v>0</v>
      </c>
      <c r="BE267" s="128">
        <f t="shared" si="1401"/>
        <v>0</v>
      </c>
      <c r="BF267" s="128">
        <f t="shared" si="1402"/>
        <v>0</v>
      </c>
      <c r="BG267" s="128">
        <f t="shared" si="1403"/>
        <v>0</v>
      </c>
      <c r="BH267" s="128">
        <f t="shared" si="1404"/>
        <v>0</v>
      </c>
      <c r="BI267" s="128">
        <f t="shared" si="1405"/>
        <v>0</v>
      </c>
      <c r="BK267" s="129">
        <f t="shared" si="1406"/>
        <v>0</v>
      </c>
      <c r="BL267" s="129">
        <f t="shared" si="1407"/>
        <v>0</v>
      </c>
      <c r="BM267" s="129">
        <f t="shared" si="1408"/>
        <v>0</v>
      </c>
      <c r="BN267" s="129">
        <f t="shared" si="1409"/>
        <v>0</v>
      </c>
      <c r="BO267" s="129">
        <f t="shared" si="1410"/>
        <v>0</v>
      </c>
      <c r="BP267" s="129">
        <f t="shared" si="1411"/>
        <v>0</v>
      </c>
    </row>
    <row r="268" spans="1:68" ht="38.25" x14ac:dyDescent="0.25">
      <c r="A268" s="136" t="s">
        <v>1411</v>
      </c>
      <c r="B268" s="133" t="s">
        <v>755</v>
      </c>
      <c r="C268" s="133" t="str">
        <f>'Application SADD Reqs'!C163</f>
        <v>Capability to perform trend analysis, comparison of data and comparison with different time periods e.g. percentage change from last year or last quarter, statistical information and graphics</v>
      </c>
      <c r="D268" s="133"/>
      <c r="E268" s="134"/>
      <c r="F268" s="114"/>
      <c r="G268" s="115"/>
      <c r="H268" s="116"/>
      <c r="I268" s="116"/>
      <c r="J268" s="117"/>
      <c r="K268" s="118"/>
      <c r="L268" s="119"/>
      <c r="N268" s="121"/>
      <c r="O268" s="121"/>
      <c r="P268" s="121"/>
      <c r="Q268" s="121"/>
      <c r="R268" s="121"/>
      <c r="S268" s="121"/>
      <c r="U268" s="122"/>
      <c r="V268" s="122"/>
      <c r="W268" s="122"/>
      <c r="X268" s="122"/>
      <c r="Y268" s="122"/>
      <c r="Z268" s="122"/>
      <c r="AB268" s="125"/>
      <c r="AC268" s="125"/>
      <c r="AD268" s="125"/>
      <c r="AE268" s="125"/>
      <c r="AF268" s="125"/>
      <c r="AG268" s="125"/>
      <c r="AI268" s="126"/>
      <c r="AJ268" s="126"/>
      <c r="AK268" s="126"/>
      <c r="AL268" s="126"/>
      <c r="AM268" s="126"/>
      <c r="AN268" s="126"/>
      <c r="AP268" s="126"/>
      <c r="AQ268" s="126"/>
      <c r="AR268" s="126"/>
      <c r="AS268" s="126"/>
      <c r="AT268" s="126"/>
      <c r="AU268" s="126"/>
      <c r="AW268" s="127"/>
      <c r="AX268" s="127"/>
      <c r="AY268" s="127"/>
      <c r="AZ268" s="127"/>
      <c r="BA268" s="127"/>
      <c r="BB268" s="127"/>
      <c r="BD268" s="128"/>
      <c r="BE268" s="128"/>
      <c r="BF268" s="128"/>
      <c r="BG268" s="128"/>
      <c r="BH268" s="128"/>
      <c r="BI268" s="128"/>
      <c r="BK268" s="129"/>
      <c r="BL268" s="129"/>
      <c r="BM268" s="129"/>
      <c r="BN268" s="129"/>
      <c r="BO268" s="129"/>
      <c r="BP268" s="129"/>
    </row>
    <row r="269" spans="1:68" x14ac:dyDescent="0.25">
      <c r="A269" s="136" t="s">
        <v>1412</v>
      </c>
      <c r="B269" s="133" t="s">
        <v>755</v>
      </c>
      <c r="C269" s="133" t="str">
        <f>'Application SADD Reqs'!C165</f>
        <v>Capability to generate Complaints Reports</v>
      </c>
      <c r="D269" s="133"/>
      <c r="E269" s="134"/>
      <c r="F269" s="114"/>
      <c r="G269" s="115"/>
      <c r="H269" s="116"/>
      <c r="I269" s="116"/>
      <c r="J269" s="117"/>
      <c r="K269" s="118"/>
      <c r="L269" s="119"/>
      <c r="N269" s="121"/>
      <c r="O269" s="121"/>
      <c r="P269" s="121"/>
      <c r="Q269" s="121">
        <f>IF(B269="need",4,IF(B269="want",3,"2"))</f>
        <v>4</v>
      </c>
      <c r="R269" s="121"/>
      <c r="S269" s="121"/>
      <c r="U269" s="122">
        <f t="shared" si="1370"/>
        <v>0</v>
      </c>
      <c r="V269" s="122">
        <f t="shared" si="1371"/>
        <v>0</v>
      </c>
      <c r="W269" s="122">
        <f t="shared" si="1372"/>
        <v>0</v>
      </c>
      <c r="X269" s="122">
        <f t="shared" si="1373"/>
        <v>0</v>
      </c>
      <c r="Y269" s="122">
        <f t="shared" si="1374"/>
        <v>0</v>
      </c>
      <c r="Z269" s="122">
        <f t="shared" si="1375"/>
        <v>0</v>
      </c>
      <c r="AB269" s="125">
        <f t="shared" si="1376"/>
        <v>0</v>
      </c>
      <c r="AC269" s="125">
        <f t="shared" si="1377"/>
        <v>0</v>
      </c>
      <c r="AD269" s="125">
        <f t="shared" si="1378"/>
        <v>0</v>
      </c>
      <c r="AE269" s="125">
        <f t="shared" si="1379"/>
        <v>0</v>
      </c>
      <c r="AF269" s="125">
        <f t="shared" si="1380"/>
        <v>0</v>
      </c>
      <c r="AG269" s="125">
        <f t="shared" si="1381"/>
        <v>0</v>
      </c>
      <c r="AI269" s="126">
        <f t="shared" si="1382"/>
        <v>0</v>
      </c>
      <c r="AJ269" s="126">
        <f t="shared" si="1383"/>
        <v>0</v>
      </c>
      <c r="AK269" s="126">
        <f t="shared" si="1384"/>
        <v>0</v>
      </c>
      <c r="AL269" s="126">
        <f t="shared" si="1385"/>
        <v>0</v>
      </c>
      <c r="AM269" s="126">
        <f t="shared" si="1386"/>
        <v>0</v>
      </c>
      <c r="AN269" s="126">
        <f t="shared" si="1387"/>
        <v>0</v>
      </c>
      <c r="AP269" s="126">
        <f t="shared" si="1388"/>
        <v>0</v>
      </c>
      <c r="AQ269" s="126">
        <f t="shared" si="1389"/>
        <v>0</v>
      </c>
      <c r="AR269" s="126">
        <f t="shared" si="1390"/>
        <v>0</v>
      </c>
      <c r="AS269" s="126">
        <f t="shared" si="1391"/>
        <v>0</v>
      </c>
      <c r="AT269" s="126">
        <f t="shared" si="1392"/>
        <v>0</v>
      </c>
      <c r="AU269" s="126">
        <f t="shared" si="1393"/>
        <v>0</v>
      </c>
      <c r="AW269" s="127">
        <f t="shared" si="1394"/>
        <v>0</v>
      </c>
      <c r="AX269" s="127">
        <f t="shared" si="1395"/>
        <v>0</v>
      </c>
      <c r="AY269" s="127">
        <f t="shared" si="1396"/>
        <v>0</v>
      </c>
      <c r="AZ269" s="127">
        <f t="shared" si="1397"/>
        <v>0</v>
      </c>
      <c r="BA269" s="127">
        <f t="shared" si="1398"/>
        <v>0</v>
      </c>
      <c r="BB269" s="127">
        <f t="shared" si="1399"/>
        <v>0</v>
      </c>
      <c r="BD269" s="128">
        <f t="shared" si="1400"/>
        <v>0</v>
      </c>
      <c r="BE269" s="128">
        <f t="shared" si="1401"/>
        <v>0</v>
      </c>
      <c r="BF269" s="128">
        <f t="shared" si="1402"/>
        <v>0</v>
      </c>
      <c r="BG269" s="128">
        <f t="shared" si="1403"/>
        <v>0</v>
      </c>
      <c r="BH269" s="128">
        <f t="shared" si="1404"/>
        <v>0</v>
      </c>
      <c r="BI269" s="128">
        <f t="shared" si="1405"/>
        <v>0</v>
      </c>
      <c r="BK269" s="129">
        <f t="shared" si="1406"/>
        <v>0</v>
      </c>
      <c r="BL269" s="129">
        <f t="shared" si="1407"/>
        <v>0</v>
      </c>
      <c r="BM269" s="129">
        <f t="shared" si="1408"/>
        <v>0</v>
      </c>
      <c r="BN269" s="129">
        <f t="shared" si="1409"/>
        <v>0</v>
      </c>
      <c r="BO269" s="129">
        <f t="shared" si="1410"/>
        <v>0</v>
      </c>
      <c r="BP269" s="129">
        <f t="shared" si="1411"/>
        <v>0</v>
      </c>
    </row>
    <row r="270" spans="1:68" s="33" customFormat="1" ht="25.5" x14ac:dyDescent="0.25">
      <c r="A270" s="32" t="s">
        <v>1413</v>
      </c>
      <c r="B270" s="41"/>
      <c r="C270" s="41" t="str">
        <f>'Application SADD Reqs'!C167</f>
        <v>Police Case Reporting. The following specific application features are required for the Crime Investigation Module:</v>
      </c>
      <c r="D270" s="41"/>
      <c r="E270" s="137"/>
      <c r="F270" s="132"/>
      <c r="G270" s="42"/>
      <c r="H270" s="42"/>
      <c r="I270" s="42"/>
      <c r="J270" s="42"/>
      <c r="K270" s="42"/>
      <c r="L270" s="42"/>
      <c r="M270" s="105"/>
      <c r="N270" s="42"/>
      <c r="O270" s="42"/>
      <c r="P270" s="42"/>
      <c r="Q270" s="42"/>
      <c r="R270" s="42"/>
      <c r="S270" s="42"/>
      <c r="T270" s="105"/>
      <c r="U270" s="144">
        <f t="shared" si="1370"/>
        <v>0</v>
      </c>
      <c r="V270" s="144">
        <f t="shared" si="1371"/>
        <v>0</v>
      </c>
      <c r="W270" s="144">
        <f t="shared" si="1372"/>
        <v>0</v>
      </c>
      <c r="X270" s="144">
        <f t="shared" si="1373"/>
        <v>0</v>
      </c>
      <c r="Y270" s="144">
        <f t="shared" si="1374"/>
        <v>0</v>
      </c>
      <c r="Z270" s="144">
        <f t="shared" si="1375"/>
        <v>0</v>
      </c>
      <c r="AA270" s="35"/>
      <c r="AB270" s="145">
        <f t="shared" si="1376"/>
        <v>0</v>
      </c>
      <c r="AC270" s="145">
        <f t="shared" si="1377"/>
        <v>0</v>
      </c>
      <c r="AD270" s="145">
        <f t="shared" si="1378"/>
        <v>0</v>
      </c>
      <c r="AE270" s="145">
        <f t="shared" si="1379"/>
        <v>0</v>
      </c>
      <c r="AF270" s="145">
        <f t="shared" si="1380"/>
        <v>0</v>
      </c>
      <c r="AG270" s="145">
        <f t="shared" si="1381"/>
        <v>0</v>
      </c>
      <c r="AH270" s="35"/>
      <c r="AI270" s="146">
        <f t="shared" si="1382"/>
        <v>0</v>
      </c>
      <c r="AJ270" s="146">
        <f t="shared" si="1383"/>
        <v>0</v>
      </c>
      <c r="AK270" s="146">
        <f t="shared" si="1384"/>
        <v>0</v>
      </c>
      <c r="AL270" s="146">
        <f t="shared" si="1385"/>
        <v>0</v>
      </c>
      <c r="AM270" s="146">
        <f t="shared" si="1386"/>
        <v>0</v>
      </c>
      <c r="AN270" s="146">
        <f t="shared" si="1387"/>
        <v>0</v>
      </c>
      <c r="AO270" s="35"/>
      <c r="AP270" s="146">
        <f t="shared" si="1388"/>
        <v>0</v>
      </c>
      <c r="AQ270" s="146">
        <f t="shared" si="1389"/>
        <v>0</v>
      </c>
      <c r="AR270" s="146">
        <f t="shared" si="1390"/>
        <v>0</v>
      </c>
      <c r="AS270" s="146">
        <f t="shared" si="1391"/>
        <v>0</v>
      </c>
      <c r="AT270" s="146">
        <f t="shared" si="1392"/>
        <v>0</v>
      </c>
      <c r="AU270" s="146">
        <f t="shared" si="1393"/>
        <v>0</v>
      </c>
      <c r="AV270" s="35"/>
      <c r="AW270" s="147">
        <f t="shared" si="1394"/>
        <v>0</v>
      </c>
      <c r="AX270" s="147">
        <f t="shared" si="1395"/>
        <v>0</v>
      </c>
      <c r="AY270" s="147">
        <f t="shared" si="1396"/>
        <v>0</v>
      </c>
      <c r="AZ270" s="147">
        <f t="shared" si="1397"/>
        <v>0</v>
      </c>
      <c r="BA270" s="147">
        <f t="shared" si="1398"/>
        <v>0</v>
      </c>
      <c r="BB270" s="147">
        <f t="shared" si="1399"/>
        <v>0</v>
      </c>
      <c r="BC270" s="35"/>
      <c r="BD270" s="148">
        <f t="shared" si="1400"/>
        <v>0</v>
      </c>
      <c r="BE270" s="148">
        <f t="shared" si="1401"/>
        <v>0</v>
      </c>
      <c r="BF270" s="148">
        <f t="shared" si="1402"/>
        <v>0</v>
      </c>
      <c r="BG270" s="148">
        <f t="shared" si="1403"/>
        <v>0</v>
      </c>
      <c r="BH270" s="148">
        <f t="shared" si="1404"/>
        <v>0</v>
      </c>
      <c r="BI270" s="148">
        <f t="shared" si="1405"/>
        <v>0</v>
      </c>
      <c r="BJ270" s="35"/>
      <c r="BK270" s="149">
        <f t="shared" si="1406"/>
        <v>0</v>
      </c>
      <c r="BL270" s="149">
        <f t="shared" si="1407"/>
        <v>0</v>
      </c>
      <c r="BM270" s="149">
        <f t="shared" si="1408"/>
        <v>0</v>
      </c>
      <c r="BN270" s="149">
        <f t="shared" si="1409"/>
        <v>0</v>
      </c>
      <c r="BO270" s="149">
        <f t="shared" si="1410"/>
        <v>0</v>
      </c>
      <c r="BP270" s="149">
        <f t="shared" si="1411"/>
        <v>0</v>
      </c>
    </row>
    <row r="271" spans="1:68" ht="25.5" x14ac:dyDescent="0.25">
      <c r="A271" s="136" t="s">
        <v>1415</v>
      </c>
      <c r="B271" s="133" t="s">
        <v>755</v>
      </c>
      <c r="C271" s="133" t="str">
        <f>'Application SADD Reqs'!C168</f>
        <v xml:space="preserve">Capability to generate reports for fines and payments received, e.g.: fines payment reports for paid / enforced, fines issued by case types, warrants issued for fines, etc. </v>
      </c>
      <c r="D271" s="133"/>
      <c r="E271" s="134"/>
      <c r="F271" s="114"/>
      <c r="G271" s="115"/>
      <c r="H271" s="116"/>
      <c r="I271" s="116"/>
      <c r="J271" s="117"/>
      <c r="K271" s="118"/>
      <c r="L271" s="119"/>
      <c r="N271" s="121"/>
      <c r="O271" s="121"/>
      <c r="P271" s="121"/>
      <c r="Q271" s="121">
        <f>IF(B271="need",4,IF(B271="want",3,"2"))</f>
        <v>4</v>
      </c>
      <c r="R271" s="121"/>
      <c r="S271" s="121"/>
      <c r="U271" s="122">
        <f t="shared" si="1370"/>
        <v>0</v>
      </c>
      <c r="V271" s="122">
        <f t="shared" si="1371"/>
        <v>0</v>
      </c>
      <c r="W271" s="122">
        <f t="shared" si="1372"/>
        <v>0</v>
      </c>
      <c r="X271" s="122">
        <f t="shared" si="1373"/>
        <v>0</v>
      </c>
      <c r="Y271" s="122">
        <f t="shared" si="1374"/>
        <v>0</v>
      </c>
      <c r="Z271" s="122">
        <f t="shared" si="1375"/>
        <v>0</v>
      </c>
      <c r="AB271" s="125">
        <f t="shared" si="1376"/>
        <v>0</v>
      </c>
      <c r="AC271" s="125">
        <f t="shared" si="1377"/>
        <v>0</v>
      </c>
      <c r="AD271" s="125">
        <f t="shared" si="1378"/>
        <v>0</v>
      </c>
      <c r="AE271" s="125">
        <f t="shared" si="1379"/>
        <v>0</v>
      </c>
      <c r="AF271" s="125">
        <f t="shared" si="1380"/>
        <v>0</v>
      </c>
      <c r="AG271" s="125">
        <f t="shared" si="1381"/>
        <v>0</v>
      </c>
      <c r="AI271" s="126">
        <f t="shared" si="1382"/>
        <v>0</v>
      </c>
      <c r="AJ271" s="126">
        <f t="shared" si="1383"/>
        <v>0</v>
      </c>
      <c r="AK271" s="126">
        <f t="shared" si="1384"/>
        <v>0</v>
      </c>
      <c r="AL271" s="126">
        <f t="shared" si="1385"/>
        <v>0</v>
      </c>
      <c r="AM271" s="126">
        <f t="shared" si="1386"/>
        <v>0</v>
      </c>
      <c r="AN271" s="126">
        <f t="shared" si="1387"/>
        <v>0</v>
      </c>
      <c r="AP271" s="126">
        <f t="shared" si="1388"/>
        <v>0</v>
      </c>
      <c r="AQ271" s="126">
        <f t="shared" si="1389"/>
        <v>0</v>
      </c>
      <c r="AR271" s="126">
        <f t="shared" si="1390"/>
        <v>0</v>
      </c>
      <c r="AS271" s="126">
        <f t="shared" si="1391"/>
        <v>0</v>
      </c>
      <c r="AT271" s="126">
        <f t="shared" si="1392"/>
        <v>0</v>
      </c>
      <c r="AU271" s="126">
        <f t="shared" si="1393"/>
        <v>0</v>
      </c>
      <c r="AW271" s="127">
        <f t="shared" si="1394"/>
        <v>0</v>
      </c>
      <c r="AX271" s="127">
        <f t="shared" si="1395"/>
        <v>0</v>
      </c>
      <c r="AY271" s="127">
        <f t="shared" si="1396"/>
        <v>0</v>
      </c>
      <c r="AZ271" s="127">
        <f t="shared" si="1397"/>
        <v>0</v>
      </c>
      <c r="BA271" s="127">
        <f t="shared" si="1398"/>
        <v>0</v>
      </c>
      <c r="BB271" s="127">
        <f t="shared" si="1399"/>
        <v>0</v>
      </c>
      <c r="BD271" s="128">
        <f t="shared" si="1400"/>
        <v>0</v>
      </c>
      <c r="BE271" s="128">
        <f t="shared" si="1401"/>
        <v>0</v>
      </c>
      <c r="BF271" s="128">
        <f t="shared" si="1402"/>
        <v>0</v>
      </c>
      <c r="BG271" s="128">
        <f t="shared" si="1403"/>
        <v>0</v>
      </c>
      <c r="BH271" s="128">
        <f t="shared" si="1404"/>
        <v>0</v>
      </c>
      <c r="BI271" s="128">
        <f t="shared" si="1405"/>
        <v>0</v>
      </c>
      <c r="BK271" s="129">
        <f t="shared" si="1406"/>
        <v>0</v>
      </c>
      <c r="BL271" s="129">
        <f t="shared" si="1407"/>
        <v>0</v>
      </c>
      <c r="BM271" s="129">
        <f t="shared" si="1408"/>
        <v>0</v>
      </c>
      <c r="BN271" s="129">
        <f t="shared" si="1409"/>
        <v>0</v>
      </c>
      <c r="BO271" s="129">
        <f t="shared" si="1410"/>
        <v>0</v>
      </c>
      <c r="BP271" s="129">
        <f t="shared" si="1411"/>
        <v>0</v>
      </c>
    </row>
    <row r="272" spans="1:68" s="33" customFormat="1" ht="25.5" x14ac:dyDescent="0.25">
      <c r="A272" s="32" t="s">
        <v>1419</v>
      </c>
      <c r="B272" s="41"/>
      <c r="C272" s="41" t="str">
        <f>'Application SADD Reqs'!C169</f>
        <v>Prosecution Case Reporting. The following specific application features are required for the Criminal Prosecution Module:</v>
      </c>
      <c r="D272" s="41"/>
      <c r="E272" s="137"/>
      <c r="F272" s="132"/>
      <c r="G272" s="42"/>
      <c r="H272" s="42"/>
      <c r="I272" s="42"/>
      <c r="J272" s="42"/>
      <c r="K272" s="42"/>
      <c r="L272" s="42"/>
      <c r="M272" s="105"/>
      <c r="N272" s="42"/>
      <c r="O272" s="42"/>
      <c r="P272" s="42"/>
      <c r="Q272" s="42"/>
      <c r="R272" s="42"/>
      <c r="S272" s="42"/>
      <c r="T272" s="105"/>
      <c r="U272" s="42"/>
      <c r="V272" s="42"/>
      <c r="W272" s="42"/>
      <c r="X272" s="42"/>
      <c r="Y272" s="42"/>
      <c r="Z272" s="42"/>
      <c r="AA272" s="105"/>
      <c r="AB272" s="105"/>
      <c r="AC272" s="105"/>
      <c r="AD272" s="105"/>
      <c r="AE272" s="105"/>
      <c r="AF272" s="105"/>
      <c r="AG272" s="105"/>
      <c r="AH272" s="105"/>
      <c r="AI272" s="105"/>
      <c r="AJ272" s="105"/>
      <c r="AK272" s="105"/>
      <c r="AL272" s="105"/>
      <c r="AM272" s="105"/>
      <c r="AN272" s="105"/>
      <c r="AO272" s="105"/>
      <c r="AP272" s="105"/>
      <c r="AQ272" s="105"/>
      <c r="AR272" s="105"/>
      <c r="AS272" s="105"/>
      <c r="AT272" s="105"/>
      <c r="AU272" s="105"/>
      <c r="AV272" s="105"/>
      <c r="AW272" s="105"/>
      <c r="AX272" s="105"/>
      <c r="AY272" s="105"/>
      <c r="AZ272" s="105"/>
      <c r="BA272" s="105"/>
      <c r="BB272" s="105"/>
      <c r="BC272" s="105"/>
      <c r="BD272" s="105"/>
      <c r="BE272" s="105"/>
      <c r="BF272" s="105"/>
      <c r="BG272" s="105"/>
      <c r="BH272" s="105"/>
      <c r="BI272" s="105"/>
      <c r="BJ272" s="105"/>
      <c r="BK272" s="105"/>
      <c r="BL272" s="105"/>
      <c r="BM272" s="105"/>
      <c r="BN272" s="105"/>
      <c r="BO272" s="105"/>
      <c r="BP272" s="105"/>
    </row>
    <row r="273" spans="1:68" x14ac:dyDescent="0.25">
      <c r="A273" s="136" t="s">
        <v>1422</v>
      </c>
      <c r="B273" s="133" t="s">
        <v>755</v>
      </c>
      <c r="C273" s="133" t="str">
        <f>'Application SADD Reqs'!C171</f>
        <v>Capability to produce reports relating to prosecution cases</v>
      </c>
      <c r="D273" s="133"/>
      <c r="E273" s="134"/>
      <c r="F273" s="114"/>
      <c r="G273" s="115"/>
      <c r="H273" s="116"/>
      <c r="I273" s="116"/>
      <c r="J273" s="117"/>
      <c r="K273" s="118"/>
      <c r="L273" s="119"/>
      <c r="N273" s="121"/>
      <c r="O273" s="121"/>
      <c r="P273" s="121"/>
      <c r="Q273" s="121">
        <f>IF(B273="need",4,IF(B273="want",3,"2"))</f>
        <v>4</v>
      </c>
      <c r="R273" s="121"/>
      <c r="S273" s="121"/>
      <c r="U273" s="122">
        <f t="shared" ref="U273:U278" si="1708">$F273*N273</f>
        <v>0</v>
      </c>
      <c r="V273" s="122">
        <f t="shared" ref="V273:V278" si="1709">$F273*O273</f>
        <v>0</v>
      </c>
      <c r="W273" s="122">
        <f t="shared" ref="W273:W278" si="1710">$F273*P273</f>
        <v>0</v>
      </c>
      <c r="X273" s="122">
        <f t="shared" ref="X273:X278" si="1711">$F273*Q273</f>
        <v>0</v>
      </c>
      <c r="Y273" s="122">
        <f t="shared" ref="Y273:Y278" si="1712">$F273*R273</f>
        <v>0</v>
      </c>
      <c r="Z273" s="122">
        <f t="shared" ref="Z273:Z278" si="1713">$F273*S273</f>
        <v>0</v>
      </c>
      <c r="AB273" s="125">
        <f t="shared" ref="AB273:AB278" si="1714">$G273*N273</f>
        <v>0</v>
      </c>
      <c r="AC273" s="125">
        <f t="shared" ref="AC273:AC278" si="1715">$G273*O273</f>
        <v>0</v>
      </c>
      <c r="AD273" s="125">
        <f t="shared" ref="AD273:AD278" si="1716">$G273*P273</f>
        <v>0</v>
      </c>
      <c r="AE273" s="125">
        <f t="shared" ref="AE273:AE278" si="1717">$G273*Q273</f>
        <v>0</v>
      </c>
      <c r="AF273" s="125">
        <f t="shared" ref="AF273:AF278" si="1718">$G273*R273</f>
        <v>0</v>
      </c>
      <c r="AG273" s="125">
        <f t="shared" ref="AG273:AG278" si="1719">$G273*S273</f>
        <v>0</v>
      </c>
      <c r="AI273" s="126">
        <f t="shared" ref="AI273:AI278" si="1720">$H273*N273</f>
        <v>0</v>
      </c>
      <c r="AJ273" s="126">
        <f t="shared" ref="AJ273:AJ278" si="1721">$H273*O273</f>
        <v>0</v>
      </c>
      <c r="AK273" s="126">
        <f t="shared" ref="AK273:AK278" si="1722">$H273*P273</f>
        <v>0</v>
      </c>
      <c r="AL273" s="126">
        <f t="shared" ref="AL273:AL278" si="1723">$H273*Q273</f>
        <v>0</v>
      </c>
      <c r="AM273" s="126">
        <f t="shared" ref="AM273:AM278" si="1724">$H273*R273</f>
        <v>0</v>
      </c>
      <c r="AN273" s="126">
        <f t="shared" ref="AN273:AN278" si="1725">$H273*S273</f>
        <v>0</v>
      </c>
      <c r="AP273" s="126">
        <f t="shared" ref="AP273:AP278" si="1726">$I273*N273</f>
        <v>0</v>
      </c>
      <c r="AQ273" s="126">
        <f t="shared" ref="AQ273:AQ278" si="1727">$I273*O273</f>
        <v>0</v>
      </c>
      <c r="AR273" s="126">
        <f t="shared" ref="AR273:AR278" si="1728">$I273*P273</f>
        <v>0</v>
      </c>
      <c r="AS273" s="126">
        <f t="shared" ref="AS273:AS278" si="1729">$I273*Q273</f>
        <v>0</v>
      </c>
      <c r="AT273" s="126">
        <f t="shared" ref="AT273:AT278" si="1730">$I273*R273</f>
        <v>0</v>
      </c>
      <c r="AU273" s="126">
        <f t="shared" ref="AU273:AU278" si="1731">$I273*S273</f>
        <v>0</v>
      </c>
      <c r="AW273" s="127">
        <f t="shared" ref="AW273:AW278" si="1732">$J273*N273</f>
        <v>0</v>
      </c>
      <c r="AX273" s="127">
        <f t="shared" ref="AX273:AX278" si="1733">$J273*O273</f>
        <v>0</v>
      </c>
      <c r="AY273" s="127">
        <f t="shared" ref="AY273:AY278" si="1734">$J273*P273</f>
        <v>0</v>
      </c>
      <c r="AZ273" s="127">
        <f t="shared" ref="AZ273:AZ278" si="1735">$J273*Q273</f>
        <v>0</v>
      </c>
      <c r="BA273" s="127">
        <f t="shared" ref="BA273:BA278" si="1736">$J273*R273</f>
        <v>0</v>
      </c>
      <c r="BB273" s="127">
        <f t="shared" ref="BB273:BB278" si="1737">$J273*S273</f>
        <v>0</v>
      </c>
      <c r="BD273" s="128">
        <f t="shared" ref="BD273:BD278" si="1738">$K273*N273</f>
        <v>0</v>
      </c>
      <c r="BE273" s="128">
        <f t="shared" ref="BE273:BE278" si="1739">$K273*O273</f>
        <v>0</v>
      </c>
      <c r="BF273" s="128">
        <f t="shared" ref="BF273:BF278" si="1740">$K273*P273</f>
        <v>0</v>
      </c>
      <c r="BG273" s="128">
        <f t="shared" ref="BG273:BG278" si="1741">$K273*Q273</f>
        <v>0</v>
      </c>
      <c r="BH273" s="128">
        <f t="shared" ref="BH273:BH278" si="1742">$K273*R273</f>
        <v>0</v>
      </c>
      <c r="BI273" s="128">
        <f t="shared" ref="BI273:BI278" si="1743">$K273*S273</f>
        <v>0</v>
      </c>
      <c r="BK273" s="129">
        <f t="shared" ref="BK273:BK278" si="1744">$L273*N273</f>
        <v>0</v>
      </c>
      <c r="BL273" s="129">
        <f t="shared" ref="BL273:BL278" si="1745">$L273*O273</f>
        <v>0</v>
      </c>
      <c r="BM273" s="129">
        <f t="shared" ref="BM273:BM278" si="1746">$L273*P273</f>
        <v>0</v>
      </c>
      <c r="BN273" s="129">
        <f t="shared" ref="BN273:BN278" si="1747">$L273*Q273</f>
        <v>0</v>
      </c>
      <c r="BO273" s="129">
        <f t="shared" ref="BO273:BO278" si="1748">$L273*R273</f>
        <v>0</v>
      </c>
      <c r="BP273" s="129">
        <f t="shared" ref="BP273:BP278" si="1749">$L273*S273</f>
        <v>0</v>
      </c>
    </row>
    <row r="274" spans="1:68" s="33" customFormat="1" ht="25.5" x14ac:dyDescent="0.25">
      <c r="A274" s="32" t="s">
        <v>1421</v>
      </c>
      <c r="B274" s="41"/>
      <c r="C274" s="41" t="str">
        <f>'Application SADD Reqs'!C172</f>
        <v>Court Case Reporting. The following specific application features are required for the Court Adjudication Module:</v>
      </c>
      <c r="D274" s="41"/>
      <c r="E274" s="137"/>
      <c r="F274" s="132"/>
      <c r="G274" s="42"/>
      <c r="H274" s="42"/>
      <c r="I274" s="42"/>
      <c r="J274" s="42"/>
      <c r="K274" s="42"/>
      <c r="L274" s="42"/>
      <c r="M274" s="105"/>
      <c r="N274" s="42"/>
      <c r="O274" s="42"/>
      <c r="P274" s="42"/>
      <c r="Q274" s="42"/>
      <c r="R274" s="42"/>
      <c r="S274" s="42"/>
      <c r="T274" s="105"/>
      <c r="U274" s="42"/>
      <c r="V274" s="42"/>
      <c r="W274" s="42"/>
      <c r="X274" s="42"/>
      <c r="Y274" s="42"/>
      <c r="Z274" s="42"/>
      <c r="AA274" s="105"/>
      <c r="AB274" s="105"/>
      <c r="AC274" s="105"/>
      <c r="AD274" s="105"/>
      <c r="AE274" s="105"/>
      <c r="AF274" s="105"/>
      <c r="AG274" s="105"/>
      <c r="AH274" s="105"/>
      <c r="AI274" s="105"/>
      <c r="AJ274" s="105"/>
      <c r="AK274" s="105"/>
      <c r="AL274" s="105"/>
      <c r="AM274" s="105"/>
      <c r="AN274" s="105"/>
      <c r="AO274" s="105"/>
      <c r="AP274" s="105"/>
      <c r="AQ274" s="105"/>
      <c r="AR274" s="105"/>
      <c r="AS274" s="105"/>
      <c r="AT274" s="105"/>
      <c r="AU274" s="105"/>
      <c r="AV274" s="105"/>
      <c r="AW274" s="105"/>
      <c r="AX274" s="105"/>
      <c r="AY274" s="105"/>
      <c r="AZ274" s="105"/>
      <c r="BA274" s="105"/>
      <c r="BB274" s="105"/>
      <c r="BC274" s="105"/>
      <c r="BD274" s="105"/>
      <c r="BE274" s="105"/>
      <c r="BF274" s="105"/>
      <c r="BG274" s="105"/>
      <c r="BH274" s="105"/>
      <c r="BI274" s="105"/>
      <c r="BJ274" s="105"/>
      <c r="BK274" s="105"/>
      <c r="BL274" s="105"/>
      <c r="BM274" s="105"/>
      <c r="BN274" s="105"/>
      <c r="BO274" s="105"/>
      <c r="BP274" s="105"/>
    </row>
    <row r="275" spans="1:68" ht="25.5" x14ac:dyDescent="0.25">
      <c r="A275" s="136" t="s">
        <v>1423</v>
      </c>
      <c r="B275" s="133" t="s">
        <v>755</v>
      </c>
      <c r="C275" s="133" t="str">
        <f>'Application SADD Reqs'!C174</f>
        <v xml:space="preserve">Capability to establish court lists and the associated rules for such lists e.g. 10 matters per days, and assigning cases and judge(s) to Court lists </v>
      </c>
      <c r="D275" s="133"/>
      <c r="E275" s="134"/>
      <c r="F275" s="114"/>
      <c r="G275" s="115"/>
      <c r="H275" s="116"/>
      <c r="I275" s="116"/>
      <c r="J275" s="117"/>
      <c r="K275" s="118"/>
      <c r="L275" s="119"/>
      <c r="N275" s="121"/>
      <c r="O275" s="121"/>
      <c r="P275" s="121"/>
      <c r="Q275" s="121">
        <f>IF(B275="need",4,IF(B275="want",3,"2"))</f>
        <v>4</v>
      </c>
      <c r="R275" s="121"/>
      <c r="S275" s="121"/>
      <c r="U275" s="122">
        <f t="shared" si="1708"/>
        <v>0</v>
      </c>
      <c r="V275" s="122">
        <f t="shared" si="1709"/>
        <v>0</v>
      </c>
      <c r="W275" s="122">
        <f t="shared" si="1710"/>
        <v>0</v>
      </c>
      <c r="X275" s="122">
        <f t="shared" si="1711"/>
        <v>0</v>
      </c>
      <c r="Y275" s="122">
        <f t="shared" si="1712"/>
        <v>0</v>
      </c>
      <c r="Z275" s="122">
        <f t="shared" si="1713"/>
        <v>0</v>
      </c>
      <c r="AB275" s="125">
        <f t="shared" si="1714"/>
        <v>0</v>
      </c>
      <c r="AC275" s="125">
        <f t="shared" si="1715"/>
        <v>0</v>
      </c>
      <c r="AD275" s="125">
        <f t="shared" si="1716"/>
        <v>0</v>
      </c>
      <c r="AE275" s="125">
        <f t="shared" si="1717"/>
        <v>0</v>
      </c>
      <c r="AF275" s="125">
        <f t="shared" si="1718"/>
        <v>0</v>
      </c>
      <c r="AG275" s="125">
        <f t="shared" si="1719"/>
        <v>0</v>
      </c>
      <c r="AI275" s="126">
        <f t="shared" si="1720"/>
        <v>0</v>
      </c>
      <c r="AJ275" s="126">
        <f t="shared" si="1721"/>
        <v>0</v>
      </c>
      <c r="AK275" s="126">
        <f t="shared" si="1722"/>
        <v>0</v>
      </c>
      <c r="AL275" s="126">
        <f t="shared" si="1723"/>
        <v>0</v>
      </c>
      <c r="AM275" s="126">
        <f t="shared" si="1724"/>
        <v>0</v>
      </c>
      <c r="AN275" s="126">
        <f t="shared" si="1725"/>
        <v>0</v>
      </c>
      <c r="AP275" s="126">
        <f t="shared" si="1726"/>
        <v>0</v>
      </c>
      <c r="AQ275" s="126">
        <f t="shared" si="1727"/>
        <v>0</v>
      </c>
      <c r="AR275" s="126">
        <f t="shared" si="1728"/>
        <v>0</v>
      </c>
      <c r="AS275" s="126">
        <f t="shared" si="1729"/>
        <v>0</v>
      </c>
      <c r="AT275" s="126">
        <f t="shared" si="1730"/>
        <v>0</v>
      </c>
      <c r="AU275" s="126">
        <f t="shared" si="1731"/>
        <v>0</v>
      </c>
      <c r="AW275" s="127">
        <f t="shared" si="1732"/>
        <v>0</v>
      </c>
      <c r="AX275" s="127">
        <f t="shared" si="1733"/>
        <v>0</v>
      </c>
      <c r="AY275" s="127">
        <f t="shared" si="1734"/>
        <v>0</v>
      </c>
      <c r="AZ275" s="127">
        <f t="shared" si="1735"/>
        <v>0</v>
      </c>
      <c r="BA275" s="127">
        <f t="shared" si="1736"/>
        <v>0</v>
      </c>
      <c r="BB275" s="127">
        <f t="shared" si="1737"/>
        <v>0</v>
      </c>
      <c r="BD275" s="128">
        <f t="shared" si="1738"/>
        <v>0</v>
      </c>
      <c r="BE275" s="128">
        <f t="shared" si="1739"/>
        <v>0</v>
      </c>
      <c r="BF275" s="128">
        <f t="shared" si="1740"/>
        <v>0</v>
      </c>
      <c r="BG275" s="128">
        <f t="shared" si="1741"/>
        <v>0</v>
      </c>
      <c r="BH275" s="128">
        <f t="shared" si="1742"/>
        <v>0</v>
      </c>
      <c r="BI275" s="128">
        <f t="shared" si="1743"/>
        <v>0</v>
      </c>
      <c r="BK275" s="129">
        <f t="shared" si="1744"/>
        <v>0</v>
      </c>
      <c r="BL275" s="129">
        <f t="shared" si="1745"/>
        <v>0</v>
      </c>
      <c r="BM275" s="129">
        <f t="shared" si="1746"/>
        <v>0</v>
      </c>
      <c r="BN275" s="129">
        <f t="shared" si="1747"/>
        <v>0</v>
      </c>
      <c r="BO275" s="129">
        <f t="shared" si="1748"/>
        <v>0</v>
      </c>
      <c r="BP275" s="129">
        <f t="shared" si="1749"/>
        <v>0</v>
      </c>
    </row>
    <row r="276" spans="1:68" x14ac:dyDescent="0.25">
      <c r="A276" s="136" t="s">
        <v>1424</v>
      </c>
      <c r="B276" s="133" t="s">
        <v>755</v>
      </c>
      <c r="C276" s="133" t="str">
        <f>'Application SADD Reqs'!C175</f>
        <v xml:space="preserve">Capability to generate reports on list/diary information </v>
      </c>
      <c r="D276" s="133"/>
      <c r="E276" s="134"/>
      <c r="F276" s="114"/>
      <c r="G276" s="115"/>
      <c r="H276" s="116"/>
      <c r="I276" s="116"/>
      <c r="J276" s="117"/>
      <c r="K276" s="118"/>
      <c r="L276" s="119"/>
      <c r="N276" s="121"/>
      <c r="O276" s="121"/>
      <c r="P276" s="121"/>
      <c r="Q276" s="121">
        <f>IF(B276="need",4,IF(B276="want",3,"2"))</f>
        <v>4</v>
      </c>
      <c r="R276" s="121"/>
      <c r="S276" s="121"/>
      <c r="U276" s="122">
        <f t="shared" si="1708"/>
        <v>0</v>
      </c>
      <c r="V276" s="122">
        <f t="shared" si="1709"/>
        <v>0</v>
      </c>
      <c r="W276" s="122">
        <f t="shared" si="1710"/>
        <v>0</v>
      </c>
      <c r="X276" s="122">
        <f t="shared" si="1711"/>
        <v>0</v>
      </c>
      <c r="Y276" s="122">
        <f t="shared" si="1712"/>
        <v>0</v>
      </c>
      <c r="Z276" s="122">
        <f t="shared" si="1713"/>
        <v>0</v>
      </c>
      <c r="AB276" s="125">
        <f t="shared" si="1714"/>
        <v>0</v>
      </c>
      <c r="AC276" s="125">
        <f t="shared" si="1715"/>
        <v>0</v>
      </c>
      <c r="AD276" s="125">
        <f t="shared" si="1716"/>
        <v>0</v>
      </c>
      <c r="AE276" s="125">
        <f t="shared" si="1717"/>
        <v>0</v>
      </c>
      <c r="AF276" s="125">
        <f t="shared" si="1718"/>
        <v>0</v>
      </c>
      <c r="AG276" s="125">
        <f t="shared" si="1719"/>
        <v>0</v>
      </c>
      <c r="AI276" s="126">
        <f t="shared" si="1720"/>
        <v>0</v>
      </c>
      <c r="AJ276" s="126">
        <f t="shared" si="1721"/>
        <v>0</v>
      </c>
      <c r="AK276" s="126">
        <f t="shared" si="1722"/>
        <v>0</v>
      </c>
      <c r="AL276" s="126">
        <f t="shared" si="1723"/>
        <v>0</v>
      </c>
      <c r="AM276" s="126">
        <f t="shared" si="1724"/>
        <v>0</v>
      </c>
      <c r="AN276" s="126">
        <f t="shared" si="1725"/>
        <v>0</v>
      </c>
      <c r="AP276" s="126">
        <f t="shared" si="1726"/>
        <v>0</v>
      </c>
      <c r="AQ276" s="126">
        <f t="shared" si="1727"/>
        <v>0</v>
      </c>
      <c r="AR276" s="126">
        <f t="shared" si="1728"/>
        <v>0</v>
      </c>
      <c r="AS276" s="126">
        <f t="shared" si="1729"/>
        <v>0</v>
      </c>
      <c r="AT276" s="126">
        <f t="shared" si="1730"/>
        <v>0</v>
      </c>
      <c r="AU276" s="126">
        <f t="shared" si="1731"/>
        <v>0</v>
      </c>
      <c r="AW276" s="127">
        <f t="shared" si="1732"/>
        <v>0</v>
      </c>
      <c r="AX276" s="127">
        <f t="shared" si="1733"/>
        <v>0</v>
      </c>
      <c r="AY276" s="127">
        <f t="shared" si="1734"/>
        <v>0</v>
      </c>
      <c r="AZ276" s="127">
        <f t="shared" si="1735"/>
        <v>0</v>
      </c>
      <c r="BA276" s="127">
        <f t="shared" si="1736"/>
        <v>0</v>
      </c>
      <c r="BB276" s="127">
        <f t="shared" si="1737"/>
        <v>0</v>
      </c>
      <c r="BD276" s="128">
        <f t="shared" si="1738"/>
        <v>0</v>
      </c>
      <c r="BE276" s="128">
        <f t="shared" si="1739"/>
        <v>0</v>
      </c>
      <c r="BF276" s="128">
        <f t="shared" si="1740"/>
        <v>0</v>
      </c>
      <c r="BG276" s="128">
        <f t="shared" si="1741"/>
        <v>0</v>
      </c>
      <c r="BH276" s="128">
        <f t="shared" si="1742"/>
        <v>0</v>
      </c>
      <c r="BI276" s="128">
        <f t="shared" si="1743"/>
        <v>0</v>
      </c>
      <c r="BK276" s="129">
        <f t="shared" si="1744"/>
        <v>0</v>
      </c>
      <c r="BL276" s="129">
        <f t="shared" si="1745"/>
        <v>0</v>
      </c>
      <c r="BM276" s="129">
        <f t="shared" si="1746"/>
        <v>0</v>
      </c>
      <c r="BN276" s="129">
        <f t="shared" si="1747"/>
        <v>0</v>
      </c>
      <c r="BO276" s="129">
        <f t="shared" si="1748"/>
        <v>0</v>
      </c>
      <c r="BP276" s="129">
        <f t="shared" si="1749"/>
        <v>0</v>
      </c>
    </row>
    <row r="277" spans="1:68" s="33" customFormat="1" ht="25.5" x14ac:dyDescent="0.25">
      <c r="A277" s="32" t="s">
        <v>1456</v>
      </c>
      <c r="B277" s="41"/>
      <c r="C277" s="41" t="str">
        <f>'Application SADD Reqs'!C176</f>
        <v>Provide Public Access to IECMS Information and Case Reports. This application function provides the following functionality:</v>
      </c>
      <c r="D277" s="41"/>
      <c r="E277" s="137"/>
      <c r="F277" s="132"/>
      <c r="G277" s="42"/>
      <c r="H277" s="42"/>
      <c r="I277" s="42"/>
      <c r="J277" s="42"/>
      <c r="K277" s="42"/>
      <c r="L277" s="42"/>
      <c r="M277" s="105"/>
      <c r="N277" s="42"/>
      <c r="O277" s="42"/>
      <c r="P277" s="42"/>
      <c r="Q277" s="42"/>
      <c r="R277" s="42"/>
      <c r="S277" s="42"/>
      <c r="T277" s="105"/>
      <c r="U277" s="42"/>
      <c r="V277" s="42"/>
      <c r="W277" s="42"/>
      <c r="X277" s="42"/>
      <c r="Y277" s="42"/>
      <c r="Z277" s="42"/>
      <c r="AA277" s="105"/>
      <c r="AB277" s="105"/>
      <c r="AC277" s="105"/>
      <c r="AD277" s="105"/>
      <c r="AE277" s="105"/>
      <c r="AF277" s="105"/>
      <c r="AG277" s="105"/>
      <c r="AH277" s="105"/>
      <c r="AI277" s="105"/>
      <c r="AJ277" s="105"/>
      <c r="AK277" s="105"/>
      <c r="AL277" s="105"/>
      <c r="AM277" s="105"/>
      <c r="AN277" s="105"/>
      <c r="AO277" s="105"/>
      <c r="AP277" s="105"/>
      <c r="AQ277" s="105"/>
      <c r="AR277" s="105"/>
      <c r="AS277" s="105"/>
      <c r="AT277" s="105"/>
      <c r="AU277" s="105"/>
      <c r="AV277" s="105"/>
      <c r="AW277" s="105"/>
      <c r="AX277" s="105"/>
      <c r="AY277" s="105"/>
      <c r="AZ277" s="105"/>
      <c r="BA277" s="105"/>
      <c r="BB277" s="105"/>
      <c r="BC277" s="105"/>
      <c r="BD277" s="105"/>
      <c r="BE277" s="105"/>
      <c r="BF277" s="105"/>
      <c r="BG277" s="105"/>
      <c r="BH277" s="105"/>
      <c r="BI277" s="105"/>
      <c r="BJ277" s="105"/>
      <c r="BK277" s="105"/>
      <c r="BL277" s="105"/>
      <c r="BM277" s="105"/>
      <c r="BN277" s="105"/>
      <c r="BO277" s="105"/>
      <c r="BP277" s="105"/>
    </row>
    <row r="278" spans="1:68" x14ac:dyDescent="0.25">
      <c r="A278" s="136" t="s">
        <v>1457</v>
      </c>
      <c r="B278" s="133" t="s">
        <v>755</v>
      </c>
      <c r="C278" s="133" t="str">
        <f>'Application SADD Reqs'!C178</f>
        <v xml:space="preserve">Capability to provide external access to lawyers and the public using the Internet </v>
      </c>
      <c r="D278" s="133"/>
      <c r="E278" s="134"/>
      <c r="F278" s="114"/>
      <c r="G278" s="115"/>
      <c r="H278" s="116"/>
      <c r="I278" s="116"/>
      <c r="J278" s="117"/>
      <c r="K278" s="118"/>
      <c r="L278" s="119"/>
      <c r="N278" s="121"/>
      <c r="O278" s="121"/>
      <c r="P278" s="121"/>
      <c r="Q278" s="121">
        <f t="shared" ref="Q278:Q284" si="1750">IF(B278="need",4,IF(B278="want",3,"2"))</f>
        <v>4</v>
      </c>
      <c r="R278" s="121"/>
      <c r="S278" s="121"/>
      <c r="U278" s="122">
        <f t="shared" si="1708"/>
        <v>0</v>
      </c>
      <c r="V278" s="122">
        <f t="shared" si="1709"/>
        <v>0</v>
      </c>
      <c r="W278" s="122">
        <f t="shared" si="1710"/>
        <v>0</v>
      </c>
      <c r="X278" s="122">
        <f t="shared" si="1711"/>
        <v>0</v>
      </c>
      <c r="Y278" s="122">
        <f t="shared" si="1712"/>
        <v>0</v>
      </c>
      <c r="Z278" s="122">
        <f t="shared" si="1713"/>
        <v>0</v>
      </c>
      <c r="AB278" s="125">
        <f t="shared" si="1714"/>
        <v>0</v>
      </c>
      <c r="AC278" s="125">
        <f t="shared" si="1715"/>
        <v>0</v>
      </c>
      <c r="AD278" s="125">
        <f t="shared" si="1716"/>
        <v>0</v>
      </c>
      <c r="AE278" s="125">
        <f t="shared" si="1717"/>
        <v>0</v>
      </c>
      <c r="AF278" s="125">
        <f t="shared" si="1718"/>
        <v>0</v>
      </c>
      <c r="AG278" s="125">
        <f t="shared" si="1719"/>
        <v>0</v>
      </c>
      <c r="AI278" s="126">
        <f t="shared" si="1720"/>
        <v>0</v>
      </c>
      <c r="AJ278" s="126">
        <f t="shared" si="1721"/>
        <v>0</v>
      </c>
      <c r="AK278" s="126">
        <f t="shared" si="1722"/>
        <v>0</v>
      </c>
      <c r="AL278" s="126">
        <f t="shared" si="1723"/>
        <v>0</v>
      </c>
      <c r="AM278" s="126">
        <f t="shared" si="1724"/>
        <v>0</v>
      </c>
      <c r="AN278" s="126">
        <f t="shared" si="1725"/>
        <v>0</v>
      </c>
      <c r="AP278" s="126">
        <f t="shared" si="1726"/>
        <v>0</v>
      </c>
      <c r="AQ278" s="126">
        <f t="shared" si="1727"/>
        <v>0</v>
      </c>
      <c r="AR278" s="126">
        <f t="shared" si="1728"/>
        <v>0</v>
      </c>
      <c r="AS278" s="126">
        <f t="shared" si="1729"/>
        <v>0</v>
      </c>
      <c r="AT278" s="126">
        <f t="shared" si="1730"/>
        <v>0</v>
      </c>
      <c r="AU278" s="126">
        <f t="shared" si="1731"/>
        <v>0</v>
      </c>
      <c r="AW278" s="127">
        <f t="shared" si="1732"/>
        <v>0</v>
      </c>
      <c r="AX278" s="127">
        <f t="shared" si="1733"/>
        <v>0</v>
      </c>
      <c r="AY278" s="127">
        <f t="shared" si="1734"/>
        <v>0</v>
      </c>
      <c r="AZ278" s="127">
        <f t="shared" si="1735"/>
        <v>0</v>
      </c>
      <c r="BA278" s="127">
        <f t="shared" si="1736"/>
        <v>0</v>
      </c>
      <c r="BB278" s="127">
        <f t="shared" si="1737"/>
        <v>0</v>
      </c>
      <c r="BD278" s="128">
        <f t="shared" si="1738"/>
        <v>0</v>
      </c>
      <c r="BE278" s="128">
        <f t="shared" si="1739"/>
        <v>0</v>
      </c>
      <c r="BF278" s="128">
        <f t="shared" si="1740"/>
        <v>0</v>
      </c>
      <c r="BG278" s="128">
        <f t="shared" si="1741"/>
        <v>0</v>
      </c>
      <c r="BH278" s="128">
        <f t="shared" si="1742"/>
        <v>0</v>
      </c>
      <c r="BI278" s="128">
        <f t="shared" si="1743"/>
        <v>0</v>
      </c>
      <c r="BK278" s="129">
        <f t="shared" si="1744"/>
        <v>0</v>
      </c>
      <c r="BL278" s="129">
        <f t="shared" si="1745"/>
        <v>0</v>
      </c>
      <c r="BM278" s="129">
        <f t="shared" si="1746"/>
        <v>0</v>
      </c>
      <c r="BN278" s="129">
        <f t="shared" si="1747"/>
        <v>0</v>
      </c>
      <c r="BO278" s="129">
        <f t="shared" si="1748"/>
        <v>0</v>
      </c>
      <c r="BP278" s="129">
        <f t="shared" si="1749"/>
        <v>0</v>
      </c>
    </row>
    <row r="279" spans="1:68" x14ac:dyDescent="0.25">
      <c r="A279" s="136" t="s">
        <v>1458</v>
      </c>
      <c r="B279" s="133" t="s">
        <v>755</v>
      </c>
      <c r="C279" s="133" t="str">
        <f>'Application SADD Reqs'!C179</f>
        <v>Capability for external parties to (and securely) search selected information</v>
      </c>
      <c r="D279" s="133"/>
      <c r="E279" s="134"/>
      <c r="F279" s="114"/>
      <c r="G279" s="115"/>
      <c r="H279" s="116"/>
      <c r="I279" s="116"/>
      <c r="J279" s="117"/>
      <c r="K279" s="118"/>
      <c r="L279" s="119"/>
      <c r="N279" s="121"/>
      <c r="O279" s="121"/>
      <c r="P279" s="121"/>
      <c r="Q279" s="121">
        <f t="shared" si="1750"/>
        <v>4</v>
      </c>
      <c r="R279" s="121"/>
      <c r="S279" s="121"/>
      <c r="U279" s="122">
        <f t="shared" ref="U279:U284" si="1751">$F279*N279</f>
        <v>0</v>
      </c>
      <c r="V279" s="122">
        <f t="shared" ref="V279:V284" si="1752">$F279*O279</f>
        <v>0</v>
      </c>
      <c r="W279" s="122">
        <f t="shared" ref="W279:W284" si="1753">$F279*P279</f>
        <v>0</v>
      </c>
      <c r="X279" s="122">
        <f t="shared" ref="X279:X284" si="1754">$F279*Q279</f>
        <v>0</v>
      </c>
      <c r="Y279" s="122">
        <f t="shared" ref="Y279:Y284" si="1755">$F279*R279</f>
        <v>0</v>
      </c>
      <c r="Z279" s="122">
        <f t="shared" ref="Z279:Z284" si="1756">$F279*S279</f>
        <v>0</v>
      </c>
      <c r="AB279" s="125">
        <f t="shared" ref="AB279:AB284" si="1757">$G279*N279</f>
        <v>0</v>
      </c>
      <c r="AC279" s="125">
        <f t="shared" ref="AC279:AC284" si="1758">$G279*O279</f>
        <v>0</v>
      </c>
      <c r="AD279" s="125">
        <f t="shared" ref="AD279:AD284" si="1759">$G279*P279</f>
        <v>0</v>
      </c>
      <c r="AE279" s="125">
        <f t="shared" ref="AE279:AE284" si="1760">$G279*Q279</f>
        <v>0</v>
      </c>
      <c r="AF279" s="125">
        <f t="shared" ref="AF279:AF284" si="1761">$G279*R279</f>
        <v>0</v>
      </c>
      <c r="AG279" s="125">
        <f t="shared" ref="AG279:AG284" si="1762">$G279*S279</f>
        <v>0</v>
      </c>
      <c r="AI279" s="126">
        <f t="shared" ref="AI279:AI284" si="1763">$H279*N279</f>
        <v>0</v>
      </c>
      <c r="AJ279" s="126">
        <f t="shared" ref="AJ279:AJ284" si="1764">$H279*O279</f>
        <v>0</v>
      </c>
      <c r="AK279" s="126">
        <f t="shared" ref="AK279:AK284" si="1765">$H279*P279</f>
        <v>0</v>
      </c>
      <c r="AL279" s="126">
        <f t="shared" ref="AL279:AL284" si="1766">$H279*Q279</f>
        <v>0</v>
      </c>
      <c r="AM279" s="126">
        <f t="shared" ref="AM279:AM284" si="1767">$H279*R279</f>
        <v>0</v>
      </c>
      <c r="AN279" s="126">
        <f t="shared" ref="AN279:AN284" si="1768">$H279*S279</f>
        <v>0</v>
      </c>
      <c r="AP279" s="126">
        <f t="shared" ref="AP279:AP284" si="1769">$I279*N279</f>
        <v>0</v>
      </c>
      <c r="AQ279" s="126">
        <f t="shared" ref="AQ279:AQ284" si="1770">$I279*O279</f>
        <v>0</v>
      </c>
      <c r="AR279" s="126">
        <f t="shared" ref="AR279:AR284" si="1771">$I279*P279</f>
        <v>0</v>
      </c>
      <c r="AS279" s="126">
        <f t="shared" ref="AS279:AS284" si="1772">$I279*Q279</f>
        <v>0</v>
      </c>
      <c r="AT279" s="126">
        <f t="shared" ref="AT279:AT284" si="1773">$I279*R279</f>
        <v>0</v>
      </c>
      <c r="AU279" s="126">
        <f t="shared" ref="AU279:AU284" si="1774">$I279*S279</f>
        <v>0</v>
      </c>
      <c r="AW279" s="127">
        <f t="shared" ref="AW279:AW284" si="1775">$J279*N279</f>
        <v>0</v>
      </c>
      <c r="AX279" s="127">
        <f t="shared" ref="AX279:AX284" si="1776">$J279*O279</f>
        <v>0</v>
      </c>
      <c r="AY279" s="127">
        <f t="shared" ref="AY279:AY284" si="1777">$J279*P279</f>
        <v>0</v>
      </c>
      <c r="AZ279" s="127">
        <f t="shared" ref="AZ279:AZ284" si="1778">$J279*Q279</f>
        <v>0</v>
      </c>
      <c r="BA279" s="127">
        <f t="shared" ref="BA279:BA284" si="1779">$J279*R279</f>
        <v>0</v>
      </c>
      <c r="BB279" s="127">
        <f t="shared" ref="BB279:BB284" si="1780">$J279*S279</f>
        <v>0</v>
      </c>
      <c r="BD279" s="128">
        <f t="shared" ref="BD279:BD284" si="1781">$K279*N279</f>
        <v>0</v>
      </c>
      <c r="BE279" s="128">
        <f t="shared" ref="BE279:BE284" si="1782">$K279*O279</f>
        <v>0</v>
      </c>
      <c r="BF279" s="128">
        <f t="shared" ref="BF279:BF284" si="1783">$K279*P279</f>
        <v>0</v>
      </c>
      <c r="BG279" s="128">
        <f t="shared" ref="BG279:BG284" si="1784">$K279*Q279</f>
        <v>0</v>
      </c>
      <c r="BH279" s="128">
        <f t="shared" ref="BH279:BH284" si="1785">$K279*R279</f>
        <v>0</v>
      </c>
      <c r="BI279" s="128">
        <f t="shared" ref="BI279:BI284" si="1786">$K279*S279</f>
        <v>0</v>
      </c>
      <c r="BK279" s="129">
        <f t="shared" ref="BK279:BK284" si="1787">$L279*N279</f>
        <v>0</v>
      </c>
      <c r="BL279" s="129">
        <f t="shared" ref="BL279:BL284" si="1788">$L279*O279</f>
        <v>0</v>
      </c>
      <c r="BM279" s="129">
        <f t="shared" ref="BM279:BM284" si="1789">$L279*P279</f>
        <v>0</v>
      </c>
      <c r="BN279" s="129">
        <f t="shared" ref="BN279:BN284" si="1790">$L279*Q279</f>
        <v>0</v>
      </c>
      <c r="BO279" s="129">
        <f t="shared" ref="BO279:BO284" si="1791">$L279*R279</f>
        <v>0</v>
      </c>
      <c r="BP279" s="129">
        <f t="shared" ref="BP279:BP284" si="1792">$L279*S279</f>
        <v>0</v>
      </c>
    </row>
    <row r="280" spans="1:68" ht="25.5" x14ac:dyDescent="0.25">
      <c r="A280" s="136" t="s">
        <v>1459</v>
      </c>
      <c r="B280" s="133" t="s">
        <v>755</v>
      </c>
      <c r="C280" s="133" t="str">
        <f>'Application SADD Reqs'!C180</f>
        <v>Capability to provide access for the public and lawyers to access case and other IECMS information</v>
      </c>
      <c r="D280" s="133"/>
      <c r="E280" s="134"/>
      <c r="F280" s="114"/>
      <c r="G280" s="115"/>
      <c r="H280" s="116"/>
      <c r="I280" s="116"/>
      <c r="J280" s="117"/>
      <c r="K280" s="118"/>
      <c r="L280" s="119"/>
      <c r="N280" s="121"/>
      <c r="O280" s="121"/>
      <c r="P280" s="121"/>
      <c r="Q280" s="121">
        <f t="shared" si="1750"/>
        <v>4</v>
      </c>
      <c r="R280" s="121"/>
      <c r="S280" s="121"/>
      <c r="U280" s="122">
        <f t="shared" si="1751"/>
        <v>0</v>
      </c>
      <c r="V280" s="122">
        <f t="shared" si="1752"/>
        <v>0</v>
      </c>
      <c r="W280" s="122">
        <f t="shared" si="1753"/>
        <v>0</v>
      </c>
      <c r="X280" s="122">
        <f t="shared" si="1754"/>
        <v>0</v>
      </c>
      <c r="Y280" s="122">
        <f t="shared" si="1755"/>
        <v>0</v>
      </c>
      <c r="Z280" s="122">
        <f t="shared" si="1756"/>
        <v>0</v>
      </c>
      <c r="AB280" s="125">
        <f t="shared" si="1757"/>
        <v>0</v>
      </c>
      <c r="AC280" s="125">
        <f t="shared" si="1758"/>
        <v>0</v>
      </c>
      <c r="AD280" s="125">
        <f t="shared" si="1759"/>
        <v>0</v>
      </c>
      <c r="AE280" s="125">
        <f t="shared" si="1760"/>
        <v>0</v>
      </c>
      <c r="AF280" s="125">
        <f t="shared" si="1761"/>
        <v>0</v>
      </c>
      <c r="AG280" s="125">
        <f t="shared" si="1762"/>
        <v>0</v>
      </c>
      <c r="AI280" s="126">
        <f t="shared" si="1763"/>
        <v>0</v>
      </c>
      <c r="AJ280" s="126">
        <f t="shared" si="1764"/>
        <v>0</v>
      </c>
      <c r="AK280" s="126">
        <f t="shared" si="1765"/>
        <v>0</v>
      </c>
      <c r="AL280" s="126">
        <f t="shared" si="1766"/>
        <v>0</v>
      </c>
      <c r="AM280" s="126">
        <f t="shared" si="1767"/>
        <v>0</v>
      </c>
      <c r="AN280" s="126">
        <f t="shared" si="1768"/>
        <v>0</v>
      </c>
      <c r="AP280" s="126">
        <f t="shared" si="1769"/>
        <v>0</v>
      </c>
      <c r="AQ280" s="126">
        <f t="shared" si="1770"/>
        <v>0</v>
      </c>
      <c r="AR280" s="126">
        <f t="shared" si="1771"/>
        <v>0</v>
      </c>
      <c r="AS280" s="126">
        <f t="shared" si="1772"/>
        <v>0</v>
      </c>
      <c r="AT280" s="126">
        <f t="shared" si="1773"/>
        <v>0</v>
      </c>
      <c r="AU280" s="126">
        <f t="shared" si="1774"/>
        <v>0</v>
      </c>
      <c r="AW280" s="127">
        <f t="shared" si="1775"/>
        <v>0</v>
      </c>
      <c r="AX280" s="127">
        <f t="shared" si="1776"/>
        <v>0</v>
      </c>
      <c r="AY280" s="127">
        <f t="shared" si="1777"/>
        <v>0</v>
      </c>
      <c r="AZ280" s="127">
        <f t="shared" si="1778"/>
        <v>0</v>
      </c>
      <c r="BA280" s="127">
        <f t="shared" si="1779"/>
        <v>0</v>
      </c>
      <c r="BB280" s="127">
        <f t="shared" si="1780"/>
        <v>0</v>
      </c>
      <c r="BD280" s="128">
        <f t="shared" si="1781"/>
        <v>0</v>
      </c>
      <c r="BE280" s="128">
        <f t="shared" si="1782"/>
        <v>0</v>
      </c>
      <c r="BF280" s="128">
        <f t="shared" si="1783"/>
        <v>0</v>
      </c>
      <c r="BG280" s="128">
        <f t="shared" si="1784"/>
        <v>0</v>
      </c>
      <c r="BH280" s="128">
        <f t="shared" si="1785"/>
        <v>0</v>
      </c>
      <c r="BI280" s="128">
        <f t="shared" si="1786"/>
        <v>0</v>
      </c>
      <c r="BK280" s="129">
        <f t="shared" si="1787"/>
        <v>0</v>
      </c>
      <c r="BL280" s="129">
        <f t="shared" si="1788"/>
        <v>0</v>
      </c>
      <c r="BM280" s="129">
        <f t="shared" si="1789"/>
        <v>0</v>
      </c>
      <c r="BN280" s="129">
        <f t="shared" si="1790"/>
        <v>0</v>
      </c>
      <c r="BO280" s="129">
        <f t="shared" si="1791"/>
        <v>0</v>
      </c>
      <c r="BP280" s="129">
        <f t="shared" si="1792"/>
        <v>0</v>
      </c>
    </row>
    <row r="281" spans="1:68" ht="25.5" x14ac:dyDescent="0.25">
      <c r="A281" s="136" t="s">
        <v>1460</v>
      </c>
      <c r="B281" s="133" t="s">
        <v>755</v>
      </c>
      <c r="C281" s="133" t="str">
        <f>'Application SADD Reqs'!C181</f>
        <v xml:space="preserve">Capability to control what specific case and other IECMS information is to be made available through the Internet   </v>
      </c>
      <c r="D281" s="133"/>
      <c r="E281" s="134"/>
      <c r="F281" s="114"/>
      <c r="G281" s="115"/>
      <c r="H281" s="116"/>
      <c r="I281" s="116"/>
      <c r="J281" s="117"/>
      <c r="K281" s="118"/>
      <c r="L281" s="119"/>
      <c r="N281" s="121"/>
      <c r="O281" s="121"/>
      <c r="P281" s="121"/>
      <c r="Q281" s="121">
        <f t="shared" si="1750"/>
        <v>4</v>
      </c>
      <c r="R281" s="121"/>
      <c r="S281" s="121"/>
      <c r="U281" s="122">
        <f t="shared" si="1751"/>
        <v>0</v>
      </c>
      <c r="V281" s="122">
        <f t="shared" si="1752"/>
        <v>0</v>
      </c>
      <c r="W281" s="122">
        <f t="shared" si="1753"/>
        <v>0</v>
      </c>
      <c r="X281" s="122">
        <f t="shared" si="1754"/>
        <v>0</v>
      </c>
      <c r="Y281" s="122">
        <f t="shared" si="1755"/>
        <v>0</v>
      </c>
      <c r="Z281" s="122">
        <f t="shared" si="1756"/>
        <v>0</v>
      </c>
      <c r="AB281" s="125">
        <f t="shared" si="1757"/>
        <v>0</v>
      </c>
      <c r="AC281" s="125">
        <f t="shared" si="1758"/>
        <v>0</v>
      </c>
      <c r="AD281" s="125">
        <f t="shared" si="1759"/>
        <v>0</v>
      </c>
      <c r="AE281" s="125">
        <f t="shared" si="1760"/>
        <v>0</v>
      </c>
      <c r="AF281" s="125">
        <f t="shared" si="1761"/>
        <v>0</v>
      </c>
      <c r="AG281" s="125">
        <f t="shared" si="1762"/>
        <v>0</v>
      </c>
      <c r="AI281" s="126">
        <f t="shared" si="1763"/>
        <v>0</v>
      </c>
      <c r="AJ281" s="126">
        <f t="shared" si="1764"/>
        <v>0</v>
      </c>
      <c r="AK281" s="126">
        <f t="shared" si="1765"/>
        <v>0</v>
      </c>
      <c r="AL281" s="126">
        <f t="shared" si="1766"/>
        <v>0</v>
      </c>
      <c r="AM281" s="126">
        <f t="shared" si="1767"/>
        <v>0</v>
      </c>
      <c r="AN281" s="126">
        <f t="shared" si="1768"/>
        <v>0</v>
      </c>
      <c r="AP281" s="126">
        <f t="shared" si="1769"/>
        <v>0</v>
      </c>
      <c r="AQ281" s="126">
        <f t="shared" si="1770"/>
        <v>0</v>
      </c>
      <c r="AR281" s="126">
        <f t="shared" si="1771"/>
        <v>0</v>
      </c>
      <c r="AS281" s="126">
        <f t="shared" si="1772"/>
        <v>0</v>
      </c>
      <c r="AT281" s="126">
        <f t="shared" si="1773"/>
        <v>0</v>
      </c>
      <c r="AU281" s="126">
        <f t="shared" si="1774"/>
        <v>0</v>
      </c>
      <c r="AW281" s="127">
        <f t="shared" si="1775"/>
        <v>0</v>
      </c>
      <c r="AX281" s="127">
        <f t="shared" si="1776"/>
        <v>0</v>
      </c>
      <c r="AY281" s="127">
        <f t="shared" si="1777"/>
        <v>0</v>
      </c>
      <c r="AZ281" s="127">
        <f t="shared" si="1778"/>
        <v>0</v>
      </c>
      <c r="BA281" s="127">
        <f t="shared" si="1779"/>
        <v>0</v>
      </c>
      <c r="BB281" s="127">
        <f t="shared" si="1780"/>
        <v>0</v>
      </c>
      <c r="BD281" s="128">
        <f t="shared" si="1781"/>
        <v>0</v>
      </c>
      <c r="BE281" s="128">
        <f t="shared" si="1782"/>
        <v>0</v>
      </c>
      <c r="BF281" s="128">
        <f t="shared" si="1783"/>
        <v>0</v>
      </c>
      <c r="BG281" s="128">
        <f t="shared" si="1784"/>
        <v>0</v>
      </c>
      <c r="BH281" s="128">
        <f t="shared" si="1785"/>
        <v>0</v>
      </c>
      <c r="BI281" s="128">
        <f t="shared" si="1786"/>
        <v>0</v>
      </c>
      <c r="BK281" s="129">
        <f t="shared" si="1787"/>
        <v>0</v>
      </c>
      <c r="BL281" s="129">
        <f t="shared" si="1788"/>
        <v>0</v>
      </c>
      <c r="BM281" s="129">
        <f t="shared" si="1789"/>
        <v>0</v>
      </c>
      <c r="BN281" s="129">
        <f t="shared" si="1790"/>
        <v>0</v>
      </c>
      <c r="BO281" s="129">
        <f t="shared" si="1791"/>
        <v>0</v>
      </c>
      <c r="BP281" s="129">
        <f t="shared" si="1792"/>
        <v>0</v>
      </c>
    </row>
    <row r="282" spans="1:68" ht="25.5" x14ac:dyDescent="0.25">
      <c r="A282" s="136" t="s">
        <v>1461</v>
      </c>
      <c r="B282" s="133" t="s">
        <v>755</v>
      </c>
      <c r="C282" s="133" t="str">
        <f>'Application SADD Reqs'!C182</f>
        <v xml:space="preserve">Capability to search by IECMS information, e.g. case number, person name and/or business name, criminal record certificate, etc. </v>
      </c>
      <c r="D282" s="133"/>
      <c r="E282" s="134"/>
      <c r="F282" s="114"/>
      <c r="G282" s="115"/>
      <c r="H282" s="116"/>
      <c r="I282" s="116"/>
      <c r="J282" s="117"/>
      <c r="K282" s="118"/>
      <c r="L282" s="119"/>
      <c r="N282" s="121"/>
      <c r="O282" s="121"/>
      <c r="P282" s="121"/>
      <c r="Q282" s="121">
        <f t="shared" si="1750"/>
        <v>4</v>
      </c>
      <c r="R282" s="121"/>
      <c r="S282" s="121"/>
      <c r="U282" s="122">
        <f t="shared" si="1751"/>
        <v>0</v>
      </c>
      <c r="V282" s="122">
        <f t="shared" si="1752"/>
        <v>0</v>
      </c>
      <c r="W282" s="122">
        <f t="shared" si="1753"/>
        <v>0</v>
      </c>
      <c r="X282" s="122">
        <f t="shared" si="1754"/>
        <v>0</v>
      </c>
      <c r="Y282" s="122">
        <f t="shared" si="1755"/>
        <v>0</v>
      </c>
      <c r="Z282" s="122">
        <f t="shared" si="1756"/>
        <v>0</v>
      </c>
      <c r="AB282" s="125">
        <f t="shared" si="1757"/>
        <v>0</v>
      </c>
      <c r="AC282" s="125">
        <f t="shared" si="1758"/>
        <v>0</v>
      </c>
      <c r="AD282" s="125">
        <f t="shared" si="1759"/>
        <v>0</v>
      </c>
      <c r="AE282" s="125">
        <f t="shared" si="1760"/>
        <v>0</v>
      </c>
      <c r="AF282" s="125">
        <f t="shared" si="1761"/>
        <v>0</v>
      </c>
      <c r="AG282" s="125">
        <f t="shared" si="1762"/>
        <v>0</v>
      </c>
      <c r="AI282" s="126">
        <f t="shared" si="1763"/>
        <v>0</v>
      </c>
      <c r="AJ282" s="126">
        <f t="shared" si="1764"/>
        <v>0</v>
      </c>
      <c r="AK282" s="126">
        <f t="shared" si="1765"/>
        <v>0</v>
      </c>
      <c r="AL282" s="126">
        <f t="shared" si="1766"/>
        <v>0</v>
      </c>
      <c r="AM282" s="126">
        <f t="shared" si="1767"/>
        <v>0</v>
      </c>
      <c r="AN282" s="126">
        <f t="shared" si="1768"/>
        <v>0</v>
      </c>
      <c r="AP282" s="126">
        <f t="shared" si="1769"/>
        <v>0</v>
      </c>
      <c r="AQ282" s="126">
        <f t="shared" si="1770"/>
        <v>0</v>
      </c>
      <c r="AR282" s="126">
        <f t="shared" si="1771"/>
        <v>0</v>
      </c>
      <c r="AS282" s="126">
        <f t="shared" si="1772"/>
        <v>0</v>
      </c>
      <c r="AT282" s="126">
        <f t="shared" si="1773"/>
        <v>0</v>
      </c>
      <c r="AU282" s="126">
        <f t="shared" si="1774"/>
        <v>0</v>
      </c>
      <c r="AW282" s="127">
        <f t="shared" si="1775"/>
        <v>0</v>
      </c>
      <c r="AX282" s="127">
        <f t="shared" si="1776"/>
        <v>0</v>
      </c>
      <c r="AY282" s="127">
        <f t="shared" si="1777"/>
        <v>0</v>
      </c>
      <c r="AZ282" s="127">
        <f t="shared" si="1778"/>
        <v>0</v>
      </c>
      <c r="BA282" s="127">
        <f t="shared" si="1779"/>
        <v>0</v>
      </c>
      <c r="BB282" s="127">
        <f t="shared" si="1780"/>
        <v>0</v>
      </c>
      <c r="BD282" s="128">
        <f t="shared" si="1781"/>
        <v>0</v>
      </c>
      <c r="BE282" s="128">
        <f t="shared" si="1782"/>
        <v>0</v>
      </c>
      <c r="BF282" s="128">
        <f t="shared" si="1783"/>
        <v>0</v>
      </c>
      <c r="BG282" s="128">
        <f t="shared" si="1784"/>
        <v>0</v>
      </c>
      <c r="BH282" s="128">
        <f t="shared" si="1785"/>
        <v>0</v>
      </c>
      <c r="BI282" s="128">
        <f t="shared" si="1786"/>
        <v>0</v>
      </c>
      <c r="BK282" s="129">
        <f t="shared" si="1787"/>
        <v>0</v>
      </c>
      <c r="BL282" s="129">
        <f t="shared" si="1788"/>
        <v>0</v>
      </c>
      <c r="BM282" s="129">
        <f t="shared" si="1789"/>
        <v>0</v>
      </c>
      <c r="BN282" s="129">
        <f t="shared" si="1790"/>
        <v>0</v>
      </c>
      <c r="BO282" s="129">
        <f t="shared" si="1791"/>
        <v>0</v>
      </c>
      <c r="BP282" s="129">
        <f t="shared" si="1792"/>
        <v>0</v>
      </c>
    </row>
    <row r="283" spans="1:68" ht="25.5" x14ac:dyDescent="0.25">
      <c r="A283" s="136" t="s">
        <v>1462</v>
      </c>
      <c r="B283" s="133" t="s">
        <v>755</v>
      </c>
      <c r="C283" s="133" t="str">
        <f>'Application SADD Reqs'!C183</f>
        <v>Capability to prompt for Username (ID) and password before access via the Internet is allowed</v>
      </c>
      <c r="D283" s="133"/>
      <c r="E283" s="134"/>
      <c r="F283" s="114"/>
      <c r="G283" s="115"/>
      <c r="H283" s="116"/>
      <c r="I283" s="116"/>
      <c r="J283" s="117"/>
      <c r="K283" s="118"/>
      <c r="L283" s="119"/>
      <c r="N283" s="121"/>
      <c r="O283" s="121"/>
      <c r="P283" s="121"/>
      <c r="Q283" s="121">
        <f t="shared" si="1750"/>
        <v>4</v>
      </c>
      <c r="R283" s="121"/>
      <c r="S283" s="121"/>
      <c r="U283" s="122">
        <f t="shared" si="1751"/>
        <v>0</v>
      </c>
      <c r="V283" s="122">
        <f t="shared" si="1752"/>
        <v>0</v>
      </c>
      <c r="W283" s="122">
        <f t="shared" si="1753"/>
        <v>0</v>
      </c>
      <c r="X283" s="122">
        <f t="shared" si="1754"/>
        <v>0</v>
      </c>
      <c r="Y283" s="122">
        <f t="shared" si="1755"/>
        <v>0</v>
      </c>
      <c r="Z283" s="122">
        <f t="shared" si="1756"/>
        <v>0</v>
      </c>
      <c r="AB283" s="125">
        <f t="shared" si="1757"/>
        <v>0</v>
      </c>
      <c r="AC283" s="125">
        <f t="shared" si="1758"/>
        <v>0</v>
      </c>
      <c r="AD283" s="125">
        <f t="shared" si="1759"/>
        <v>0</v>
      </c>
      <c r="AE283" s="125">
        <f t="shared" si="1760"/>
        <v>0</v>
      </c>
      <c r="AF283" s="125">
        <f t="shared" si="1761"/>
        <v>0</v>
      </c>
      <c r="AG283" s="125">
        <f t="shared" si="1762"/>
        <v>0</v>
      </c>
      <c r="AI283" s="126">
        <f t="shared" si="1763"/>
        <v>0</v>
      </c>
      <c r="AJ283" s="126">
        <f t="shared" si="1764"/>
        <v>0</v>
      </c>
      <c r="AK283" s="126">
        <f t="shared" si="1765"/>
        <v>0</v>
      </c>
      <c r="AL283" s="126">
        <f t="shared" si="1766"/>
        <v>0</v>
      </c>
      <c r="AM283" s="126">
        <f t="shared" si="1767"/>
        <v>0</v>
      </c>
      <c r="AN283" s="126">
        <f t="shared" si="1768"/>
        <v>0</v>
      </c>
      <c r="AP283" s="126">
        <f t="shared" si="1769"/>
        <v>0</v>
      </c>
      <c r="AQ283" s="126">
        <f t="shared" si="1770"/>
        <v>0</v>
      </c>
      <c r="AR283" s="126">
        <f t="shared" si="1771"/>
        <v>0</v>
      </c>
      <c r="AS283" s="126">
        <f t="shared" si="1772"/>
        <v>0</v>
      </c>
      <c r="AT283" s="126">
        <f t="shared" si="1773"/>
        <v>0</v>
      </c>
      <c r="AU283" s="126">
        <f t="shared" si="1774"/>
        <v>0</v>
      </c>
      <c r="AW283" s="127">
        <f t="shared" si="1775"/>
        <v>0</v>
      </c>
      <c r="AX283" s="127">
        <f t="shared" si="1776"/>
        <v>0</v>
      </c>
      <c r="AY283" s="127">
        <f t="shared" si="1777"/>
        <v>0</v>
      </c>
      <c r="AZ283" s="127">
        <f t="shared" si="1778"/>
        <v>0</v>
      </c>
      <c r="BA283" s="127">
        <f t="shared" si="1779"/>
        <v>0</v>
      </c>
      <c r="BB283" s="127">
        <f t="shared" si="1780"/>
        <v>0</v>
      </c>
      <c r="BD283" s="128">
        <f t="shared" si="1781"/>
        <v>0</v>
      </c>
      <c r="BE283" s="128">
        <f t="shared" si="1782"/>
        <v>0</v>
      </c>
      <c r="BF283" s="128">
        <f t="shared" si="1783"/>
        <v>0</v>
      </c>
      <c r="BG283" s="128">
        <f t="shared" si="1784"/>
        <v>0</v>
      </c>
      <c r="BH283" s="128">
        <f t="shared" si="1785"/>
        <v>0</v>
      </c>
      <c r="BI283" s="128">
        <f t="shared" si="1786"/>
        <v>0</v>
      </c>
      <c r="BK283" s="129">
        <f t="shared" si="1787"/>
        <v>0</v>
      </c>
      <c r="BL283" s="129">
        <f t="shared" si="1788"/>
        <v>0</v>
      </c>
      <c r="BM283" s="129">
        <f t="shared" si="1789"/>
        <v>0</v>
      </c>
      <c r="BN283" s="129">
        <f t="shared" si="1790"/>
        <v>0</v>
      </c>
      <c r="BO283" s="129">
        <f t="shared" si="1791"/>
        <v>0</v>
      </c>
      <c r="BP283" s="129">
        <f t="shared" si="1792"/>
        <v>0</v>
      </c>
    </row>
    <row r="284" spans="1:68" ht="25.5" x14ac:dyDescent="0.25">
      <c r="A284" s="136" t="s">
        <v>1463</v>
      </c>
      <c r="B284" s="133" t="s">
        <v>755</v>
      </c>
      <c r="C284" s="133" t="str">
        <f>'Application SADD Reqs'!C184</f>
        <v>Capability to have access rights (based on username, ID number, password and relation to case) to information on the Internet</v>
      </c>
      <c r="D284" s="133"/>
      <c r="E284" s="134"/>
      <c r="F284" s="114"/>
      <c r="G284" s="115"/>
      <c r="H284" s="116"/>
      <c r="I284" s="116"/>
      <c r="J284" s="117"/>
      <c r="K284" s="118"/>
      <c r="L284" s="119"/>
      <c r="N284" s="121"/>
      <c r="O284" s="121"/>
      <c r="P284" s="121"/>
      <c r="Q284" s="121">
        <f t="shared" si="1750"/>
        <v>4</v>
      </c>
      <c r="R284" s="121"/>
      <c r="S284" s="121"/>
      <c r="U284" s="122">
        <f t="shared" si="1751"/>
        <v>0</v>
      </c>
      <c r="V284" s="122">
        <f t="shared" si="1752"/>
        <v>0</v>
      </c>
      <c r="W284" s="122">
        <f t="shared" si="1753"/>
        <v>0</v>
      </c>
      <c r="X284" s="122">
        <f t="shared" si="1754"/>
        <v>0</v>
      </c>
      <c r="Y284" s="122">
        <f t="shared" si="1755"/>
        <v>0</v>
      </c>
      <c r="Z284" s="122">
        <f t="shared" si="1756"/>
        <v>0</v>
      </c>
      <c r="AB284" s="125">
        <f t="shared" si="1757"/>
        <v>0</v>
      </c>
      <c r="AC284" s="125">
        <f t="shared" si="1758"/>
        <v>0</v>
      </c>
      <c r="AD284" s="125">
        <f t="shared" si="1759"/>
        <v>0</v>
      </c>
      <c r="AE284" s="125">
        <f t="shared" si="1760"/>
        <v>0</v>
      </c>
      <c r="AF284" s="125">
        <f t="shared" si="1761"/>
        <v>0</v>
      </c>
      <c r="AG284" s="125">
        <f t="shared" si="1762"/>
        <v>0</v>
      </c>
      <c r="AI284" s="126">
        <f t="shared" si="1763"/>
        <v>0</v>
      </c>
      <c r="AJ284" s="126">
        <f t="shared" si="1764"/>
        <v>0</v>
      </c>
      <c r="AK284" s="126">
        <f t="shared" si="1765"/>
        <v>0</v>
      </c>
      <c r="AL284" s="126">
        <f t="shared" si="1766"/>
        <v>0</v>
      </c>
      <c r="AM284" s="126">
        <f t="shared" si="1767"/>
        <v>0</v>
      </c>
      <c r="AN284" s="126">
        <f t="shared" si="1768"/>
        <v>0</v>
      </c>
      <c r="AP284" s="126">
        <f t="shared" si="1769"/>
        <v>0</v>
      </c>
      <c r="AQ284" s="126">
        <f t="shared" si="1770"/>
        <v>0</v>
      </c>
      <c r="AR284" s="126">
        <f t="shared" si="1771"/>
        <v>0</v>
      </c>
      <c r="AS284" s="126">
        <f t="shared" si="1772"/>
        <v>0</v>
      </c>
      <c r="AT284" s="126">
        <f t="shared" si="1773"/>
        <v>0</v>
      </c>
      <c r="AU284" s="126">
        <f t="shared" si="1774"/>
        <v>0</v>
      </c>
      <c r="AW284" s="127">
        <f t="shared" si="1775"/>
        <v>0</v>
      </c>
      <c r="AX284" s="127">
        <f t="shared" si="1776"/>
        <v>0</v>
      </c>
      <c r="AY284" s="127">
        <f t="shared" si="1777"/>
        <v>0</v>
      </c>
      <c r="AZ284" s="127">
        <f t="shared" si="1778"/>
        <v>0</v>
      </c>
      <c r="BA284" s="127">
        <f t="shared" si="1779"/>
        <v>0</v>
      </c>
      <c r="BB284" s="127">
        <f t="shared" si="1780"/>
        <v>0</v>
      </c>
      <c r="BD284" s="128">
        <f t="shared" si="1781"/>
        <v>0</v>
      </c>
      <c r="BE284" s="128">
        <f t="shared" si="1782"/>
        <v>0</v>
      </c>
      <c r="BF284" s="128">
        <f t="shared" si="1783"/>
        <v>0</v>
      </c>
      <c r="BG284" s="128">
        <f t="shared" si="1784"/>
        <v>0</v>
      </c>
      <c r="BH284" s="128">
        <f t="shared" si="1785"/>
        <v>0</v>
      </c>
      <c r="BI284" s="128">
        <f t="shared" si="1786"/>
        <v>0</v>
      </c>
      <c r="BK284" s="129">
        <f t="shared" si="1787"/>
        <v>0</v>
      </c>
      <c r="BL284" s="129">
        <f t="shared" si="1788"/>
        <v>0</v>
      </c>
      <c r="BM284" s="129">
        <f t="shared" si="1789"/>
        <v>0</v>
      </c>
      <c r="BN284" s="129">
        <f t="shared" si="1790"/>
        <v>0</v>
      </c>
      <c r="BO284" s="129">
        <f t="shared" si="1791"/>
        <v>0</v>
      </c>
      <c r="BP284" s="129">
        <f t="shared" si="1792"/>
        <v>0</v>
      </c>
    </row>
    <row r="285" spans="1:68" s="33" customFormat="1" ht="25.5" x14ac:dyDescent="0.25">
      <c r="A285" s="32" t="s">
        <v>1464</v>
      </c>
      <c r="B285" s="41"/>
      <c r="C285" s="41" t="str">
        <f>'Application SADD Reqs'!C185</f>
        <v>Report on Inmate / Detainee Information. The following specific application features are required for the Detention and rehabilitation Module:</v>
      </c>
      <c r="D285" s="41"/>
      <c r="E285" s="137"/>
      <c r="F285" s="132"/>
      <c r="G285" s="42"/>
      <c r="H285" s="42"/>
      <c r="I285" s="42"/>
      <c r="J285" s="42"/>
      <c r="K285" s="42"/>
      <c r="L285" s="42"/>
      <c r="M285" s="105"/>
      <c r="N285" s="42"/>
      <c r="O285" s="42"/>
      <c r="P285" s="42"/>
      <c r="Q285" s="42"/>
      <c r="R285" s="42"/>
      <c r="S285" s="42"/>
      <c r="T285" s="105"/>
      <c r="U285" s="42"/>
      <c r="V285" s="42"/>
      <c r="W285" s="42"/>
      <c r="X285" s="42"/>
      <c r="Y285" s="42"/>
      <c r="Z285" s="42"/>
      <c r="AA285" s="105"/>
      <c r="AB285" s="105"/>
      <c r="AC285" s="105"/>
      <c r="AD285" s="105"/>
      <c r="AE285" s="105"/>
      <c r="AF285" s="105"/>
      <c r="AG285" s="105"/>
      <c r="AH285" s="105"/>
      <c r="AI285" s="105"/>
      <c r="AJ285" s="105"/>
      <c r="AK285" s="105"/>
      <c r="AL285" s="105"/>
      <c r="AM285" s="105"/>
      <c r="AN285" s="105"/>
      <c r="AO285" s="105"/>
      <c r="AP285" s="105"/>
      <c r="AQ285" s="105"/>
      <c r="AR285" s="105"/>
      <c r="AS285" s="105"/>
      <c r="AT285" s="105"/>
      <c r="AU285" s="105"/>
      <c r="AV285" s="105"/>
      <c r="AW285" s="105"/>
      <c r="AX285" s="105"/>
      <c r="AY285" s="105"/>
      <c r="AZ285" s="105"/>
      <c r="BA285" s="105"/>
      <c r="BB285" s="105"/>
      <c r="BC285" s="105"/>
      <c r="BD285" s="105"/>
      <c r="BE285" s="105"/>
      <c r="BF285" s="105"/>
      <c r="BG285" s="105"/>
      <c r="BH285" s="105"/>
      <c r="BI285" s="105"/>
      <c r="BJ285" s="105"/>
      <c r="BK285" s="105"/>
      <c r="BL285" s="105"/>
      <c r="BM285" s="105"/>
      <c r="BN285" s="105"/>
      <c r="BO285" s="105"/>
      <c r="BP285" s="105"/>
    </row>
    <row r="286" spans="1:68" x14ac:dyDescent="0.25">
      <c r="A286" s="136" t="s">
        <v>1465</v>
      </c>
      <c r="B286" s="133" t="s">
        <v>755</v>
      </c>
      <c r="C286" s="133" t="str">
        <f>'Application SADD Reqs'!C187</f>
        <v xml:space="preserve">Capability to report list of Inmates Sentenced to Life Imprisonment </v>
      </c>
      <c r="D286" s="133"/>
      <c r="E286" s="134"/>
      <c r="F286" s="114"/>
      <c r="G286" s="115"/>
      <c r="H286" s="116"/>
      <c r="I286" s="116"/>
      <c r="J286" s="117"/>
      <c r="K286" s="118"/>
      <c r="L286" s="119"/>
      <c r="N286" s="121"/>
      <c r="O286" s="121"/>
      <c r="P286" s="121"/>
      <c r="Q286" s="121">
        <f t="shared" ref="Q286:Q312" si="1793">IF(B286="need",4,IF(B286="want",3,"2"))</f>
        <v>4</v>
      </c>
      <c r="R286" s="121"/>
      <c r="S286" s="121"/>
      <c r="U286" s="122">
        <f t="shared" ref="U286:U312" si="1794">$F286*N286</f>
        <v>0</v>
      </c>
      <c r="V286" s="122">
        <f t="shared" ref="V286:V312" si="1795">$F286*O286</f>
        <v>0</v>
      </c>
      <c r="W286" s="122">
        <f t="shared" ref="W286:W312" si="1796">$F286*P286</f>
        <v>0</v>
      </c>
      <c r="X286" s="122">
        <f t="shared" ref="X286:X312" si="1797">$F286*Q286</f>
        <v>0</v>
      </c>
      <c r="Y286" s="122">
        <f t="shared" ref="Y286:Y312" si="1798">$F286*R286</f>
        <v>0</v>
      </c>
      <c r="Z286" s="122">
        <f t="shared" ref="Z286:Z312" si="1799">$F286*S286</f>
        <v>0</v>
      </c>
      <c r="AB286" s="125">
        <f t="shared" ref="AB286:AB312" si="1800">$G286*N286</f>
        <v>0</v>
      </c>
      <c r="AC286" s="125">
        <f t="shared" ref="AC286:AC312" si="1801">$G286*O286</f>
        <v>0</v>
      </c>
      <c r="AD286" s="125">
        <f t="shared" ref="AD286:AD312" si="1802">$G286*P286</f>
        <v>0</v>
      </c>
      <c r="AE286" s="125">
        <f t="shared" ref="AE286:AE312" si="1803">$G286*Q286</f>
        <v>0</v>
      </c>
      <c r="AF286" s="125">
        <f t="shared" ref="AF286:AF312" si="1804">$G286*R286</f>
        <v>0</v>
      </c>
      <c r="AG286" s="125">
        <f t="shared" ref="AG286:AG312" si="1805">$G286*S286</f>
        <v>0</v>
      </c>
      <c r="AI286" s="126">
        <f t="shared" ref="AI286:AI312" si="1806">$H286*N286</f>
        <v>0</v>
      </c>
      <c r="AJ286" s="126">
        <f t="shared" ref="AJ286:AJ312" si="1807">$H286*O286</f>
        <v>0</v>
      </c>
      <c r="AK286" s="126">
        <f t="shared" ref="AK286:AK312" si="1808">$H286*P286</f>
        <v>0</v>
      </c>
      <c r="AL286" s="126">
        <f t="shared" ref="AL286:AL312" si="1809">$H286*Q286</f>
        <v>0</v>
      </c>
      <c r="AM286" s="126">
        <f t="shared" ref="AM286:AM312" si="1810">$H286*R286</f>
        <v>0</v>
      </c>
      <c r="AN286" s="126">
        <f t="shared" ref="AN286:AN312" si="1811">$H286*S286</f>
        <v>0</v>
      </c>
      <c r="AP286" s="126">
        <f t="shared" ref="AP286:AP312" si="1812">$I286*N286</f>
        <v>0</v>
      </c>
      <c r="AQ286" s="126">
        <f t="shared" ref="AQ286:AQ312" si="1813">$I286*O286</f>
        <v>0</v>
      </c>
      <c r="AR286" s="126">
        <f t="shared" ref="AR286:AR312" si="1814">$I286*P286</f>
        <v>0</v>
      </c>
      <c r="AS286" s="126">
        <f t="shared" ref="AS286:AS312" si="1815">$I286*Q286</f>
        <v>0</v>
      </c>
      <c r="AT286" s="126">
        <f t="shared" ref="AT286:AT312" si="1816">$I286*R286</f>
        <v>0</v>
      </c>
      <c r="AU286" s="126">
        <f t="shared" ref="AU286:AU312" si="1817">$I286*S286</f>
        <v>0</v>
      </c>
      <c r="AW286" s="127">
        <f t="shared" ref="AW286:AW312" si="1818">$J286*N286</f>
        <v>0</v>
      </c>
      <c r="AX286" s="127">
        <f t="shared" ref="AX286:AX312" si="1819">$J286*O286</f>
        <v>0</v>
      </c>
      <c r="AY286" s="127">
        <f t="shared" ref="AY286:AY312" si="1820">$J286*P286</f>
        <v>0</v>
      </c>
      <c r="AZ286" s="127">
        <f t="shared" ref="AZ286:AZ312" si="1821">$J286*Q286</f>
        <v>0</v>
      </c>
      <c r="BA286" s="127">
        <f t="shared" ref="BA286:BA312" si="1822">$J286*R286</f>
        <v>0</v>
      </c>
      <c r="BB286" s="127">
        <f t="shared" ref="BB286:BB312" si="1823">$J286*S286</f>
        <v>0</v>
      </c>
      <c r="BD286" s="128">
        <f t="shared" ref="BD286:BD312" si="1824">$K286*N286</f>
        <v>0</v>
      </c>
      <c r="BE286" s="128">
        <f t="shared" ref="BE286:BE312" si="1825">$K286*O286</f>
        <v>0</v>
      </c>
      <c r="BF286" s="128">
        <f t="shared" ref="BF286:BF312" si="1826">$K286*P286</f>
        <v>0</v>
      </c>
      <c r="BG286" s="128">
        <f t="shared" ref="BG286:BG312" si="1827">$K286*Q286</f>
        <v>0</v>
      </c>
      <c r="BH286" s="128">
        <f t="shared" ref="BH286:BH312" si="1828">$K286*R286</f>
        <v>0</v>
      </c>
      <c r="BI286" s="128">
        <f t="shared" ref="BI286:BI312" si="1829">$K286*S286</f>
        <v>0</v>
      </c>
      <c r="BK286" s="129">
        <f t="shared" ref="BK286:BK312" si="1830">$L286*N286</f>
        <v>0</v>
      </c>
      <c r="BL286" s="129">
        <f t="shared" ref="BL286:BL312" si="1831">$L286*O286</f>
        <v>0</v>
      </c>
      <c r="BM286" s="129">
        <f t="shared" ref="BM286:BM312" si="1832">$L286*P286</f>
        <v>0</v>
      </c>
      <c r="BN286" s="129">
        <f t="shared" ref="BN286:BN312" si="1833">$L286*Q286</f>
        <v>0</v>
      </c>
      <c r="BO286" s="129">
        <f t="shared" ref="BO286:BO312" si="1834">$L286*R286</f>
        <v>0</v>
      </c>
      <c r="BP286" s="129">
        <f t="shared" ref="BP286:BP312" si="1835">$L286*S286</f>
        <v>0</v>
      </c>
    </row>
    <row r="287" spans="1:68" x14ac:dyDescent="0.25">
      <c r="A287" s="136" t="s">
        <v>1466</v>
      </c>
      <c r="B287" s="133" t="s">
        <v>755</v>
      </c>
      <c r="C287" s="133" t="str">
        <f>'Application SADD Reqs'!C188</f>
        <v xml:space="preserve">Capability to report list of Female Inmates </v>
      </c>
      <c r="D287" s="133"/>
      <c r="E287" s="134"/>
      <c r="F287" s="114"/>
      <c r="G287" s="115"/>
      <c r="H287" s="116"/>
      <c r="I287" s="116"/>
      <c r="J287" s="117"/>
      <c r="K287" s="118"/>
      <c r="L287" s="119"/>
      <c r="N287" s="121"/>
      <c r="O287" s="121"/>
      <c r="P287" s="121"/>
      <c r="Q287" s="121">
        <f t="shared" si="1793"/>
        <v>4</v>
      </c>
      <c r="R287" s="121"/>
      <c r="S287" s="121"/>
      <c r="U287" s="122">
        <f t="shared" ref="U287:U290" si="1836">$F287*N287</f>
        <v>0</v>
      </c>
      <c r="V287" s="122">
        <f t="shared" ref="V287:V290" si="1837">$F287*O287</f>
        <v>0</v>
      </c>
      <c r="W287" s="122">
        <f t="shared" ref="W287:W290" si="1838">$F287*P287</f>
        <v>0</v>
      </c>
      <c r="X287" s="122">
        <f t="shared" ref="X287:X290" si="1839">$F287*Q287</f>
        <v>0</v>
      </c>
      <c r="Y287" s="122">
        <f t="shared" ref="Y287:Y290" si="1840">$F287*R287</f>
        <v>0</v>
      </c>
      <c r="Z287" s="122">
        <f t="shared" ref="Z287:Z290" si="1841">$F287*S287</f>
        <v>0</v>
      </c>
      <c r="AB287" s="125">
        <f t="shared" ref="AB287:AB290" si="1842">$G287*N287</f>
        <v>0</v>
      </c>
      <c r="AC287" s="125">
        <f t="shared" ref="AC287:AC290" si="1843">$G287*O287</f>
        <v>0</v>
      </c>
      <c r="AD287" s="125">
        <f t="shared" ref="AD287:AD290" si="1844">$G287*P287</f>
        <v>0</v>
      </c>
      <c r="AE287" s="125">
        <f t="shared" ref="AE287:AE290" si="1845">$G287*Q287</f>
        <v>0</v>
      </c>
      <c r="AF287" s="125">
        <f t="shared" ref="AF287:AF290" si="1846">$G287*R287</f>
        <v>0</v>
      </c>
      <c r="AG287" s="125">
        <f t="shared" ref="AG287:AG290" si="1847">$G287*S287</f>
        <v>0</v>
      </c>
      <c r="AI287" s="126">
        <f t="shared" ref="AI287:AI290" si="1848">$H287*N287</f>
        <v>0</v>
      </c>
      <c r="AJ287" s="126">
        <f t="shared" ref="AJ287:AJ290" si="1849">$H287*O287</f>
        <v>0</v>
      </c>
      <c r="AK287" s="126">
        <f t="shared" ref="AK287:AK290" si="1850">$H287*P287</f>
        <v>0</v>
      </c>
      <c r="AL287" s="126">
        <f t="shared" ref="AL287:AL290" si="1851">$H287*Q287</f>
        <v>0</v>
      </c>
      <c r="AM287" s="126">
        <f t="shared" ref="AM287:AM290" si="1852">$H287*R287</f>
        <v>0</v>
      </c>
      <c r="AN287" s="126">
        <f t="shared" ref="AN287:AN290" si="1853">$H287*S287</f>
        <v>0</v>
      </c>
      <c r="AP287" s="126">
        <f t="shared" ref="AP287:AP290" si="1854">$I287*N287</f>
        <v>0</v>
      </c>
      <c r="AQ287" s="126">
        <f t="shared" ref="AQ287:AQ290" si="1855">$I287*O287</f>
        <v>0</v>
      </c>
      <c r="AR287" s="126">
        <f t="shared" ref="AR287:AR290" si="1856">$I287*P287</f>
        <v>0</v>
      </c>
      <c r="AS287" s="126">
        <f t="shared" ref="AS287:AS290" si="1857">$I287*Q287</f>
        <v>0</v>
      </c>
      <c r="AT287" s="126">
        <f t="shared" ref="AT287:AT290" si="1858">$I287*R287</f>
        <v>0</v>
      </c>
      <c r="AU287" s="126">
        <f t="shared" ref="AU287:AU290" si="1859">$I287*S287</f>
        <v>0</v>
      </c>
      <c r="AW287" s="127">
        <f t="shared" ref="AW287:AW290" si="1860">$J287*N287</f>
        <v>0</v>
      </c>
      <c r="AX287" s="127">
        <f t="shared" ref="AX287:AX290" si="1861">$J287*O287</f>
        <v>0</v>
      </c>
      <c r="AY287" s="127">
        <f t="shared" ref="AY287:AY290" si="1862">$J287*P287</f>
        <v>0</v>
      </c>
      <c r="AZ287" s="127">
        <f t="shared" ref="AZ287:AZ290" si="1863">$J287*Q287</f>
        <v>0</v>
      </c>
      <c r="BA287" s="127">
        <f t="shared" ref="BA287:BA290" si="1864">$J287*R287</f>
        <v>0</v>
      </c>
      <c r="BB287" s="127">
        <f t="shared" ref="BB287:BB290" si="1865">$J287*S287</f>
        <v>0</v>
      </c>
      <c r="BD287" s="128">
        <f t="shared" ref="BD287:BD290" si="1866">$K287*N287</f>
        <v>0</v>
      </c>
      <c r="BE287" s="128">
        <f t="shared" ref="BE287:BE290" si="1867">$K287*O287</f>
        <v>0</v>
      </c>
      <c r="BF287" s="128">
        <f t="shared" ref="BF287:BF290" si="1868">$K287*P287</f>
        <v>0</v>
      </c>
      <c r="BG287" s="128">
        <f t="shared" ref="BG287:BG290" si="1869">$K287*Q287</f>
        <v>0</v>
      </c>
      <c r="BH287" s="128">
        <f t="shared" ref="BH287:BH290" si="1870">$K287*R287</f>
        <v>0</v>
      </c>
      <c r="BI287" s="128">
        <f t="shared" ref="BI287:BI290" si="1871">$K287*S287</f>
        <v>0</v>
      </c>
      <c r="BK287" s="129">
        <f t="shared" ref="BK287:BK290" si="1872">$L287*N287</f>
        <v>0</v>
      </c>
      <c r="BL287" s="129">
        <f t="shared" ref="BL287:BL290" si="1873">$L287*O287</f>
        <v>0</v>
      </c>
      <c r="BM287" s="129">
        <f t="shared" ref="BM287:BM290" si="1874">$L287*P287</f>
        <v>0</v>
      </c>
      <c r="BN287" s="129">
        <f t="shared" ref="BN287:BN290" si="1875">$L287*Q287</f>
        <v>0</v>
      </c>
      <c r="BO287" s="129">
        <f t="shared" ref="BO287:BO290" si="1876">$L287*R287</f>
        <v>0</v>
      </c>
      <c r="BP287" s="129">
        <f t="shared" ref="BP287:BP290" si="1877">$L287*S287</f>
        <v>0</v>
      </c>
    </row>
    <row r="288" spans="1:68" x14ac:dyDescent="0.25">
      <c r="A288" s="136" t="s">
        <v>1467</v>
      </c>
      <c r="B288" s="133" t="s">
        <v>755</v>
      </c>
      <c r="C288" s="133" t="str">
        <f>'Application SADD Reqs'!C189</f>
        <v xml:space="preserve">Capability to report list of Male Inmates </v>
      </c>
      <c r="D288" s="133"/>
      <c r="E288" s="134"/>
      <c r="F288" s="114"/>
      <c r="G288" s="115"/>
      <c r="H288" s="116"/>
      <c r="I288" s="116"/>
      <c r="J288" s="117"/>
      <c r="K288" s="118"/>
      <c r="L288" s="119"/>
      <c r="N288" s="121"/>
      <c r="O288" s="121"/>
      <c r="P288" s="121"/>
      <c r="Q288" s="121">
        <f t="shared" si="1793"/>
        <v>4</v>
      </c>
      <c r="R288" s="121"/>
      <c r="S288" s="121"/>
      <c r="U288" s="122">
        <f t="shared" si="1836"/>
        <v>0</v>
      </c>
      <c r="V288" s="122">
        <f t="shared" si="1837"/>
        <v>0</v>
      </c>
      <c r="W288" s="122">
        <f t="shared" si="1838"/>
        <v>0</v>
      </c>
      <c r="X288" s="122">
        <f t="shared" si="1839"/>
        <v>0</v>
      </c>
      <c r="Y288" s="122">
        <f t="shared" si="1840"/>
        <v>0</v>
      </c>
      <c r="Z288" s="122">
        <f t="shared" si="1841"/>
        <v>0</v>
      </c>
      <c r="AB288" s="125">
        <f t="shared" si="1842"/>
        <v>0</v>
      </c>
      <c r="AC288" s="125">
        <f t="shared" si="1843"/>
        <v>0</v>
      </c>
      <c r="AD288" s="125">
        <f t="shared" si="1844"/>
        <v>0</v>
      </c>
      <c r="AE288" s="125">
        <f t="shared" si="1845"/>
        <v>0</v>
      </c>
      <c r="AF288" s="125">
        <f t="shared" si="1846"/>
        <v>0</v>
      </c>
      <c r="AG288" s="125">
        <f t="shared" si="1847"/>
        <v>0</v>
      </c>
      <c r="AI288" s="126">
        <f t="shared" si="1848"/>
        <v>0</v>
      </c>
      <c r="AJ288" s="126">
        <f t="shared" si="1849"/>
        <v>0</v>
      </c>
      <c r="AK288" s="126">
        <f t="shared" si="1850"/>
        <v>0</v>
      </c>
      <c r="AL288" s="126">
        <f t="shared" si="1851"/>
        <v>0</v>
      </c>
      <c r="AM288" s="126">
        <f t="shared" si="1852"/>
        <v>0</v>
      </c>
      <c r="AN288" s="126">
        <f t="shared" si="1853"/>
        <v>0</v>
      </c>
      <c r="AP288" s="126">
        <f t="shared" si="1854"/>
        <v>0</v>
      </c>
      <c r="AQ288" s="126">
        <f t="shared" si="1855"/>
        <v>0</v>
      </c>
      <c r="AR288" s="126">
        <f t="shared" si="1856"/>
        <v>0</v>
      </c>
      <c r="AS288" s="126">
        <f t="shared" si="1857"/>
        <v>0</v>
      </c>
      <c r="AT288" s="126">
        <f t="shared" si="1858"/>
        <v>0</v>
      </c>
      <c r="AU288" s="126">
        <f t="shared" si="1859"/>
        <v>0</v>
      </c>
      <c r="AW288" s="127">
        <f t="shared" si="1860"/>
        <v>0</v>
      </c>
      <c r="AX288" s="127">
        <f t="shared" si="1861"/>
        <v>0</v>
      </c>
      <c r="AY288" s="127">
        <f t="shared" si="1862"/>
        <v>0</v>
      </c>
      <c r="AZ288" s="127">
        <f t="shared" si="1863"/>
        <v>0</v>
      </c>
      <c r="BA288" s="127">
        <f t="shared" si="1864"/>
        <v>0</v>
      </c>
      <c r="BB288" s="127">
        <f t="shared" si="1865"/>
        <v>0</v>
      </c>
      <c r="BD288" s="128">
        <f t="shared" si="1866"/>
        <v>0</v>
      </c>
      <c r="BE288" s="128">
        <f t="shared" si="1867"/>
        <v>0</v>
      </c>
      <c r="BF288" s="128">
        <f t="shared" si="1868"/>
        <v>0</v>
      </c>
      <c r="BG288" s="128">
        <f t="shared" si="1869"/>
        <v>0</v>
      </c>
      <c r="BH288" s="128">
        <f t="shared" si="1870"/>
        <v>0</v>
      </c>
      <c r="BI288" s="128">
        <f t="shared" si="1871"/>
        <v>0</v>
      </c>
      <c r="BK288" s="129">
        <f t="shared" si="1872"/>
        <v>0</v>
      </c>
      <c r="BL288" s="129">
        <f t="shared" si="1873"/>
        <v>0</v>
      </c>
      <c r="BM288" s="129">
        <f t="shared" si="1874"/>
        <v>0</v>
      </c>
      <c r="BN288" s="129">
        <f t="shared" si="1875"/>
        <v>0</v>
      </c>
      <c r="BO288" s="129">
        <f t="shared" si="1876"/>
        <v>0</v>
      </c>
      <c r="BP288" s="129">
        <f t="shared" si="1877"/>
        <v>0</v>
      </c>
    </row>
    <row r="289" spans="1:68" x14ac:dyDescent="0.25">
      <c r="A289" s="136" t="s">
        <v>1468</v>
      </c>
      <c r="B289" s="133" t="s">
        <v>755</v>
      </c>
      <c r="C289" s="133" t="str">
        <f>'Application SADD Reqs'!C190</f>
        <v xml:space="preserve">Capability to report list of Inmates that Appeared Before Court </v>
      </c>
      <c r="D289" s="133"/>
      <c r="E289" s="134"/>
      <c r="F289" s="114"/>
      <c r="G289" s="115"/>
      <c r="H289" s="116"/>
      <c r="I289" s="116"/>
      <c r="J289" s="117"/>
      <c r="K289" s="118"/>
      <c r="L289" s="119"/>
      <c r="N289" s="121"/>
      <c r="O289" s="121"/>
      <c r="P289" s="121"/>
      <c r="Q289" s="121">
        <f t="shared" si="1793"/>
        <v>4</v>
      </c>
      <c r="R289" s="121"/>
      <c r="S289" s="121"/>
      <c r="U289" s="122">
        <f t="shared" si="1836"/>
        <v>0</v>
      </c>
      <c r="V289" s="122">
        <f t="shared" si="1837"/>
        <v>0</v>
      </c>
      <c r="W289" s="122">
        <f t="shared" si="1838"/>
        <v>0</v>
      </c>
      <c r="X289" s="122">
        <f t="shared" si="1839"/>
        <v>0</v>
      </c>
      <c r="Y289" s="122">
        <f t="shared" si="1840"/>
        <v>0</v>
      </c>
      <c r="Z289" s="122">
        <f t="shared" si="1841"/>
        <v>0</v>
      </c>
      <c r="AB289" s="125">
        <f t="shared" si="1842"/>
        <v>0</v>
      </c>
      <c r="AC289" s="125">
        <f t="shared" si="1843"/>
        <v>0</v>
      </c>
      <c r="AD289" s="125">
        <f t="shared" si="1844"/>
        <v>0</v>
      </c>
      <c r="AE289" s="125">
        <f t="shared" si="1845"/>
        <v>0</v>
      </c>
      <c r="AF289" s="125">
        <f t="shared" si="1846"/>
        <v>0</v>
      </c>
      <c r="AG289" s="125">
        <f t="shared" si="1847"/>
        <v>0</v>
      </c>
      <c r="AI289" s="126">
        <f t="shared" si="1848"/>
        <v>0</v>
      </c>
      <c r="AJ289" s="126">
        <f t="shared" si="1849"/>
        <v>0</v>
      </c>
      <c r="AK289" s="126">
        <f t="shared" si="1850"/>
        <v>0</v>
      </c>
      <c r="AL289" s="126">
        <f t="shared" si="1851"/>
        <v>0</v>
      </c>
      <c r="AM289" s="126">
        <f t="shared" si="1852"/>
        <v>0</v>
      </c>
      <c r="AN289" s="126">
        <f t="shared" si="1853"/>
        <v>0</v>
      </c>
      <c r="AP289" s="126">
        <f t="shared" si="1854"/>
        <v>0</v>
      </c>
      <c r="AQ289" s="126">
        <f t="shared" si="1855"/>
        <v>0</v>
      </c>
      <c r="AR289" s="126">
        <f t="shared" si="1856"/>
        <v>0</v>
      </c>
      <c r="AS289" s="126">
        <f t="shared" si="1857"/>
        <v>0</v>
      </c>
      <c r="AT289" s="126">
        <f t="shared" si="1858"/>
        <v>0</v>
      </c>
      <c r="AU289" s="126">
        <f t="shared" si="1859"/>
        <v>0</v>
      </c>
      <c r="AW289" s="127">
        <f t="shared" si="1860"/>
        <v>0</v>
      </c>
      <c r="AX289" s="127">
        <f t="shared" si="1861"/>
        <v>0</v>
      </c>
      <c r="AY289" s="127">
        <f t="shared" si="1862"/>
        <v>0</v>
      </c>
      <c r="AZ289" s="127">
        <f t="shared" si="1863"/>
        <v>0</v>
      </c>
      <c r="BA289" s="127">
        <f t="shared" si="1864"/>
        <v>0</v>
      </c>
      <c r="BB289" s="127">
        <f t="shared" si="1865"/>
        <v>0</v>
      </c>
      <c r="BD289" s="128">
        <f t="shared" si="1866"/>
        <v>0</v>
      </c>
      <c r="BE289" s="128">
        <f t="shared" si="1867"/>
        <v>0</v>
      </c>
      <c r="BF289" s="128">
        <f t="shared" si="1868"/>
        <v>0</v>
      </c>
      <c r="BG289" s="128">
        <f t="shared" si="1869"/>
        <v>0</v>
      </c>
      <c r="BH289" s="128">
        <f t="shared" si="1870"/>
        <v>0</v>
      </c>
      <c r="BI289" s="128">
        <f t="shared" si="1871"/>
        <v>0</v>
      </c>
      <c r="BK289" s="129">
        <f t="shared" si="1872"/>
        <v>0</v>
      </c>
      <c r="BL289" s="129">
        <f t="shared" si="1873"/>
        <v>0</v>
      </c>
      <c r="BM289" s="129">
        <f t="shared" si="1874"/>
        <v>0</v>
      </c>
      <c r="BN289" s="129">
        <f t="shared" si="1875"/>
        <v>0</v>
      </c>
      <c r="BO289" s="129">
        <f t="shared" si="1876"/>
        <v>0</v>
      </c>
      <c r="BP289" s="129">
        <f t="shared" si="1877"/>
        <v>0</v>
      </c>
    </row>
    <row r="290" spans="1:68" x14ac:dyDescent="0.25">
      <c r="A290" s="136" t="s">
        <v>1469</v>
      </c>
      <c r="B290" s="133" t="s">
        <v>755</v>
      </c>
      <c r="C290" s="133" t="str">
        <f>'Application SADD Reqs'!C191</f>
        <v xml:space="preserve">Capability to report list of Inmates that Had Not Appeared Before Court </v>
      </c>
      <c r="D290" s="133"/>
      <c r="E290" s="134"/>
      <c r="F290" s="114"/>
      <c r="G290" s="115"/>
      <c r="H290" s="116"/>
      <c r="I290" s="116"/>
      <c r="J290" s="117"/>
      <c r="K290" s="118"/>
      <c r="L290" s="119"/>
      <c r="N290" s="121"/>
      <c r="O290" s="121"/>
      <c r="P290" s="121"/>
      <c r="Q290" s="121">
        <f t="shared" si="1793"/>
        <v>4</v>
      </c>
      <c r="R290" s="121"/>
      <c r="S290" s="121"/>
      <c r="U290" s="122">
        <f t="shared" si="1836"/>
        <v>0</v>
      </c>
      <c r="V290" s="122">
        <f t="shared" si="1837"/>
        <v>0</v>
      </c>
      <c r="W290" s="122">
        <f t="shared" si="1838"/>
        <v>0</v>
      </c>
      <c r="X290" s="122">
        <f t="shared" si="1839"/>
        <v>0</v>
      </c>
      <c r="Y290" s="122">
        <f t="shared" si="1840"/>
        <v>0</v>
      </c>
      <c r="Z290" s="122">
        <f t="shared" si="1841"/>
        <v>0</v>
      </c>
      <c r="AB290" s="125">
        <f t="shared" si="1842"/>
        <v>0</v>
      </c>
      <c r="AC290" s="125">
        <f t="shared" si="1843"/>
        <v>0</v>
      </c>
      <c r="AD290" s="125">
        <f t="shared" si="1844"/>
        <v>0</v>
      </c>
      <c r="AE290" s="125">
        <f t="shared" si="1845"/>
        <v>0</v>
      </c>
      <c r="AF290" s="125">
        <f t="shared" si="1846"/>
        <v>0</v>
      </c>
      <c r="AG290" s="125">
        <f t="shared" si="1847"/>
        <v>0</v>
      </c>
      <c r="AI290" s="126">
        <f t="shared" si="1848"/>
        <v>0</v>
      </c>
      <c r="AJ290" s="126">
        <f t="shared" si="1849"/>
        <v>0</v>
      </c>
      <c r="AK290" s="126">
        <f t="shared" si="1850"/>
        <v>0</v>
      </c>
      <c r="AL290" s="126">
        <f t="shared" si="1851"/>
        <v>0</v>
      </c>
      <c r="AM290" s="126">
        <f t="shared" si="1852"/>
        <v>0</v>
      </c>
      <c r="AN290" s="126">
        <f t="shared" si="1853"/>
        <v>0</v>
      </c>
      <c r="AP290" s="126">
        <f t="shared" si="1854"/>
        <v>0</v>
      </c>
      <c r="AQ290" s="126">
        <f t="shared" si="1855"/>
        <v>0</v>
      </c>
      <c r="AR290" s="126">
        <f t="shared" si="1856"/>
        <v>0</v>
      </c>
      <c r="AS290" s="126">
        <f t="shared" si="1857"/>
        <v>0</v>
      </c>
      <c r="AT290" s="126">
        <f t="shared" si="1858"/>
        <v>0</v>
      </c>
      <c r="AU290" s="126">
        <f t="shared" si="1859"/>
        <v>0</v>
      </c>
      <c r="AW290" s="127">
        <f t="shared" si="1860"/>
        <v>0</v>
      </c>
      <c r="AX290" s="127">
        <f t="shared" si="1861"/>
        <v>0</v>
      </c>
      <c r="AY290" s="127">
        <f t="shared" si="1862"/>
        <v>0</v>
      </c>
      <c r="AZ290" s="127">
        <f t="shared" si="1863"/>
        <v>0</v>
      </c>
      <c r="BA290" s="127">
        <f t="shared" si="1864"/>
        <v>0</v>
      </c>
      <c r="BB290" s="127">
        <f t="shared" si="1865"/>
        <v>0</v>
      </c>
      <c r="BD290" s="128">
        <f t="shared" si="1866"/>
        <v>0</v>
      </c>
      <c r="BE290" s="128">
        <f t="shared" si="1867"/>
        <v>0</v>
      </c>
      <c r="BF290" s="128">
        <f t="shared" si="1868"/>
        <v>0</v>
      </c>
      <c r="BG290" s="128">
        <f t="shared" si="1869"/>
        <v>0</v>
      </c>
      <c r="BH290" s="128">
        <f t="shared" si="1870"/>
        <v>0</v>
      </c>
      <c r="BI290" s="128">
        <f t="shared" si="1871"/>
        <v>0</v>
      </c>
      <c r="BK290" s="129">
        <f t="shared" si="1872"/>
        <v>0</v>
      </c>
      <c r="BL290" s="129">
        <f t="shared" si="1873"/>
        <v>0</v>
      </c>
      <c r="BM290" s="129">
        <f t="shared" si="1874"/>
        <v>0</v>
      </c>
      <c r="BN290" s="129">
        <f t="shared" si="1875"/>
        <v>0</v>
      </c>
      <c r="BO290" s="129">
        <f t="shared" si="1876"/>
        <v>0</v>
      </c>
      <c r="BP290" s="129">
        <f t="shared" si="1877"/>
        <v>0</v>
      </c>
    </row>
    <row r="291" spans="1:68" x14ac:dyDescent="0.25">
      <c r="A291" s="136" t="s">
        <v>1466</v>
      </c>
      <c r="B291" s="133" t="s">
        <v>755</v>
      </c>
      <c r="C291" s="133" t="str">
        <f>'Application SADD Reqs'!C192</f>
        <v xml:space="preserve">Capability to report list of Foreigners In Prison </v>
      </c>
      <c r="D291" s="133"/>
      <c r="E291" s="134"/>
      <c r="F291" s="114"/>
      <c r="G291" s="115"/>
      <c r="H291" s="116"/>
      <c r="I291" s="116"/>
      <c r="J291" s="117"/>
      <c r="K291" s="118"/>
      <c r="L291" s="119"/>
      <c r="N291" s="121"/>
      <c r="O291" s="121"/>
      <c r="P291" s="121"/>
      <c r="Q291" s="121">
        <f t="shared" si="1793"/>
        <v>4</v>
      </c>
      <c r="R291" s="121"/>
      <c r="S291" s="121"/>
      <c r="U291" s="122"/>
      <c r="V291" s="122"/>
      <c r="W291" s="122"/>
      <c r="X291" s="122"/>
      <c r="Y291" s="122"/>
      <c r="Z291" s="122"/>
      <c r="AB291" s="125"/>
      <c r="AC291" s="125"/>
      <c r="AD291" s="125"/>
      <c r="AE291" s="125"/>
      <c r="AF291" s="125"/>
      <c r="AG291" s="125"/>
      <c r="AI291" s="126"/>
      <c r="AJ291" s="126"/>
      <c r="AK291" s="126"/>
      <c r="AL291" s="126"/>
      <c r="AM291" s="126"/>
      <c r="AN291" s="126"/>
      <c r="AP291" s="126"/>
      <c r="AQ291" s="126"/>
      <c r="AR291" s="126"/>
      <c r="AS291" s="126"/>
      <c r="AT291" s="126"/>
      <c r="AU291" s="126"/>
      <c r="AW291" s="127"/>
      <c r="AX291" s="127"/>
      <c r="AY291" s="127"/>
      <c r="AZ291" s="127"/>
      <c r="BA291" s="127"/>
      <c r="BB291" s="127"/>
      <c r="BD291" s="128"/>
      <c r="BE291" s="128"/>
      <c r="BF291" s="128"/>
      <c r="BG291" s="128"/>
      <c r="BH291" s="128"/>
      <c r="BI291" s="128"/>
      <c r="BK291" s="129"/>
      <c r="BL291" s="129"/>
      <c r="BM291" s="129"/>
      <c r="BN291" s="129"/>
      <c r="BO291" s="129"/>
      <c r="BP291" s="129"/>
    </row>
    <row r="292" spans="1:68" x14ac:dyDescent="0.25">
      <c r="A292" s="136" t="s">
        <v>1467</v>
      </c>
      <c r="B292" s="133" t="s">
        <v>755</v>
      </c>
      <c r="C292" s="133" t="str">
        <f>'Application SADD Reqs'!C193</f>
        <v xml:space="preserve">Capability to report according to Crimes </v>
      </c>
      <c r="D292" s="133"/>
      <c r="E292" s="134"/>
      <c r="F292" s="114"/>
      <c r="G292" s="115"/>
      <c r="H292" s="116"/>
      <c r="I292" s="116"/>
      <c r="J292" s="117"/>
      <c r="K292" s="118"/>
      <c r="L292" s="119"/>
      <c r="N292" s="121"/>
      <c r="O292" s="121"/>
      <c r="P292" s="121"/>
      <c r="Q292" s="121">
        <f t="shared" si="1793"/>
        <v>4</v>
      </c>
      <c r="R292" s="121"/>
      <c r="S292" s="121"/>
      <c r="U292" s="122"/>
      <c r="V292" s="122"/>
      <c r="W292" s="122"/>
      <c r="X292" s="122"/>
      <c r="Y292" s="122"/>
      <c r="Z292" s="122"/>
      <c r="AB292" s="125"/>
      <c r="AC292" s="125"/>
      <c r="AD292" s="125"/>
      <c r="AE292" s="125"/>
      <c r="AF292" s="125"/>
      <c r="AG292" s="125"/>
      <c r="AI292" s="126"/>
      <c r="AJ292" s="126"/>
      <c r="AK292" s="126"/>
      <c r="AL292" s="126"/>
      <c r="AM292" s="126"/>
      <c r="AN292" s="126"/>
      <c r="AP292" s="126"/>
      <c r="AQ292" s="126"/>
      <c r="AR292" s="126"/>
      <c r="AS292" s="126"/>
      <c r="AT292" s="126"/>
      <c r="AU292" s="126"/>
      <c r="AW292" s="127"/>
      <c r="AX292" s="127"/>
      <c r="AY292" s="127"/>
      <c r="AZ292" s="127"/>
      <c r="BA292" s="127"/>
      <c r="BB292" s="127"/>
      <c r="BD292" s="128"/>
      <c r="BE292" s="128"/>
      <c r="BF292" s="128"/>
      <c r="BG292" s="128"/>
      <c r="BH292" s="128"/>
      <c r="BI292" s="128"/>
      <c r="BK292" s="129"/>
      <c r="BL292" s="129"/>
      <c r="BM292" s="129"/>
      <c r="BN292" s="129"/>
      <c r="BO292" s="129"/>
      <c r="BP292" s="129"/>
    </row>
    <row r="293" spans="1:68" x14ac:dyDescent="0.25">
      <c r="A293" s="136" t="s">
        <v>1468</v>
      </c>
      <c r="B293" s="133" t="s">
        <v>755</v>
      </c>
      <c r="C293" s="133" t="str">
        <f>'Application SADD Reqs'!C194</f>
        <v xml:space="preserve">Capability to report list of Inmates from the Genocide </v>
      </c>
      <c r="D293" s="133"/>
      <c r="E293" s="134"/>
      <c r="F293" s="114"/>
      <c r="G293" s="115"/>
      <c r="H293" s="116"/>
      <c r="I293" s="116"/>
      <c r="J293" s="117"/>
      <c r="K293" s="118"/>
      <c r="L293" s="119"/>
      <c r="N293" s="121"/>
      <c r="O293" s="121"/>
      <c r="P293" s="121"/>
      <c r="Q293" s="121">
        <f t="shared" si="1793"/>
        <v>4</v>
      </c>
      <c r="R293" s="121"/>
      <c r="S293" s="121"/>
      <c r="U293" s="122"/>
      <c r="V293" s="122"/>
      <c r="W293" s="122"/>
      <c r="X293" s="122"/>
      <c r="Y293" s="122"/>
      <c r="Z293" s="122"/>
      <c r="AB293" s="125"/>
      <c r="AC293" s="125"/>
      <c r="AD293" s="125"/>
      <c r="AE293" s="125"/>
      <c r="AF293" s="125"/>
      <c r="AG293" s="125"/>
      <c r="AI293" s="126"/>
      <c r="AJ293" s="126"/>
      <c r="AK293" s="126"/>
      <c r="AL293" s="126"/>
      <c r="AM293" s="126"/>
      <c r="AN293" s="126"/>
      <c r="AP293" s="126"/>
      <c r="AQ293" s="126"/>
      <c r="AR293" s="126"/>
      <c r="AS293" s="126"/>
      <c r="AT293" s="126"/>
      <c r="AU293" s="126"/>
      <c r="AW293" s="127"/>
      <c r="AX293" s="127"/>
      <c r="AY293" s="127"/>
      <c r="AZ293" s="127"/>
      <c r="BA293" s="127"/>
      <c r="BB293" s="127"/>
      <c r="BD293" s="128"/>
      <c r="BE293" s="128"/>
      <c r="BF293" s="128"/>
      <c r="BG293" s="128"/>
      <c r="BH293" s="128"/>
      <c r="BI293" s="128"/>
      <c r="BK293" s="129"/>
      <c r="BL293" s="129"/>
      <c r="BM293" s="129"/>
      <c r="BN293" s="129"/>
      <c r="BO293" s="129"/>
      <c r="BP293" s="129"/>
    </row>
    <row r="294" spans="1:68" x14ac:dyDescent="0.25">
      <c r="A294" s="136" t="s">
        <v>1469</v>
      </c>
      <c r="B294" s="133" t="s">
        <v>755</v>
      </c>
      <c r="C294" s="133" t="str">
        <f>'Application SADD Reqs'!C195</f>
        <v xml:space="preserve">Capability to report list of Common Criminals </v>
      </c>
      <c r="D294" s="133"/>
      <c r="E294" s="134"/>
      <c r="F294" s="114"/>
      <c r="G294" s="115"/>
      <c r="H294" s="116"/>
      <c r="I294" s="116"/>
      <c r="J294" s="117"/>
      <c r="K294" s="118"/>
      <c r="L294" s="119"/>
      <c r="N294" s="121"/>
      <c r="O294" s="121"/>
      <c r="P294" s="121"/>
      <c r="Q294" s="121">
        <f t="shared" si="1793"/>
        <v>4</v>
      </c>
      <c r="R294" s="121"/>
      <c r="S294" s="121"/>
      <c r="U294" s="122"/>
      <c r="V294" s="122"/>
      <c r="W294" s="122"/>
      <c r="X294" s="122"/>
      <c r="Y294" s="122"/>
      <c r="Z294" s="122"/>
      <c r="AB294" s="125"/>
      <c r="AC294" s="125"/>
      <c r="AD294" s="125"/>
      <c r="AE294" s="125"/>
      <c r="AF294" s="125"/>
      <c r="AG294" s="125"/>
      <c r="AI294" s="126"/>
      <c r="AJ294" s="126"/>
      <c r="AK294" s="126"/>
      <c r="AL294" s="126"/>
      <c r="AM294" s="126"/>
      <c r="AN294" s="126"/>
      <c r="AP294" s="126"/>
      <c r="AQ294" s="126"/>
      <c r="AR294" s="126"/>
      <c r="AS294" s="126"/>
      <c r="AT294" s="126"/>
      <c r="AU294" s="126"/>
      <c r="AW294" s="127"/>
      <c r="AX294" s="127"/>
      <c r="AY294" s="127"/>
      <c r="AZ294" s="127"/>
      <c r="BA294" s="127"/>
      <c r="BB294" s="127"/>
      <c r="BD294" s="128"/>
      <c r="BE294" s="128"/>
      <c r="BF294" s="128"/>
      <c r="BG294" s="128"/>
      <c r="BH294" s="128"/>
      <c r="BI294" s="128"/>
      <c r="BK294" s="129"/>
      <c r="BL294" s="129"/>
      <c r="BM294" s="129"/>
      <c r="BN294" s="129"/>
      <c r="BO294" s="129"/>
      <c r="BP294" s="129"/>
    </row>
    <row r="295" spans="1:68" x14ac:dyDescent="0.25">
      <c r="A295" s="136" t="s">
        <v>1470</v>
      </c>
      <c r="B295" s="133" t="s">
        <v>755</v>
      </c>
      <c r="C295" s="133" t="str">
        <f>'Application SADD Reqs'!C196</f>
        <v xml:space="preserve">Capability to report list of Inmates According to Date of Birth </v>
      </c>
      <c r="D295" s="133"/>
      <c r="E295" s="134"/>
      <c r="F295" s="114"/>
      <c r="G295" s="115"/>
      <c r="H295" s="116"/>
      <c r="I295" s="116"/>
      <c r="J295" s="117"/>
      <c r="K295" s="118"/>
      <c r="L295" s="119"/>
      <c r="N295" s="121"/>
      <c r="O295" s="121"/>
      <c r="P295" s="121"/>
      <c r="Q295" s="121">
        <f t="shared" si="1793"/>
        <v>4</v>
      </c>
      <c r="R295" s="121"/>
      <c r="S295" s="121"/>
      <c r="U295" s="122"/>
      <c r="V295" s="122"/>
      <c r="W295" s="122"/>
      <c r="X295" s="122"/>
      <c r="Y295" s="122"/>
      <c r="Z295" s="122"/>
      <c r="AB295" s="125"/>
      <c r="AC295" s="125"/>
      <c r="AD295" s="125"/>
      <c r="AE295" s="125"/>
      <c r="AF295" s="125"/>
      <c r="AG295" s="125"/>
      <c r="AI295" s="126"/>
      <c r="AJ295" s="126"/>
      <c r="AK295" s="126"/>
      <c r="AL295" s="126"/>
      <c r="AM295" s="126"/>
      <c r="AN295" s="126"/>
      <c r="AP295" s="126"/>
      <c r="AQ295" s="126"/>
      <c r="AR295" s="126"/>
      <c r="AS295" s="126"/>
      <c r="AT295" s="126"/>
      <c r="AU295" s="126"/>
      <c r="AW295" s="127"/>
      <c r="AX295" s="127"/>
      <c r="AY295" s="127"/>
      <c r="AZ295" s="127"/>
      <c r="BA295" s="127"/>
      <c r="BB295" s="127"/>
      <c r="BD295" s="128"/>
      <c r="BE295" s="128"/>
      <c r="BF295" s="128"/>
      <c r="BG295" s="128"/>
      <c r="BH295" s="128"/>
      <c r="BI295" s="128"/>
      <c r="BK295" s="129"/>
      <c r="BL295" s="129"/>
      <c r="BM295" s="129"/>
      <c r="BN295" s="129"/>
      <c r="BO295" s="129"/>
      <c r="BP295" s="129"/>
    </row>
    <row r="296" spans="1:68" x14ac:dyDescent="0.25">
      <c r="A296" s="136" t="s">
        <v>1471</v>
      </c>
      <c r="B296" s="133" t="s">
        <v>755</v>
      </c>
      <c r="C296" s="133" t="str">
        <f>'Application SADD Reqs'!C197</f>
        <v xml:space="preserve">Capability to report list of Women Imprisoned with their Children </v>
      </c>
      <c r="D296" s="133"/>
      <c r="E296" s="134"/>
      <c r="F296" s="114"/>
      <c r="G296" s="115"/>
      <c r="H296" s="116"/>
      <c r="I296" s="116"/>
      <c r="J296" s="117"/>
      <c r="K296" s="118"/>
      <c r="L296" s="119"/>
      <c r="N296" s="121"/>
      <c r="O296" s="121"/>
      <c r="P296" s="121"/>
      <c r="Q296" s="121">
        <f t="shared" si="1793"/>
        <v>4</v>
      </c>
      <c r="R296" s="121"/>
      <c r="S296" s="121"/>
      <c r="U296" s="122"/>
      <c r="V296" s="122"/>
      <c r="W296" s="122"/>
      <c r="X296" s="122"/>
      <c r="Y296" s="122"/>
      <c r="Z296" s="122"/>
      <c r="AB296" s="125"/>
      <c r="AC296" s="125"/>
      <c r="AD296" s="125"/>
      <c r="AE296" s="125"/>
      <c r="AF296" s="125"/>
      <c r="AG296" s="125"/>
      <c r="AI296" s="126"/>
      <c r="AJ296" s="126"/>
      <c r="AK296" s="126"/>
      <c r="AL296" s="126"/>
      <c r="AM296" s="126"/>
      <c r="AN296" s="126"/>
      <c r="AP296" s="126"/>
      <c r="AQ296" s="126"/>
      <c r="AR296" s="126"/>
      <c r="AS296" s="126"/>
      <c r="AT296" s="126"/>
      <c r="AU296" s="126"/>
      <c r="AW296" s="127"/>
      <c r="AX296" s="127"/>
      <c r="AY296" s="127"/>
      <c r="AZ296" s="127"/>
      <c r="BA296" s="127"/>
      <c r="BB296" s="127"/>
      <c r="BD296" s="128"/>
      <c r="BE296" s="128"/>
      <c r="BF296" s="128"/>
      <c r="BG296" s="128"/>
      <c r="BH296" s="128"/>
      <c r="BI296" s="128"/>
      <c r="BK296" s="129"/>
      <c r="BL296" s="129"/>
      <c r="BM296" s="129"/>
      <c r="BN296" s="129"/>
      <c r="BO296" s="129"/>
      <c r="BP296" s="129"/>
    </row>
    <row r="297" spans="1:68" x14ac:dyDescent="0.25">
      <c r="A297" s="136" t="s">
        <v>1472</v>
      </c>
      <c r="B297" s="133" t="s">
        <v>755</v>
      </c>
      <c r="C297" s="133" t="str">
        <f>'Application SADD Reqs'!C198</f>
        <v xml:space="preserve">Capability to report list of Inmates Released </v>
      </c>
      <c r="D297" s="133"/>
      <c r="E297" s="134"/>
      <c r="F297" s="114"/>
      <c r="G297" s="115"/>
      <c r="H297" s="116"/>
      <c r="I297" s="116"/>
      <c r="J297" s="117"/>
      <c r="K297" s="118"/>
      <c r="L297" s="119"/>
      <c r="N297" s="121"/>
      <c r="O297" s="121"/>
      <c r="P297" s="121"/>
      <c r="Q297" s="121">
        <f t="shared" si="1793"/>
        <v>4</v>
      </c>
      <c r="R297" s="121"/>
      <c r="S297" s="121"/>
      <c r="U297" s="122"/>
      <c r="V297" s="122"/>
      <c r="W297" s="122"/>
      <c r="X297" s="122"/>
      <c r="Y297" s="122"/>
      <c r="Z297" s="122"/>
      <c r="AB297" s="125"/>
      <c r="AC297" s="125"/>
      <c r="AD297" s="125"/>
      <c r="AE297" s="125"/>
      <c r="AF297" s="125"/>
      <c r="AG297" s="125"/>
      <c r="AI297" s="126"/>
      <c r="AJ297" s="126"/>
      <c r="AK297" s="126"/>
      <c r="AL297" s="126"/>
      <c r="AM297" s="126"/>
      <c r="AN297" s="126"/>
      <c r="AP297" s="126"/>
      <c r="AQ297" s="126"/>
      <c r="AR297" s="126"/>
      <c r="AS297" s="126"/>
      <c r="AT297" s="126"/>
      <c r="AU297" s="126"/>
      <c r="AW297" s="127"/>
      <c r="AX297" s="127"/>
      <c r="AY297" s="127"/>
      <c r="AZ297" s="127"/>
      <c r="BA297" s="127"/>
      <c r="BB297" s="127"/>
      <c r="BD297" s="128"/>
      <c r="BE297" s="128"/>
      <c r="BF297" s="128"/>
      <c r="BG297" s="128"/>
      <c r="BH297" s="128"/>
      <c r="BI297" s="128"/>
      <c r="BK297" s="129"/>
      <c r="BL297" s="129"/>
      <c r="BM297" s="129"/>
      <c r="BN297" s="129"/>
      <c r="BO297" s="129"/>
      <c r="BP297" s="129"/>
    </row>
    <row r="298" spans="1:68" x14ac:dyDescent="0.25">
      <c r="A298" s="136" t="s">
        <v>1473</v>
      </c>
      <c r="B298" s="133" t="s">
        <v>755</v>
      </c>
      <c r="C298" s="133" t="str">
        <f>'Application SADD Reqs'!C199</f>
        <v xml:space="preserve">Capability to report list of Children Imprisoned with their Mothers </v>
      </c>
      <c r="D298" s="133"/>
      <c r="E298" s="134"/>
      <c r="F298" s="114"/>
      <c r="G298" s="115"/>
      <c r="H298" s="116"/>
      <c r="I298" s="116"/>
      <c r="J298" s="117"/>
      <c r="K298" s="118"/>
      <c r="L298" s="119"/>
      <c r="N298" s="121"/>
      <c r="O298" s="121"/>
      <c r="P298" s="121"/>
      <c r="Q298" s="121">
        <f t="shared" si="1793"/>
        <v>4</v>
      </c>
      <c r="R298" s="121"/>
      <c r="S298" s="121"/>
      <c r="U298" s="122"/>
      <c r="V298" s="122"/>
      <c r="W298" s="122"/>
      <c r="X298" s="122"/>
      <c r="Y298" s="122"/>
      <c r="Z298" s="122"/>
      <c r="AB298" s="125"/>
      <c r="AC298" s="125"/>
      <c r="AD298" s="125"/>
      <c r="AE298" s="125"/>
      <c r="AF298" s="125"/>
      <c r="AG298" s="125"/>
      <c r="AI298" s="126"/>
      <c r="AJ298" s="126"/>
      <c r="AK298" s="126"/>
      <c r="AL298" s="126"/>
      <c r="AM298" s="126"/>
      <c r="AN298" s="126"/>
      <c r="AP298" s="126"/>
      <c r="AQ298" s="126"/>
      <c r="AR298" s="126"/>
      <c r="AS298" s="126"/>
      <c r="AT298" s="126"/>
      <c r="AU298" s="126"/>
      <c r="AW298" s="127"/>
      <c r="AX298" s="127"/>
      <c r="AY298" s="127"/>
      <c r="AZ298" s="127"/>
      <c r="BA298" s="127"/>
      <c r="BB298" s="127"/>
      <c r="BD298" s="128"/>
      <c r="BE298" s="128"/>
      <c r="BF298" s="128"/>
      <c r="BG298" s="128"/>
      <c r="BH298" s="128"/>
      <c r="BI298" s="128"/>
      <c r="BK298" s="129"/>
      <c r="BL298" s="129"/>
      <c r="BM298" s="129"/>
      <c r="BN298" s="129"/>
      <c r="BO298" s="129"/>
      <c r="BP298" s="129"/>
    </row>
    <row r="299" spans="1:68" x14ac:dyDescent="0.25">
      <c r="A299" s="136" t="s">
        <v>1474</v>
      </c>
      <c r="B299" s="133" t="s">
        <v>755</v>
      </c>
      <c r="C299" s="133" t="str">
        <f>'Application SADD Reqs'!C200</f>
        <v xml:space="preserve">Capability to report according to Sentence / Punishment </v>
      </c>
      <c r="D299" s="133"/>
      <c r="E299" s="134"/>
      <c r="F299" s="114"/>
      <c r="G299" s="115"/>
      <c r="H299" s="116"/>
      <c r="I299" s="116"/>
      <c r="J299" s="117"/>
      <c r="K299" s="118"/>
      <c r="L299" s="119"/>
      <c r="N299" s="121"/>
      <c r="O299" s="121"/>
      <c r="P299" s="121"/>
      <c r="Q299" s="121">
        <f t="shared" si="1793"/>
        <v>4</v>
      </c>
      <c r="R299" s="121"/>
      <c r="S299" s="121"/>
      <c r="U299" s="122"/>
      <c r="V299" s="122"/>
      <c r="W299" s="122"/>
      <c r="X299" s="122"/>
      <c r="Y299" s="122"/>
      <c r="Z299" s="122"/>
      <c r="AB299" s="125"/>
      <c r="AC299" s="125"/>
      <c r="AD299" s="125"/>
      <c r="AE299" s="125"/>
      <c r="AF299" s="125"/>
      <c r="AG299" s="125"/>
      <c r="AI299" s="126"/>
      <c r="AJ299" s="126"/>
      <c r="AK299" s="126"/>
      <c r="AL299" s="126"/>
      <c r="AM299" s="126"/>
      <c r="AN299" s="126"/>
      <c r="AP299" s="126"/>
      <c r="AQ299" s="126"/>
      <c r="AR299" s="126"/>
      <c r="AS299" s="126"/>
      <c r="AT299" s="126"/>
      <c r="AU299" s="126"/>
      <c r="AW299" s="127"/>
      <c r="AX299" s="127"/>
      <c r="AY299" s="127"/>
      <c r="AZ299" s="127"/>
      <c r="BA299" s="127"/>
      <c r="BB299" s="127"/>
      <c r="BD299" s="128"/>
      <c r="BE299" s="128"/>
      <c r="BF299" s="128"/>
      <c r="BG299" s="128"/>
      <c r="BH299" s="128"/>
      <c r="BI299" s="128"/>
      <c r="BK299" s="129"/>
      <c r="BL299" s="129"/>
      <c r="BM299" s="129"/>
      <c r="BN299" s="129"/>
      <c r="BO299" s="129"/>
      <c r="BP299" s="129"/>
    </row>
    <row r="300" spans="1:68" x14ac:dyDescent="0.25">
      <c r="A300" s="136" t="s">
        <v>1475</v>
      </c>
      <c r="B300" s="133" t="s">
        <v>755</v>
      </c>
      <c r="C300" s="133" t="str">
        <f>'Application SADD Reqs'!C201</f>
        <v xml:space="preserve">Capability to report according to Date of Release </v>
      </c>
      <c r="D300" s="133"/>
      <c r="E300" s="134"/>
      <c r="F300" s="114"/>
      <c r="G300" s="115"/>
      <c r="H300" s="116"/>
      <c r="I300" s="116"/>
      <c r="J300" s="117"/>
      <c r="K300" s="118"/>
      <c r="L300" s="119"/>
      <c r="N300" s="121"/>
      <c r="O300" s="121"/>
      <c r="P300" s="121"/>
      <c r="Q300" s="121">
        <f t="shared" si="1793"/>
        <v>4</v>
      </c>
      <c r="R300" s="121"/>
      <c r="S300" s="121"/>
      <c r="U300" s="122"/>
      <c r="V300" s="122"/>
      <c r="W300" s="122"/>
      <c r="X300" s="122"/>
      <c r="Y300" s="122"/>
      <c r="Z300" s="122"/>
      <c r="AB300" s="125"/>
      <c r="AC300" s="125"/>
      <c r="AD300" s="125"/>
      <c r="AE300" s="125"/>
      <c r="AF300" s="125"/>
      <c r="AG300" s="125"/>
      <c r="AI300" s="126"/>
      <c r="AJ300" s="126"/>
      <c r="AK300" s="126"/>
      <c r="AL300" s="126"/>
      <c r="AM300" s="126"/>
      <c r="AN300" s="126"/>
      <c r="AP300" s="126"/>
      <c r="AQ300" s="126"/>
      <c r="AR300" s="126"/>
      <c r="AS300" s="126"/>
      <c r="AT300" s="126"/>
      <c r="AU300" s="126"/>
      <c r="AW300" s="127"/>
      <c r="AX300" s="127"/>
      <c r="AY300" s="127"/>
      <c r="AZ300" s="127"/>
      <c r="BA300" s="127"/>
      <c r="BB300" s="127"/>
      <c r="BD300" s="128"/>
      <c r="BE300" s="128"/>
      <c r="BF300" s="128"/>
      <c r="BG300" s="128"/>
      <c r="BH300" s="128"/>
      <c r="BI300" s="128"/>
      <c r="BK300" s="129"/>
      <c r="BL300" s="129"/>
      <c r="BM300" s="129"/>
      <c r="BN300" s="129"/>
      <c r="BO300" s="129"/>
      <c r="BP300" s="129"/>
    </row>
    <row r="301" spans="1:68" x14ac:dyDescent="0.25">
      <c r="A301" s="136" t="s">
        <v>1476</v>
      </c>
      <c r="B301" s="133" t="s">
        <v>755</v>
      </c>
      <c r="C301" s="133" t="str">
        <f>'Application SADD Reqs'!C202</f>
        <v xml:space="preserve">Capability to report list of Children under 12 Released from Prison </v>
      </c>
      <c r="D301" s="133"/>
      <c r="E301" s="134"/>
      <c r="F301" s="114"/>
      <c r="G301" s="115"/>
      <c r="H301" s="116"/>
      <c r="I301" s="116"/>
      <c r="J301" s="117"/>
      <c r="K301" s="118"/>
      <c r="L301" s="119"/>
      <c r="N301" s="121"/>
      <c r="O301" s="121"/>
      <c r="P301" s="121"/>
      <c r="Q301" s="121">
        <f t="shared" si="1793"/>
        <v>4</v>
      </c>
      <c r="R301" s="121"/>
      <c r="S301" s="121"/>
      <c r="U301" s="122"/>
      <c r="V301" s="122"/>
      <c r="W301" s="122"/>
      <c r="X301" s="122"/>
      <c r="Y301" s="122"/>
      <c r="Z301" s="122"/>
      <c r="AB301" s="125"/>
      <c r="AC301" s="125"/>
      <c r="AD301" s="125"/>
      <c r="AE301" s="125"/>
      <c r="AF301" s="125"/>
      <c r="AG301" s="125"/>
      <c r="AI301" s="126"/>
      <c r="AJ301" s="126"/>
      <c r="AK301" s="126"/>
      <c r="AL301" s="126"/>
      <c r="AM301" s="126"/>
      <c r="AN301" s="126"/>
      <c r="AP301" s="126"/>
      <c r="AQ301" s="126"/>
      <c r="AR301" s="126"/>
      <c r="AS301" s="126"/>
      <c r="AT301" s="126"/>
      <c r="AU301" s="126"/>
      <c r="AW301" s="127"/>
      <c r="AX301" s="127"/>
      <c r="AY301" s="127"/>
      <c r="AZ301" s="127"/>
      <c r="BA301" s="127"/>
      <c r="BB301" s="127"/>
      <c r="BD301" s="128"/>
      <c r="BE301" s="128"/>
      <c r="BF301" s="128"/>
      <c r="BG301" s="128"/>
      <c r="BH301" s="128"/>
      <c r="BI301" s="128"/>
      <c r="BK301" s="129"/>
      <c r="BL301" s="129"/>
      <c r="BM301" s="129"/>
      <c r="BN301" s="129"/>
      <c r="BO301" s="129"/>
      <c r="BP301" s="129"/>
    </row>
    <row r="302" spans="1:68" x14ac:dyDescent="0.25">
      <c r="A302" s="136" t="s">
        <v>1477</v>
      </c>
      <c r="B302" s="133" t="s">
        <v>755</v>
      </c>
      <c r="C302" s="133" t="str">
        <f>'Application SADD Reqs'!C203</f>
        <v xml:space="preserve">Capability to report list of Inmates with Court Appointments </v>
      </c>
      <c r="D302" s="133"/>
      <c r="E302" s="134"/>
      <c r="F302" s="114"/>
      <c r="G302" s="115"/>
      <c r="H302" s="116"/>
      <c r="I302" s="116"/>
      <c r="J302" s="117"/>
      <c r="K302" s="118"/>
      <c r="L302" s="119"/>
      <c r="N302" s="121"/>
      <c r="O302" s="121"/>
      <c r="P302" s="121"/>
      <c r="Q302" s="121">
        <f t="shared" si="1793"/>
        <v>4</v>
      </c>
      <c r="R302" s="121"/>
      <c r="S302" s="121"/>
      <c r="U302" s="122"/>
      <c r="V302" s="122"/>
      <c r="W302" s="122"/>
      <c r="X302" s="122"/>
      <c r="Y302" s="122"/>
      <c r="Z302" s="122"/>
      <c r="AB302" s="125"/>
      <c r="AC302" s="125"/>
      <c r="AD302" s="125"/>
      <c r="AE302" s="125"/>
      <c r="AF302" s="125"/>
      <c r="AG302" s="125"/>
      <c r="AI302" s="126"/>
      <c r="AJ302" s="126"/>
      <c r="AK302" s="126"/>
      <c r="AL302" s="126"/>
      <c r="AM302" s="126"/>
      <c r="AN302" s="126"/>
      <c r="AP302" s="126"/>
      <c r="AQ302" s="126"/>
      <c r="AR302" s="126"/>
      <c r="AS302" s="126"/>
      <c r="AT302" s="126"/>
      <c r="AU302" s="126"/>
      <c r="AW302" s="127"/>
      <c r="AX302" s="127"/>
      <c r="AY302" s="127"/>
      <c r="AZ302" s="127"/>
      <c r="BA302" s="127"/>
      <c r="BB302" s="127"/>
      <c r="BD302" s="128"/>
      <c r="BE302" s="128"/>
      <c r="BF302" s="128"/>
      <c r="BG302" s="128"/>
      <c r="BH302" s="128"/>
      <c r="BI302" s="128"/>
      <c r="BK302" s="129"/>
      <c r="BL302" s="129"/>
      <c r="BM302" s="129"/>
      <c r="BN302" s="129"/>
      <c r="BO302" s="129"/>
      <c r="BP302" s="129"/>
    </row>
    <row r="303" spans="1:68" x14ac:dyDescent="0.25">
      <c r="A303" s="136" t="s">
        <v>1478</v>
      </c>
      <c r="B303" s="133" t="s">
        <v>755</v>
      </c>
      <c r="C303" s="133" t="str">
        <f>'Application SADD Reqs'!C204</f>
        <v xml:space="preserve">Capability to report list of New Detainees </v>
      </c>
      <c r="D303" s="133"/>
      <c r="E303" s="134"/>
      <c r="F303" s="114"/>
      <c r="G303" s="115"/>
      <c r="H303" s="116"/>
      <c r="I303" s="116"/>
      <c r="J303" s="117"/>
      <c r="K303" s="118"/>
      <c r="L303" s="119"/>
      <c r="N303" s="121"/>
      <c r="O303" s="121"/>
      <c r="P303" s="121"/>
      <c r="Q303" s="121">
        <f t="shared" si="1793"/>
        <v>4</v>
      </c>
      <c r="R303" s="121"/>
      <c r="S303" s="121"/>
      <c r="U303" s="122"/>
      <c r="V303" s="122"/>
      <c r="W303" s="122"/>
      <c r="X303" s="122"/>
      <c r="Y303" s="122"/>
      <c r="Z303" s="122"/>
      <c r="AB303" s="125"/>
      <c r="AC303" s="125"/>
      <c r="AD303" s="125"/>
      <c r="AE303" s="125"/>
      <c r="AF303" s="125"/>
      <c r="AG303" s="125"/>
      <c r="AI303" s="126"/>
      <c r="AJ303" s="126"/>
      <c r="AK303" s="126"/>
      <c r="AL303" s="126"/>
      <c r="AM303" s="126"/>
      <c r="AN303" s="126"/>
      <c r="AP303" s="126"/>
      <c r="AQ303" s="126"/>
      <c r="AR303" s="126"/>
      <c r="AS303" s="126"/>
      <c r="AT303" s="126"/>
      <c r="AU303" s="126"/>
      <c r="AW303" s="127"/>
      <c r="AX303" s="127"/>
      <c r="AY303" s="127"/>
      <c r="AZ303" s="127"/>
      <c r="BA303" s="127"/>
      <c r="BB303" s="127"/>
      <c r="BD303" s="128"/>
      <c r="BE303" s="128"/>
      <c r="BF303" s="128"/>
      <c r="BG303" s="128"/>
      <c r="BH303" s="128"/>
      <c r="BI303" s="128"/>
      <c r="BK303" s="129"/>
      <c r="BL303" s="129"/>
      <c r="BM303" s="129"/>
      <c r="BN303" s="129"/>
      <c r="BO303" s="129"/>
      <c r="BP303" s="129"/>
    </row>
    <row r="304" spans="1:68" x14ac:dyDescent="0.25">
      <c r="A304" s="136" t="s">
        <v>1479</v>
      </c>
      <c r="B304" s="133" t="s">
        <v>755</v>
      </c>
      <c r="C304" s="133" t="str">
        <f>'Application SADD Reqs'!C205</f>
        <v xml:space="preserve">Capability to report list of Inmates Serving Multiple Crimes </v>
      </c>
      <c r="D304" s="133"/>
      <c r="E304" s="134"/>
      <c r="F304" s="114"/>
      <c r="G304" s="115"/>
      <c r="H304" s="116"/>
      <c r="I304" s="116"/>
      <c r="J304" s="117"/>
      <c r="K304" s="118"/>
      <c r="L304" s="119"/>
      <c r="N304" s="121"/>
      <c r="O304" s="121"/>
      <c r="P304" s="121"/>
      <c r="Q304" s="121">
        <f t="shared" si="1793"/>
        <v>4</v>
      </c>
      <c r="R304" s="121"/>
      <c r="S304" s="121"/>
      <c r="U304" s="122"/>
      <c r="V304" s="122"/>
      <c r="W304" s="122"/>
      <c r="X304" s="122"/>
      <c r="Y304" s="122"/>
      <c r="Z304" s="122"/>
      <c r="AB304" s="125"/>
      <c r="AC304" s="125"/>
      <c r="AD304" s="125"/>
      <c r="AE304" s="125"/>
      <c r="AF304" s="125"/>
      <c r="AG304" s="125"/>
      <c r="AI304" s="126"/>
      <c r="AJ304" s="126"/>
      <c r="AK304" s="126"/>
      <c r="AL304" s="126"/>
      <c r="AM304" s="126"/>
      <c r="AN304" s="126"/>
      <c r="AP304" s="126"/>
      <c r="AQ304" s="126"/>
      <c r="AR304" s="126"/>
      <c r="AS304" s="126"/>
      <c r="AT304" s="126"/>
      <c r="AU304" s="126"/>
      <c r="AW304" s="127"/>
      <c r="AX304" s="127"/>
      <c r="AY304" s="127"/>
      <c r="AZ304" s="127"/>
      <c r="BA304" s="127"/>
      <c r="BB304" s="127"/>
      <c r="BD304" s="128"/>
      <c r="BE304" s="128"/>
      <c r="BF304" s="128"/>
      <c r="BG304" s="128"/>
      <c r="BH304" s="128"/>
      <c r="BI304" s="128"/>
      <c r="BK304" s="129"/>
      <c r="BL304" s="129"/>
      <c r="BM304" s="129"/>
      <c r="BN304" s="129"/>
      <c r="BO304" s="129"/>
      <c r="BP304" s="129"/>
    </row>
    <row r="305" spans="1:68" x14ac:dyDescent="0.25">
      <c r="A305" s="136" t="s">
        <v>1480</v>
      </c>
      <c r="B305" s="133" t="s">
        <v>755</v>
      </c>
      <c r="C305" s="133" t="str">
        <f>'Application SADD Reqs'!C206</f>
        <v xml:space="preserve">Capability to report list of All Inmates </v>
      </c>
      <c r="D305" s="133"/>
      <c r="E305" s="134"/>
      <c r="F305" s="114"/>
      <c r="G305" s="115"/>
      <c r="H305" s="116"/>
      <c r="I305" s="116"/>
      <c r="J305" s="117"/>
      <c r="K305" s="118"/>
      <c r="L305" s="119"/>
      <c r="N305" s="121"/>
      <c r="O305" s="121"/>
      <c r="P305" s="121"/>
      <c r="Q305" s="121">
        <f t="shared" si="1793"/>
        <v>4</v>
      </c>
      <c r="R305" s="121"/>
      <c r="S305" s="121"/>
      <c r="U305" s="122">
        <f t="shared" si="1794"/>
        <v>0</v>
      </c>
      <c r="V305" s="122">
        <f t="shared" si="1795"/>
        <v>0</v>
      </c>
      <c r="W305" s="122">
        <f t="shared" si="1796"/>
        <v>0</v>
      </c>
      <c r="X305" s="122">
        <f t="shared" si="1797"/>
        <v>0</v>
      </c>
      <c r="Y305" s="122">
        <f t="shared" si="1798"/>
        <v>0</v>
      </c>
      <c r="Z305" s="122">
        <f t="shared" si="1799"/>
        <v>0</v>
      </c>
      <c r="AB305" s="125">
        <f t="shared" si="1800"/>
        <v>0</v>
      </c>
      <c r="AC305" s="125">
        <f t="shared" si="1801"/>
        <v>0</v>
      </c>
      <c r="AD305" s="125">
        <f t="shared" si="1802"/>
        <v>0</v>
      </c>
      <c r="AE305" s="125">
        <f t="shared" si="1803"/>
        <v>0</v>
      </c>
      <c r="AF305" s="125">
        <f t="shared" si="1804"/>
        <v>0</v>
      </c>
      <c r="AG305" s="125">
        <f t="shared" si="1805"/>
        <v>0</v>
      </c>
      <c r="AI305" s="126">
        <f t="shared" si="1806"/>
        <v>0</v>
      </c>
      <c r="AJ305" s="126">
        <f t="shared" si="1807"/>
        <v>0</v>
      </c>
      <c r="AK305" s="126">
        <f t="shared" si="1808"/>
        <v>0</v>
      </c>
      <c r="AL305" s="126">
        <f t="shared" si="1809"/>
        <v>0</v>
      </c>
      <c r="AM305" s="126">
        <f t="shared" si="1810"/>
        <v>0</v>
      </c>
      <c r="AN305" s="126">
        <f t="shared" si="1811"/>
        <v>0</v>
      </c>
      <c r="AP305" s="126">
        <f t="shared" si="1812"/>
        <v>0</v>
      </c>
      <c r="AQ305" s="126">
        <f t="shared" si="1813"/>
        <v>0</v>
      </c>
      <c r="AR305" s="126">
        <f t="shared" si="1814"/>
        <v>0</v>
      </c>
      <c r="AS305" s="126">
        <f t="shared" si="1815"/>
        <v>0</v>
      </c>
      <c r="AT305" s="126">
        <f t="shared" si="1816"/>
        <v>0</v>
      </c>
      <c r="AU305" s="126">
        <f t="shared" si="1817"/>
        <v>0</v>
      </c>
      <c r="AW305" s="127">
        <f t="shared" si="1818"/>
        <v>0</v>
      </c>
      <c r="AX305" s="127">
        <f t="shared" si="1819"/>
        <v>0</v>
      </c>
      <c r="AY305" s="127">
        <f t="shared" si="1820"/>
        <v>0</v>
      </c>
      <c r="AZ305" s="127">
        <f t="shared" si="1821"/>
        <v>0</v>
      </c>
      <c r="BA305" s="127">
        <f t="shared" si="1822"/>
        <v>0</v>
      </c>
      <c r="BB305" s="127">
        <f t="shared" si="1823"/>
        <v>0</v>
      </c>
      <c r="BD305" s="128">
        <f t="shared" si="1824"/>
        <v>0</v>
      </c>
      <c r="BE305" s="128">
        <f t="shared" si="1825"/>
        <v>0</v>
      </c>
      <c r="BF305" s="128">
        <f t="shared" si="1826"/>
        <v>0</v>
      </c>
      <c r="BG305" s="128">
        <f t="shared" si="1827"/>
        <v>0</v>
      </c>
      <c r="BH305" s="128">
        <f t="shared" si="1828"/>
        <v>0</v>
      </c>
      <c r="BI305" s="128">
        <f t="shared" si="1829"/>
        <v>0</v>
      </c>
      <c r="BK305" s="129">
        <f t="shared" si="1830"/>
        <v>0</v>
      </c>
      <c r="BL305" s="129">
        <f t="shared" si="1831"/>
        <v>0</v>
      </c>
      <c r="BM305" s="129">
        <f t="shared" si="1832"/>
        <v>0</v>
      </c>
      <c r="BN305" s="129">
        <f t="shared" si="1833"/>
        <v>0</v>
      </c>
      <c r="BO305" s="129">
        <f t="shared" si="1834"/>
        <v>0</v>
      </c>
      <c r="BP305" s="129">
        <f t="shared" si="1835"/>
        <v>0</v>
      </c>
    </row>
    <row r="306" spans="1:68" x14ac:dyDescent="0.25">
      <c r="A306" s="136" t="s">
        <v>1481</v>
      </c>
      <c r="B306" s="133" t="s">
        <v>755</v>
      </c>
      <c r="C306" s="133" t="str">
        <f>'Application SADD Reqs'!C207</f>
        <v xml:space="preserve">Capability to report a list of Inmates Who Have Committed Indiscipline </v>
      </c>
      <c r="D306" s="133"/>
      <c r="E306" s="134"/>
      <c r="F306" s="114"/>
      <c r="G306" s="115"/>
      <c r="H306" s="116"/>
      <c r="I306" s="116"/>
      <c r="J306" s="117"/>
      <c r="K306" s="118"/>
      <c r="L306" s="119"/>
      <c r="N306" s="121"/>
      <c r="O306" s="121"/>
      <c r="P306" s="121"/>
      <c r="Q306" s="121">
        <f t="shared" si="1793"/>
        <v>4</v>
      </c>
      <c r="R306" s="121"/>
      <c r="S306" s="121"/>
      <c r="U306" s="122">
        <f t="shared" si="1794"/>
        <v>0</v>
      </c>
      <c r="V306" s="122">
        <f t="shared" si="1795"/>
        <v>0</v>
      </c>
      <c r="W306" s="122">
        <f t="shared" si="1796"/>
        <v>0</v>
      </c>
      <c r="X306" s="122">
        <f t="shared" si="1797"/>
        <v>0</v>
      </c>
      <c r="Y306" s="122">
        <f t="shared" si="1798"/>
        <v>0</v>
      </c>
      <c r="Z306" s="122">
        <f t="shared" si="1799"/>
        <v>0</v>
      </c>
      <c r="AB306" s="125">
        <f t="shared" si="1800"/>
        <v>0</v>
      </c>
      <c r="AC306" s="125">
        <f t="shared" si="1801"/>
        <v>0</v>
      </c>
      <c r="AD306" s="125">
        <f t="shared" si="1802"/>
        <v>0</v>
      </c>
      <c r="AE306" s="125">
        <f t="shared" si="1803"/>
        <v>0</v>
      </c>
      <c r="AF306" s="125">
        <f t="shared" si="1804"/>
        <v>0</v>
      </c>
      <c r="AG306" s="125">
        <f t="shared" si="1805"/>
        <v>0</v>
      </c>
      <c r="AI306" s="126">
        <f t="shared" si="1806"/>
        <v>0</v>
      </c>
      <c r="AJ306" s="126">
        <f t="shared" si="1807"/>
        <v>0</v>
      </c>
      <c r="AK306" s="126">
        <f t="shared" si="1808"/>
        <v>0</v>
      </c>
      <c r="AL306" s="126">
        <f t="shared" si="1809"/>
        <v>0</v>
      </c>
      <c r="AM306" s="126">
        <f t="shared" si="1810"/>
        <v>0</v>
      </c>
      <c r="AN306" s="126">
        <f t="shared" si="1811"/>
        <v>0</v>
      </c>
      <c r="AP306" s="126">
        <f t="shared" si="1812"/>
        <v>0</v>
      </c>
      <c r="AQ306" s="126">
        <f t="shared" si="1813"/>
        <v>0</v>
      </c>
      <c r="AR306" s="126">
        <f t="shared" si="1814"/>
        <v>0</v>
      </c>
      <c r="AS306" s="126">
        <f t="shared" si="1815"/>
        <v>0</v>
      </c>
      <c r="AT306" s="126">
        <f t="shared" si="1816"/>
        <v>0</v>
      </c>
      <c r="AU306" s="126">
        <f t="shared" si="1817"/>
        <v>0</v>
      </c>
      <c r="AW306" s="127">
        <f t="shared" si="1818"/>
        <v>0</v>
      </c>
      <c r="AX306" s="127">
        <f t="shared" si="1819"/>
        <v>0</v>
      </c>
      <c r="AY306" s="127">
        <f t="shared" si="1820"/>
        <v>0</v>
      </c>
      <c r="AZ306" s="127">
        <f t="shared" si="1821"/>
        <v>0</v>
      </c>
      <c r="BA306" s="127">
        <f t="shared" si="1822"/>
        <v>0</v>
      </c>
      <c r="BB306" s="127">
        <f t="shared" si="1823"/>
        <v>0</v>
      </c>
      <c r="BD306" s="128">
        <f t="shared" si="1824"/>
        <v>0</v>
      </c>
      <c r="BE306" s="128">
        <f t="shared" si="1825"/>
        <v>0</v>
      </c>
      <c r="BF306" s="128">
        <f t="shared" si="1826"/>
        <v>0</v>
      </c>
      <c r="BG306" s="128">
        <f t="shared" si="1827"/>
        <v>0</v>
      </c>
      <c r="BH306" s="128">
        <f t="shared" si="1828"/>
        <v>0</v>
      </c>
      <c r="BI306" s="128">
        <f t="shared" si="1829"/>
        <v>0</v>
      </c>
      <c r="BK306" s="129">
        <f t="shared" si="1830"/>
        <v>0</v>
      </c>
      <c r="BL306" s="129">
        <f t="shared" si="1831"/>
        <v>0</v>
      </c>
      <c r="BM306" s="129">
        <f t="shared" si="1832"/>
        <v>0</v>
      </c>
      <c r="BN306" s="129">
        <f t="shared" si="1833"/>
        <v>0</v>
      </c>
      <c r="BO306" s="129">
        <f t="shared" si="1834"/>
        <v>0</v>
      </c>
      <c r="BP306" s="129">
        <f t="shared" si="1835"/>
        <v>0</v>
      </c>
    </row>
    <row r="307" spans="1:68" x14ac:dyDescent="0.25">
      <c r="A307" s="136" t="s">
        <v>1482</v>
      </c>
      <c r="B307" s="133" t="s">
        <v>755</v>
      </c>
      <c r="C307" s="133" t="str">
        <f>'Application SADD Reqs'!C208</f>
        <v xml:space="preserve">Capability to report list of Inmates without a Case File (Dossier) </v>
      </c>
      <c r="D307" s="133"/>
      <c r="E307" s="134"/>
      <c r="F307" s="114"/>
      <c r="G307" s="115"/>
      <c r="H307" s="116"/>
      <c r="I307" s="116"/>
      <c r="J307" s="117"/>
      <c r="K307" s="118"/>
      <c r="L307" s="119"/>
      <c r="N307" s="121"/>
      <c r="O307" s="121"/>
      <c r="P307" s="121"/>
      <c r="Q307" s="121">
        <f t="shared" si="1793"/>
        <v>4</v>
      </c>
      <c r="R307" s="121"/>
      <c r="S307" s="121"/>
      <c r="U307" s="122">
        <f t="shared" si="1794"/>
        <v>0</v>
      </c>
      <c r="V307" s="122">
        <f t="shared" si="1795"/>
        <v>0</v>
      </c>
      <c r="W307" s="122">
        <f t="shared" si="1796"/>
        <v>0</v>
      </c>
      <c r="X307" s="122">
        <f t="shared" si="1797"/>
        <v>0</v>
      </c>
      <c r="Y307" s="122">
        <f t="shared" si="1798"/>
        <v>0</v>
      </c>
      <c r="Z307" s="122">
        <f t="shared" si="1799"/>
        <v>0</v>
      </c>
      <c r="AB307" s="125">
        <f t="shared" si="1800"/>
        <v>0</v>
      </c>
      <c r="AC307" s="125">
        <f t="shared" si="1801"/>
        <v>0</v>
      </c>
      <c r="AD307" s="125">
        <f t="shared" si="1802"/>
        <v>0</v>
      </c>
      <c r="AE307" s="125">
        <f t="shared" si="1803"/>
        <v>0</v>
      </c>
      <c r="AF307" s="125">
        <f t="shared" si="1804"/>
        <v>0</v>
      </c>
      <c r="AG307" s="125">
        <f t="shared" si="1805"/>
        <v>0</v>
      </c>
      <c r="AI307" s="126">
        <f t="shared" si="1806"/>
        <v>0</v>
      </c>
      <c r="AJ307" s="126">
        <f t="shared" si="1807"/>
        <v>0</v>
      </c>
      <c r="AK307" s="126">
        <f t="shared" si="1808"/>
        <v>0</v>
      </c>
      <c r="AL307" s="126">
        <f t="shared" si="1809"/>
        <v>0</v>
      </c>
      <c r="AM307" s="126">
        <f t="shared" si="1810"/>
        <v>0</v>
      </c>
      <c r="AN307" s="126">
        <f t="shared" si="1811"/>
        <v>0</v>
      </c>
      <c r="AP307" s="126">
        <f t="shared" si="1812"/>
        <v>0</v>
      </c>
      <c r="AQ307" s="126">
        <f t="shared" si="1813"/>
        <v>0</v>
      </c>
      <c r="AR307" s="126">
        <f t="shared" si="1814"/>
        <v>0</v>
      </c>
      <c r="AS307" s="126">
        <f t="shared" si="1815"/>
        <v>0</v>
      </c>
      <c r="AT307" s="126">
        <f t="shared" si="1816"/>
        <v>0</v>
      </c>
      <c r="AU307" s="126">
        <f t="shared" si="1817"/>
        <v>0</v>
      </c>
      <c r="AW307" s="127">
        <f t="shared" si="1818"/>
        <v>0</v>
      </c>
      <c r="AX307" s="127">
        <f t="shared" si="1819"/>
        <v>0</v>
      </c>
      <c r="AY307" s="127">
        <f t="shared" si="1820"/>
        <v>0</v>
      </c>
      <c r="AZ307" s="127">
        <f t="shared" si="1821"/>
        <v>0</v>
      </c>
      <c r="BA307" s="127">
        <f t="shared" si="1822"/>
        <v>0</v>
      </c>
      <c r="BB307" s="127">
        <f t="shared" si="1823"/>
        <v>0</v>
      </c>
      <c r="BD307" s="128">
        <f t="shared" si="1824"/>
        <v>0</v>
      </c>
      <c r="BE307" s="128">
        <f t="shared" si="1825"/>
        <v>0</v>
      </c>
      <c r="BF307" s="128">
        <f t="shared" si="1826"/>
        <v>0</v>
      </c>
      <c r="BG307" s="128">
        <f t="shared" si="1827"/>
        <v>0</v>
      </c>
      <c r="BH307" s="128">
        <f t="shared" si="1828"/>
        <v>0</v>
      </c>
      <c r="BI307" s="128">
        <f t="shared" si="1829"/>
        <v>0</v>
      </c>
      <c r="BK307" s="129">
        <f t="shared" si="1830"/>
        <v>0</v>
      </c>
      <c r="BL307" s="129">
        <f t="shared" si="1831"/>
        <v>0</v>
      </c>
      <c r="BM307" s="129">
        <f t="shared" si="1832"/>
        <v>0</v>
      </c>
      <c r="BN307" s="129">
        <f t="shared" si="1833"/>
        <v>0</v>
      </c>
      <c r="BO307" s="129">
        <f t="shared" si="1834"/>
        <v>0</v>
      </c>
      <c r="BP307" s="129">
        <f t="shared" si="1835"/>
        <v>0</v>
      </c>
    </row>
    <row r="308" spans="1:68" x14ac:dyDescent="0.25">
      <c r="A308" s="136" t="s">
        <v>1483</v>
      </c>
      <c r="B308" s="133" t="s">
        <v>755</v>
      </c>
      <c r="C308" s="133" t="str">
        <f>'Application SADD Reqs'!C209</f>
        <v xml:space="preserve">Capability to report list of Inmates with Incomplete Case File (Dossier) </v>
      </c>
      <c r="D308" s="133"/>
      <c r="E308" s="134"/>
      <c r="F308" s="114"/>
      <c r="G308" s="115"/>
      <c r="H308" s="116"/>
      <c r="I308" s="116"/>
      <c r="J308" s="117"/>
      <c r="K308" s="118"/>
      <c r="L308" s="119"/>
      <c r="N308" s="121"/>
      <c r="O308" s="121"/>
      <c r="P308" s="121"/>
      <c r="Q308" s="121">
        <f t="shared" si="1793"/>
        <v>4</v>
      </c>
      <c r="R308" s="121"/>
      <c r="S308" s="121"/>
      <c r="U308" s="122">
        <f t="shared" si="1794"/>
        <v>0</v>
      </c>
      <c r="V308" s="122">
        <f t="shared" si="1795"/>
        <v>0</v>
      </c>
      <c r="W308" s="122">
        <f t="shared" si="1796"/>
        <v>0</v>
      </c>
      <c r="X308" s="122">
        <f t="shared" si="1797"/>
        <v>0</v>
      </c>
      <c r="Y308" s="122">
        <f t="shared" si="1798"/>
        <v>0</v>
      </c>
      <c r="Z308" s="122">
        <f t="shared" si="1799"/>
        <v>0</v>
      </c>
      <c r="AB308" s="125">
        <f t="shared" si="1800"/>
        <v>0</v>
      </c>
      <c r="AC308" s="125">
        <f t="shared" si="1801"/>
        <v>0</v>
      </c>
      <c r="AD308" s="125">
        <f t="shared" si="1802"/>
        <v>0</v>
      </c>
      <c r="AE308" s="125">
        <f t="shared" si="1803"/>
        <v>0</v>
      </c>
      <c r="AF308" s="125">
        <f t="shared" si="1804"/>
        <v>0</v>
      </c>
      <c r="AG308" s="125">
        <f t="shared" si="1805"/>
        <v>0</v>
      </c>
      <c r="AI308" s="126">
        <f t="shared" si="1806"/>
        <v>0</v>
      </c>
      <c r="AJ308" s="126">
        <f t="shared" si="1807"/>
        <v>0</v>
      </c>
      <c r="AK308" s="126">
        <f t="shared" si="1808"/>
        <v>0</v>
      </c>
      <c r="AL308" s="126">
        <f t="shared" si="1809"/>
        <v>0</v>
      </c>
      <c r="AM308" s="126">
        <f t="shared" si="1810"/>
        <v>0</v>
      </c>
      <c r="AN308" s="126">
        <f t="shared" si="1811"/>
        <v>0</v>
      </c>
      <c r="AP308" s="126">
        <f t="shared" si="1812"/>
        <v>0</v>
      </c>
      <c r="AQ308" s="126">
        <f t="shared" si="1813"/>
        <v>0</v>
      </c>
      <c r="AR308" s="126">
        <f t="shared" si="1814"/>
        <v>0</v>
      </c>
      <c r="AS308" s="126">
        <f t="shared" si="1815"/>
        <v>0</v>
      </c>
      <c r="AT308" s="126">
        <f t="shared" si="1816"/>
        <v>0</v>
      </c>
      <c r="AU308" s="126">
        <f t="shared" si="1817"/>
        <v>0</v>
      </c>
      <c r="AW308" s="127">
        <f t="shared" si="1818"/>
        <v>0</v>
      </c>
      <c r="AX308" s="127">
        <f t="shared" si="1819"/>
        <v>0</v>
      </c>
      <c r="AY308" s="127">
        <f t="shared" si="1820"/>
        <v>0</v>
      </c>
      <c r="AZ308" s="127">
        <f t="shared" si="1821"/>
        <v>0</v>
      </c>
      <c r="BA308" s="127">
        <f t="shared" si="1822"/>
        <v>0</v>
      </c>
      <c r="BB308" s="127">
        <f t="shared" si="1823"/>
        <v>0</v>
      </c>
      <c r="BD308" s="128">
        <f t="shared" si="1824"/>
        <v>0</v>
      </c>
      <c r="BE308" s="128">
        <f t="shared" si="1825"/>
        <v>0</v>
      </c>
      <c r="BF308" s="128">
        <f t="shared" si="1826"/>
        <v>0</v>
      </c>
      <c r="BG308" s="128">
        <f t="shared" si="1827"/>
        <v>0</v>
      </c>
      <c r="BH308" s="128">
        <f t="shared" si="1828"/>
        <v>0</v>
      </c>
      <c r="BI308" s="128">
        <f t="shared" si="1829"/>
        <v>0</v>
      </c>
      <c r="BK308" s="129">
        <f t="shared" si="1830"/>
        <v>0</v>
      </c>
      <c r="BL308" s="129">
        <f t="shared" si="1831"/>
        <v>0</v>
      </c>
      <c r="BM308" s="129">
        <f t="shared" si="1832"/>
        <v>0</v>
      </c>
      <c r="BN308" s="129">
        <f t="shared" si="1833"/>
        <v>0</v>
      </c>
      <c r="BO308" s="129">
        <f t="shared" si="1834"/>
        <v>0</v>
      </c>
      <c r="BP308" s="129">
        <f t="shared" si="1835"/>
        <v>0</v>
      </c>
    </row>
    <row r="309" spans="1:68" x14ac:dyDescent="0.25">
      <c r="A309" s="136" t="s">
        <v>1484</v>
      </c>
      <c r="B309" s="133" t="s">
        <v>755</v>
      </c>
      <c r="C309" s="133" t="str">
        <f>'Application SADD Reqs'!C210</f>
        <v xml:space="preserve">Capability to report total Number of Inmates </v>
      </c>
      <c r="D309" s="133"/>
      <c r="E309" s="134"/>
      <c r="F309" s="114"/>
      <c r="G309" s="115"/>
      <c r="H309" s="116"/>
      <c r="I309" s="116"/>
      <c r="J309" s="117"/>
      <c r="K309" s="118"/>
      <c r="L309" s="119"/>
      <c r="N309" s="121"/>
      <c r="O309" s="121"/>
      <c r="P309" s="121"/>
      <c r="Q309" s="121">
        <f t="shared" si="1793"/>
        <v>4</v>
      </c>
      <c r="R309" s="121"/>
      <c r="S309" s="121"/>
      <c r="U309" s="122">
        <f t="shared" si="1794"/>
        <v>0</v>
      </c>
      <c r="V309" s="122">
        <f t="shared" si="1795"/>
        <v>0</v>
      </c>
      <c r="W309" s="122">
        <f t="shared" si="1796"/>
        <v>0</v>
      </c>
      <c r="X309" s="122">
        <f t="shared" si="1797"/>
        <v>0</v>
      </c>
      <c r="Y309" s="122">
        <f t="shared" si="1798"/>
        <v>0</v>
      </c>
      <c r="Z309" s="122">
        <f t="shared" si="1799"/>
        <v>0</v>
      </c>
      <c r="AB309" s="125">
        <f t="shared" si="1800"/>
        <v>0</v>
      </c>
      <c r="AC309" s="125">
        <f t="shared" si="1801"/>
        <v>0</v>
      </c>
      <c r="AD309" s="125">
        <f t="shared" si="1802"/>
        <v>0</v>
      </c>
      <c r="AE309" s="125">
        <f t="shared" si="1803"/>
        <v>0</v>
      </c>
      <c r="AF309" s="125">
        <f t="shared" si="1804"/>
        <v>0</v>
      </c>
      <c r="AG309" s="125">
        <f t="shared" si="1805"/>
        <v>0</v>
      </c>
      <c r="AI309" s="126">
        <f t="shared" si="1806"/>
        <v>0</v>
      </c>
      <c r="AJ309" s="126">
        <f t="shared" si="1807"/>
        <v>0</v>
      </c>
      <c r="AK309" s="126">
        <f t="shared" si="1808"/>
        <v>0</v>
      </c>
      <c r="AL309" s="126">
        <f t="shared" si="1809"/>
        <v>0</v>
      </c>
      <c r="AM309" s="126">
        <f t="shared" si="1810"/>
        <v>0</v>
      </c>
      <c r="AN309" s="126">
        <f t="shared" si="1811"/>
        <v>0</v>
      </c>
      <c r="AP309" s="126">
        <f t="shared" si="1812"/>
        <v>0</v>
      </c>
      <c r="AQ309" s="126">
        <f t="shared" si="1813"/>
        <v>0</v>
      </c>
      <c r="AR309" s="126">
        <f t="shared" si="1814"/>
        <v>0</v>
      </c>
      <c r="AS309" s="126">
        <f t="shared" si="1815"/>
        <v>0</v>
      </c>
      <c r="AT309" s="126">
        <f t="shared" si="1816"/>
        <v>0</v>
      </c>
      <c r="AU309" s="126">
        <f t="shared" si="1817"/>
        <v>0</v>
      </c>
      <c r="AW309" s="127">
        <f t="shared" si="1818"/>
        <v>0</v>
      </c>
      <c r="AX309" s="127">
        <f t="shared" si="1819"/>
        <v>0</v>
      </c>
      <c r="AY309" s="127">
        <f t="shared" si="1820"/>
        <v>0</v>
      </c>
      <c r="AZ309" s="127">
        <f t="shared" si="1821"/>
        <v>0</v>
      </c>
      <c r="BA309" s="127">
        <f t="shared" si="1822"/>
        <v>0</v>
      </c>
      <c r="BB309" s="127">
        <f t="shared" si="1823"/>
        <v>0</v>
      </c>
      <c r="BD309" s="128">
        <f t="shared" si="1824"/>
        <v>0</v>
      </c>
      <c r="BE309" s="128">
        <f t="shared" si="1825"/>
        <v>0</v>
      </c>
      <c r="BF309" s="128">
        <f t="shared" si="1826"/>
        <v>0</v>
      </c>
      <c r="BG309" s="128">
        <f t="shared" si="1827"/>
        <v>0</v>
      </c>
      <c r="BH309" s="128">
        <f t="shared" si="1828"/>
        <v>0</v>
      </c>
      <c r="BI309" s="128">
        <f t="shared" si="1829"/>
        <v>0</v>
      </c>
      <c r="BK309" s="129">
        <f t="shared" si="1830"/>
        <v>0</v>
      </c>
      <c r="BL309" s="129">
        <f t="shared" si="1831"/>
        <v>0</v>
      </c>
      <c r="BM309" s="129">
        <f t="shared" si="1832"/>
        <v>0</v>
      </c>
      <c r="BN309" s="129">
        <f t="shared" si="1833"/>
        <v>0</v>
      </c>
      <c r="BO309" s="129">
        <f t="shared" si="1834"/>
        <v>0</v>
      </c>
      <c r="BP309" s="129">
        <f t="shared" si="1835"/>
        <v>0</v>
      </c>
    </row>
    <row r="310" spans="1:68" x14ac:dyDescent="0.25">
      <c r="A310" s="136" t="s">
        <v>1485</v>
      </c>
      <c r="B310" s="133" t="s">
        <v>755</v>
      </c>
      <c r="C310" s="133" t="str">
        <f>'Application SADD Reqs'!C211</f>
        <v xml:space="preserve">Capability to report number of Male and Female Inmates to date </v>
      </c>
      <c r="D310" s="133"/>
      <c r="E310" s="134"/>
      <c r="F310" s="114"/>
      <c r="G310" s="115"/>
      <c r="H310" s="116"/>
      <c r="I310" s="116"/>
      <c r="J310" s="117"/>
      <c r="K310" s="118"/>
      <c r="L310" s="119"/>
      <c r="N310" s="121"/>
      <c r="O310" s="121"/>
      <c r="P310" s="121"/>
      <c r="Q310" s="121">
        <f t="shared" si="1793"/>
        <v>4</v>
      </c>
      <c r="R310" s="121"/>
      <c r="S310" s="121"/>
      <c r="U310" s="122">
        <f t="shared" si="1794"/>
        <v>0</v>
      </c>
      <c r="V310" s="122">
        <f t="shared" si="1795"/>
        <v>0</v>
      </c>
      <c r="W310" s="122">
        <f t="shared" si="1796"/>
        <v>0</v>
      </c>
      <c r="X310" s="122">
        <f t="shared" si="1797"/>
        <v>0</v>
      </c>
      <c r="Y310" s="122">
        <f t="shared" si="1798"/>
        <v>0</v>
      </c>
      <c r="Z310" s="122">
        <f t="shared" si="1799"/>
        <v>0</v>
      </c>
      <c r="AB310" s="125">
        <f t="shared" si="1800"/>
        <v>0</v>
      </c>
      <c r="AC310" s="125">
        <f t="shared" si="1801"/>
        <v>0</v>
      </c>
      <c r="AD310" s="125">
        <f t="shared" si="1802"/>
        <v>0</v>
      </c>
      <c r="AE310" s="125">
        <f t="shared" si="1803"/>
        <v>0</v>
      </c>
      <c r="AF310" s="125">
        <f t="shared" si="1804"/>
        <v>0</v>
      </c>
      <c r="AG310" s="125">
        <f t="shared" si="1805"/>
        <v>0</v>
      </c>
      <c r="AI310" s="126">
        <f t="shared" si="1806"/>
        <v>0</v>
      </c>
      <c r="AJ310" s="126">
        <f t="shared" si="1807"/>
        <v>0</v>
      </c>
      <c r="AK310" s="126">
        <f t="shared" si="1808"/>
        <v>0</v>
      </c>
      <c r="AL310" s="126">
        <f t="shared" si="1809"/>
        <v>0</v>
      </c>
      <c r="AM310" s="126">
        <f t="shared" si="1810"/>
        <v>0</v>
      </c>
      <c r="AN310" s="126">
        <f t="shared" si="1811"/>
        <v>0</v>
      </c>
      <c r="AP310" s="126">
        <f t="shared" si="1812"/>
        <v>0</v>
      </c>
      <c r="AQ310" s="126">
        <f t="shared" si="1813"/>
        <v>0</v>
      </c>
      <c r="AR310" s="126">
        <f t="shared" si="1814"/>
        <v>0</v>
      </c>
      <c r="AS310" s="126">
        <f t="shared" si="1815"/>
        <v>0</v>
      </c>
      <c r="AT310" s="126">
        <f t="shared" si="1816"/>
        <v>0</v>
      </c>
      <c r="AU310" s="126">
        <f t="shared" si="1817"/>
        <v>0</v>
      </c>
      <c r="AW310" s="127">
        <f t="shared" si="1818"/>
        <v>0</v>
      </c>
      <c r="AX310" s="127">
        <f t="shared" si="1819"/>
        <v>0</v>
      </c>
      <c r="AY310" s="127">
        <f t="shared" si="1820"/>
        <v>0</v>
      </c>
      <c r="AZ310" s="127">
        <f t="shared" si="1821"/>
        <v>0</v>
      </c>
      <c r="BA310" s="127">
        <f t="shared" si="1822"/>
        <v>0</v>
      </c>
      <c r="BB310" s="127">
        <f t="shared" si="1823"/>
        <v>0</v>
      </c>
      <c r="BD310" s="128">
        <f t="shared" si="1824"/>
        <v>0</v>
      </c>
      <c r="BE310" s="128">
        <f t="shared" si="1825"/>
        <v>0</v>
      </c>
      <c r="BF310" s="128">
        <f t="shared" si="1826"/>
        <v>0</v>
      </c>
      <c r="BG310" s="128">
        <f t="shared" si="1827"/>
        <v>0</v>
      </c>
      <c r="BH310" s="128">
        <f t="shared" si="1828"/>
        <v>0</v>
      </c>
      <c r="BI310" s="128">
        <f t="shared" si="1829"/>
        <v>0</v>
      </c>
      <c r="BK310" s="129">
        <f t="shared" si="1830"/>
        <v>0</v>
      </c>
      <c r="BL310" s="129">
        <f t="shared" si="1831"/>
        <v>0</v>
      </c>
      <c r="BM310" s="129">
        <f t="shared" si="1832"/>
        <v>0</v>
      </c>
      <c r="BN310" s="129">
        <f t="shared" si="1833"/>
        <v>0</v>
      </c>
      <c r="BO310" s="129">
        <f t="shared" si="1834"/>
        <v>0</v>
      </c>
      <c r="BP310" s="129">
        <f t="shared" si="1835"/>
        <v>0</v>
      </c>
    </row>
    <row r="311" spans="1:68" x14ac:dyDescent="0.25">
      <c r="A311" s="136" t="s">
        <v>1486</v>
      </c>
      <c r="B311" s="133" t="s">
        <v>755</v>
      </c>
      <c r="C311" s="133" t="str">
        <f>'Application SADD Reqs'!C212</f>
        <v xml:space="preserve">Capability to report number of Male and Female Inmates Waiting for Court Appearance </v>
      </c>
      <c r="D311" s="133"/>
      <c r="E311" s="134"/>
      <c r="F311" s="114"/>
      <c r="G311" s="115"/>
      <c r="H311" s="116"/>
      <c r="I311" s="116"/>
      <c r="J311" s="117"/>
      <c r="K311" s="118"/>
      <c r="L311" s="119"/>
      <c r="N311" s="121"/>
      <c r="O311" s="121"/>
      <c r="P311" s="121"/>
      <c r="Q311" s="121">
        <f t="shared" si="1793"/>
        <v>4</v>
      </c>
      <c r="R311" s="121"/>
      <c r="S311" s="121"/>
      <c r="U311" s="122">
        <f t="shared" si="1794"/>
        <v>0</v>
      </c>
      <c r="V311" s="122">
        <f t="shared" si="1795"/>
        <v>0</v>
      </c>
      <c r="W311" s="122">
        <f t="shared" si="1796"/>
        <v>0</v>
      </c>
      <c r="X311" s="122">
        <f t="shared" si="1797"/>
        <v>0</v>
      </c>
      <c r="Y311" s="122">
        <f t="shared" si="1798"/>
        <v>0</v>
      </c>
      <c r="Z311" s="122">
        <f t="shared" si="1799"/>
        <v>0</v>
      </c>
      <c r="AB311" s="125">
        <f t="shared" si="1800"/>
        <v>0</v>
      </c>
      <c r="AC311" s="125">
        <f t="shared" si="1801"/>
        <v>0</v>
      </c>
      <c r="AD311" s="125">
        <f t="shared" si="1802"/>
        <v>0</v>
      </c>
      <c r="AE311" s="125">
        <f t="shared" si="1803"/>
        <v>0</v>
      </c>
      <c r="AF311" s="125">
        <f t="shared" si="1804"/>
        <v>0</v>
      </c>
      <c r="AG311" s="125">
        <f t="shared" si="1805"/>
        <v>0</v>
      </c>
      <c r="AI311" s="126">
        <f t="shared" si="1806"/>
        <v>0</v>
      </c>
      <c r="AJ311" s="126">
        <f t="shared" si="1807"/>
        <v>0</v>
      </c>
      <c r="AK311" s="126">
        <f t="shared" si="1808"/>
        <v>0</v>
      </c>
      <c r="AL311" s="126">
        <f t="shared" si="1809"/>
        <v>0</v>
      </c>
      <c r="AM311" s="126">
        <f t="shared" si="1810"/>
        <v>0</v>
      </c>
      <c r="AN311" s="126">
        <f t="shared" si="1811"/>
        <v>0</v>
      </c>
      <c r="AP311" s="126">
        <f t="shared" si="1812"/>
        <v>0</v>
      </c>
      <c r="AQ311" s="126">
        <f t="shared" si="1813"/>
        <v>0</v>
      </c>
      <c r="AR311" s="126">
        <f t="shared" si="1814"/>
        <v>0</v>
      </c>
      <c r="AS311" s="126">
        <f t="shared" si="1815"/>
        <v>0</v>
      </c>
      <c r="AT311" s="126">
        <f t="shared" si="1816"/>
        <v>0</v>
      </c>
      <c r="AU311" s="126">
        <f t="shared" si="1817"/>
        <v>0</v>
      </c>
      <c r="AW311" s="127">
        <f t="shared" si="1818"/>
        <v>0</v>
      </c>
      <c r="AX311" s="127">
        <f t="shared" si="1819"/>
        <v>0</v>
      </c>
      <c r="AY311" s="127">
        <f t="shared" si="1820"/>
        <v>0</v>
      </c>
      <c r="AZ311" s="127">
        <f t="shared" si="1821"/>
        <v>0</v>
      </c>
      <c r="BA311" s="127">
        <f t="shared" si="1822"/>
        <v>0</v>
      </c>
      <c r="BB311" s="127">
        <f t="shared" si="1823"/>
        <v>0</v>
      </c>
      <c r="BD311" s="128">
        <f t="shared" si="1824"/>
        <v>0</v>
      </c>
      <c r="BE311" s="128">
        <f t="shared" si="1825"/>
        <v>0</v>
      </c>
      <c r="BF311" s="128">
        <f t="shared" si="1826"/>
        <v>0</v>
      </c>
      <c r="BG311" s="128">
        <f t="shared" si="1827"/>
        <v>0</v>
      </c>
      <c r="BH311" s="128">
        <f t="shared" si="1828"/>
        <v>0</v>
      </c>
      <c r="BI311" s="128">
        <f t="shared" si="1829"/>
        <v>0</v>
      </c>
      <c r="BK311" s="129">
        <f t="shared" si="1830"/>
        <v>0</v>
      </c>
      <c r="BL311" s="129">
        <f t="shared" si="1831"/>
        <v>0</v>
      </c>
      <c r="BM311" s="129">
        <f t="shared" si="1832"/>
        <v>0</v>
      </c>
      <c r="BN311" s="129">
        <f t="shared" si="1833"/>
        <v>0</v>
      </c>
      <c r="BO311" s="129">
        <f t="shared" si="1834"/>
        <v>0</v>
      </c>
      <c r="BP311" s="129">
        <f t="shared" si="1835"/>
        <v>0</v>
      </c>
    </row>
    <row r="312" spans="1:68" x14ac:dyDescent="0.25">
      <c r="A312" s="136" t="s">
        <v>1487</v>
      </c>
      <c r="B312" s="133" t="s">
        <v>755</v>
      </c>
      <c r="C312" s="133" t="str">
        <f>'Application SADD Reqs'!C213</f>
        <v xml:space="preserve">Capability to report number of Inmates that have been Sentenced </v>
      </c>
      <c r="D312" s="133"/>
      <c r="E312" s="134"/>
      <c r="F312" s="114"/>
      <c r="G312" s="115"/>
      <c r="H312" s="116"/>
      <c r="I312" s="116"/>
      <c r="J312" s="117"/>
      <c r="K312" s="118"/>
      <c r="L312" s="119"/>
      <c r="N312" s="121"/>
      <c r="O312" s="121"/>
      <c r="P312" s="121"/>
      <c r="Q312" s="121">
        <f t="shared" si="1793"/>
        <v>4</v>
      </c>
      <c r="R312" s="121"/>
      <c r="S312" s="121"/>
      <c r="U312" s="122">
        <f t="shared" si="1794"/>
        <v>0</v>
      </c>
      <c r="V312" s="122">
        <f t="shared" si="1795"/>
        <v>0</v>
      </c>
      <c r="W312" s="122">
        <f t="shared" si="1796"/>
        <v>0</v>
      </c>
      <c r="X312" s="122">
        <f t="shared" si="1797"/>
        <v>0</v>
      </c>
      <c r="Y312" s="122">
        <f t="shared" si="1798"/>
        <v>0</v>
      </c>
      <c r="Z312" s="122">
        <f t="shared" si="1799"/>
        <v>0</v>
      </c>
      <c r="AB312" s="125">
        <f t="shared" si="1800"/>
        <v>0</v>
      </c>
      <c r="AC312" s="125">
        <f t="shared" si="1801"/>
        <v>0</v>
      </c>
      <c r="AD312" s="125">
        <f t="shared" si="1802"/>
        <v>0</v>
      </c>
      <c r="AE312" s="125">
        <f t="shared" si="1803"/>
        <v>0</v>
      </c>
      <c r="AF312" s="125">
        <f t="shared" si="1804"/>
        <v>0</v>
      </c>
      <c r="AG312" s="125">
        <f t="shared" si="1805"/>
        <v>0</v>
      </c>
      <c r="AI312" s="126">
        <f t="shared" si="1806"/>
        <v>0</v>
      </c>
      <c r="AJ312" s="126">
        <f t="shared" si="1807"/>
        <v>0</v>
      </c>
      <c r="AK312" s="126">
        <f t="shared" si="1808"/>
        <v>0</v>
      </c>
      <c r="AL312" s="126">
        <f t="shared" si="1809"/>
        <v>0</v>
      </c>
      <c r="AM312" s="126">
        <f t="shared" si="1810"/>
        <v>0</v>
      </c>
      <c r="AN312" s="126">
        <f t="shared" si="1811"/>
        <v>0</v>
      </c>
      <c r="AP312" s="126">
        <f t="shared" si="1812"/>
        <v>0</v>
      </c>
      <c r="AQ312" s="126">
        <f t="shared" si="1813"/>
        <v>0</v>
      </c>
      <c r="AR312" s="126">
        <f t="shared" si="1814"/>
        <v>0</v>
      </c>
      <c r="AS312" s="126">
        <f t="shared" si="1815"/>
        <v>0</v>
      </c>
      <c r="AT312" s="126">
        <f t="shared" si="1816"/>
        <v>0</v>
      </c>
      <c r="AU312" s="126">
        <f t="shared" si="1817"/>
        <v>0</v>
      </c>
      <c r="AW312" s="127">
        <f t="shared" si="1818"/>
        <v>0</v>
      </c>
      <c r="AX312" s="127">
        <f t="shared" si="1819"/>
        <v>0</v>
      </c>
      <c r="AY312" s="127">
        <f t="shared" si="1820"/>
        <v>0</v>
      </c>
      <c r="AZ312" s="127">
        <f t="shared" si="1821"/>
        <v>0</v>
      </c>
      <c r="BA312" s="127">
        <f t="shared" si="1822"/>
        <v>0</v>
      </c>
      <c r="BB312" s="127">
        <f t="shared" si="1823"/>
        <v>0</v>
      </c>
      <c r="BD312" s="128">
        <f t="shared" si="1824"/>
        <v>0</v>
      </c>
      <c r="BE312" s="128">
        <f t="shared" si="1825"/>
        <v>0</v>
      </c>
      <c r="BF312" s="128">
        <f t="shared" si="1826"/>
        <v>0</v>
      </c>
      <c r="BG312" s="128">
        <f t="shared" si="1827"/>
        <v>0</v>
      </c>
      <c r="BH312" s="128">
        <f t="shared" si="1828"/>
        <v>0</v>
      </c>
      <c r="BI312" s="128">
        <f t="shared" si="1829"/>
        <v>0</v>
      </c>
      <c r="BK312" s="129">
        <f t="shared" si="1830"/>
        <v>0</v>
      </c>
      <c r="BL312" s="129">
        <f t="shared" si="1831"/>
        <v>0</v>
      </c>
      <c r="BM312" s="129">
        <f t="shared" si="1832"/>
        <v>0</v>
      </c>
      <c r="BN312" s="129">
        <f t="shared" si="1833"/>
        <v>0</v>
      </c>
      <c r="BO312" s="129">
        <f t="shared" si="1834"/>
        <v>0</v>
      </c>
      <c r="BP312" s="129">
        <f t="shared" si="1835"/>
        <v>0</v>
      </c>
    </row>
    <row r="313" spans="1:68" s="33" customFormat="1" ht="25.5" x14ac:dyDescent="0.25">
      <c r="A313" s="32" t="s">
        <v>1127</v>
      </c>
      <c r="B313" s="41"/>
      <c r="C313" s="41" t="str">
        <f>'Application SADD Reqs'!C214</f>
        <v>Record and Track Complaints. This application function provides the following functionality:</v>
      </c>
      <c r="D313" s="41"/>
      <c r="E313" s="137"/>
      <c r="F313" s="132"/>
      <c r="G313" s="42"/>
      <c r="H313" s="42"/>
      <c r="I313" s="42"/>
      <c r="J313" s="42"/>
      <c r="K313" s="42"/>
      <c r="L313" s="42"/>
      <c r="M313" s="105"/>
      <c r="N313" s="42"/>
      <c r="O313" s="42"/>
      <c r="P313" s="42"/>
      <c r="Q313" s="42"/>
      <c r="R313" s="42"/>
      <c r="S313" s="42"/>
      <c r="T313" s="105"/>
      <c r="U313" s="42"/>
      <c r="V313" s="42"/>
      <c r="W313" s="42"/>
      <c r="X313" s="42"/>
      <c r="Y313" s="42"/>
      <c r="Z313" s="42"/>
      <c r="AA313" s="105"/>
      <c r="AB313" s="105"/>
      <c r="AC313" s="105"/>
      <c r="AD313" s="105"/>
      <c r="AE313" s="105"/>
      <c r="AF313" s="105"/>
      <c r="AG313" s="105"/>
      <c r="AH313" s="105"/>
      <c r="AI313" s="105"/>
      <c r="AJ313" s="105"/>
      <c r="AK313" s="105"/>
      <c r="AL313" s="105"/>
      <c r="AM313" s="105"/>
      <c r="AN313" s="105"/>
      <c r="AO313" s="105"/>
      <c r="AP313" s="105"/>
      <c r="AQ313" s="105"/>
      <c r="AR313" s="105"/>
      <c r="AS313" s="105"/>
      <c r="AT313" s="105"/>
      <c r="AU313" s="105"/>
      <c r="AV313" s="105"/>
      <c r="AW313" s="105"/>
      <c r="AX313" s="105"/>
      <c r="AY313" s="105"/>
      <c r="AZ313" s="105"/>
      <c r="BA313" s="105"/>
      <c r="BB313" s="105"/>
      <c r="BC313" s="105"/>
      <c r="BD313" s="105"/>
      <c r="BE313" s="105"/>
      <c r="BF313" s="105"/>
      <c r="BG313" s="105"/>
      <c r="BH313" s="105"/>
      <c r="BI313" s="105"/>
      <c r="BJ313" s="105"/>
      <c r="BK313" s="105"/>
      <c r="BL313" s="105"/>
      <c r="BM313" s="105"/>
      <c r="BN313" s="105"/>
      <c r="BO313" s="105"/>
      <c r="BP313" s="105"/>
    </row>
    <row r="314" spans="1:68" x14ac:dyDescent="0.25">
      <c r="A314" s="136" t="s">
        <v>1495</v>
      </c>
      <c r="B314" s="133" t="s">
        <v>755</v>
      </c>
      <c r="C314" s="133" t="str">
        <f>'Application SADD Reqs'!C216</f>
        <v xml:space="preserve">Capability to record general complaint details </v>
      </c>
      <c r="D314" s="133"/>
      <c r="E314" s="134"/>
      <c r="F314" s="114"/>
      <c r="G314" s="115"/>
      <c r="H314" s="116"/>
      <c r="I314" s="116"/>
      <c r="J314" s="117"/>
      <c r="K314" s="118"/>
      <c r="L314" s="119"/>
      <c r="N314" s="121"/>
      <c r="O314" s="121"/>
      <c r="P314" s="121"/>
      <c r="Q314" s="121">
        <f t="shared" ref="Q314:Q321" si="1878">IF(B314="need",4,IF(B314="want",3,"2"))</f>
        <v>4</v>
      </c>
      <c r="R314" s="121"/>
      <c r="S314" s="121"/>
      <c r="U314" s="122">
        <f t="shared" ref="U314:U346" si="1879">$F314*N314</f>
        <v>0</v>
      </c>
      <c r="V314" s="122">
        <f t="shared" ref="V314:V346" si="1880">$F314*O314</f>
        <v>0</v>
      </c>
      <c r="W314" s="122">
        <f t="shared" ref="W314:W346" si="1881">$F314*P314</f>
        <v>0</v>
      </c>
      <c r="X314" s="122">
        <f t="shared" ref="X314:X346" si="1882">$F314*Q314</f>
        <v>0</v>
      </c>
      <c r="Y314" s="122">
        <f t="shared" ref="Y314:Y346" si="1883">$F314*R314</f>
        <v>0</v>
      </c>
      <c r="Z314" s="122">
        <f t="shared" ref="Z314:Z346" si="1884">$F314*S314</f>
        <v>0</v>
      </c>
      <c r="AB314" s="125">
        <f t="shared" ref="AB314:AB346" si="1885">$G314*N314</f>
        <v>0</v>
      </c>
      <c r="AC314" s="125">
        <f t="shared" ref="AC314:AC346" si="1886">$G314*O314</f>
        <v>0</v>
      </c>
      <c r="AD314" s="125">
        <f t="shared" ref="AD314:AD346" si="1887">$G314*P314</f>
        <v>0</v>
      </c>
      <c r="AE314" s="125">
        <f t="shared" ref="AE314:AE346" si="1888">$G314*Q314</f>
        <v>0</v>
      </c>
      <c r="AF314" s="125">
        <f t="shared" ref="AF314:AF346" si="1889">$G314*R314</f>
        <v>0</v>
      </c>
      <c r="AG314" s="125">
        <f t="shared" ref="AG314:AG346" si="1890">$G314*S314</f>
        <v>0</v>
      </c>
      <c r="AI314" s="126">
        <f t="shared" ref="AI314:AI346" si="1891">$H314*N314</f>
        <v>0</v>
      </c>
      <c r="AJ314" s="126">
        <f t="shared" ref="AJ314:AJ346" si="1892">$H314*O314</f>
        <v>0</v>
      </c>
      <c r="AK314" s="126">
        <f t="shared" ref="AK314:AK346" si="1893">$H314*P314</f>
        <v>0</v>
      </c>
      <c r="AL314" s="126">
        <f t="shared" ref="AL314:AL346" si="1894">$H314*Q314</f>
        <v>0</v>
      </c>
      <c r="AM314" s="126">
        <f t="shared" ref="AM314:AM346" si="1895">$H314*R314</f>
        <v>0</v>
      </c>
      <c r="AN314" s="126">
        <f t="shared" ref="AN314:AN346" si="1896">$H314*S314</f>
        <v>0</v>
      </c>
      <c r="AP314" s="126">
        <f t="shared" ref="AP314:AP346" si="1897">$I314*N314</f>
        <v>0</v>
      </c>
      <c r="AQ314" s="126">
        <f t="shared" ref="AQ314:AQ346" si="1898">$I314*O314</f>
        <v>0</v>
      </c>
      <c r="AR314" s="126">
        <f t="shared" ref="AR314:AR346" si="1899">$I314*P314</f>
        <v>0</v>
      </c>
      <c r="AS314" s="126">
        <f t="shared" ref="AS314:AS346" si="1900">$I314*Q314</f>
        <v>0</v>
      </c>
      <c r="AT314" s="126">
        <f t="shared" ref="AT314:AT346" si="1901">$I314*R314</f>
        <v>0</v>
      </c>
      <c r="AU314" s="126">
        <f t="shared" ref="AU314:AU346" si="1902">$I314*S314</f>
        <v>0</v>
      </c>
      <c r="AW314" s="127">
        <f t="shared" ref="AW314:AW346" si="1903">$J314*N314</f>
        <v>0</v>
      </c>
      <c r="AX314" s="127">
        <f t="shared" ref="AX314:AX346" si="1904">$J314*O314</f>
        <v>0</v>
      </c>
      <c r="AY314" s="127">
        <f t="shared" ref="AY314:AY346" si="1905">$J314*P314</f>
        <v>0</v>
      </c>
      <c r="AZ314" s="127">
        <f t="shared" ref="AZ314:AZ346" si="1906">$J314*Q314</f>
        <v>0</v>
      </c>
      <c r="BA314" s="127">
        <f t="shared" ref="BA314:BA346" si="1907">$J314*R314</f>
        <v>0</v>
      </c>
      <c r="BB314" s="127">
        <f t="shared" ref="BB314:BB346" si="1908">$J314*S314</f>
        <v>0</v>
      </c>
      <c r="BD314" s="128">
        <f t="shared" ref="BD314:BD346" si="1909">$K314*N314</f>
        <v>0</v>
      </c>
      <c r="BE314" s="128">
        <f t="shared" ref="BE314:BE346" si="1910">$K314*O314</f>
        <v>0</v>
      </c>
      <c r="BF314" s="128">
        <f t="shared" ref="BF314:BF346" si="1911">$K314*P314</f>
        <v>0</v>
      </c>
      <c r="BG314" s="128">
        <f t="shared" ref="BG314:BG346" si="1912">$K314*Q314</f>
        <v>0</v>
      </c>
      <c r="BH314" s="128">
        <f t="shared" ref="BH314:BH346" si="1913">$K314*R314</f>
        <v>0</v>
      </c>
      <c r="BI314" s="128">
        <f t="shared" ref="BI314:BI346" si="1914">$K314*S314</f>
        <v>0</v>
      </c>
      <c r="BK314" s="129">
        <f t="shared" ref="BK314:BK346" si="1915">$L314*N314</f>
        <v>0</v>
      </c>
      <c r="BL314" s="129">
        <f t="shared" ref="BL314:BL346" si="1916">$L314*O314</f>
        <v>0</v>
      </c>
      <c r="BM314" s="129">
        <f t="shared" ref="BM314:BM346" si="1917">$L314*P314</f>
        <v>0</v>
      </c>
      <c r="BN314" s="129">
        <f t="shared" ref="BN314:BN346" si="1918">$L314*Q314</f>
        <v>0</v>
      </c>
      <c r="BO314" s="129">
        <f t="shared" ref="BO314:BO346" si="1919">$L314*R314</f>
        <v>0</v>
      </c>
      <c r="BP314" s="129">
        <f t="shared" ref="BP314:BP346" si="1920">$L314*S314</f>
        <v>0</v>
      </c>
    </row>
    <row r="315" spans="1:68" ht="25.5" x14ac:dyDescent="0.25">
      <c r="A315" s="136" t="s">
        <v>1496</v>
      </c>
      <c r="B315" s="133" t="s">
        <v>755</v>
      </c>
      <c r="C315" s="133" t="str">
        <f>'Application SADD Reqs'!C217</f>
        <v xml:space="preserve">Capability to record case related complaints against the party record and file in the same manner as any other document </v>
      </c>
      <c r="D315" s="133"/>
      <c r="E315" s="134"/>
      <c r="F315" s="114"/>
      <c r="G315" s="115"/>
      <c r="H315" s="116"/>
      <c r="I315" s="116"/>
      <c r="J315" s="117"/>
      <c r="K315" s="118"/>
      <c r="L315" s="119"/>
      <c r="N315" s="121"/>
      <c r="O315" s="121"/>
      <c r="P315" s="121"/>
      <c r="Q315" s="121">
        <f t="shared" si="1878"/>
        <v>4</v>
      </c>
      <c r="R315" s="121"/>
      <c r="S315" s="121"/>
      <c r="U315" s="122">
        <f t="shared" si="1879"/>
        <v>0</v>
      </c>
      <c r="V315" s="122">
        <f t="shared" si="1880"/>
        <v>0</v>
      </c>
      <c r="W315" s="122">
        <f t="shared" si="1881"/>
        <v>0</v>
      </c>
      <c r="X315" s="122">
        <f t="shared" si="1882"/>
        <v>0</v>
      </c>
      <c r="Y315" s="122">
        <f t="shared" si="1883"/>
        <v>0</v>
      </c>
      <c r="Z315" s="122">
        <f t="shared" si="1884"/>
        <v>0</v>
      </c>
      <c r="AB315" s="125">
        <f t="shared" si="1885"/>
        <v>0</v>
      </c>
      <c r="AC315" s="125">
        <f t="shared" si="1886"/>
        <v>0</v>
      </c>
      <c r="AD315" s="125">
        <f t="shared" si="1887"/>
        <v>0</v>
      </c>
      <c r="AE315" s="125">
        <f t="shared" si="1888"/>
        <v>0</v>
      </c>
      <c r="AF315" s="125">
        <f t="shared" si="1889"/>
        <v>0</v>
      </c>
      <c r="AG315" s="125">
        <f t="shared" si="1890"/>
        <v>0</v>
      </c>
      <c r="AI315" s="126">
        <f t="shared" si="1891"/>
        <v>0</v>
      </c>
      <c r="AJ315" s="126">
        <f t="shared" si="1892"/>
        <v>0</v>
      </c>
      <c r="AK315" s="126">
        <f t="shared" si="1893"/>
        <v>0</v>
      </c>
      <c r="AL315" s="126">
        <f t="shared" si="1894"/>
        <v>0</v>
      </c>
      <c r="AM315" s="126">
        <f t="shared" si="1895"/>
        <v>0</v>
      </c>
      <c r="AN315" s="126">
        <f t="shared" si="1896"/>
        <v>0</v>
      </c>
      <c r="AP315" s="126">
        <f t="shared" si="1897"/>
        <v>0</v>
      </c>
      <c r="AQ315" s="126">
        <f t="shared" si="1898"/>
        <v>0</v>
      </c>
      <c r="AR315" s="126">
        <f t="shared" si="1899"/>
        <v>0</v>
      </c>
      <c r="AS315" s="126">
        <f t="shared" si="1900"/>
        <v>0</v>
      </c>
      <c r="AT315" s="126">
        <f t="shared" si="1901"/>
        <v>0</v>
      </c>
      <c r="AU315" s="126">
        <f t="shared" si="1902"/>
        <v>0</v>
      </c>
      <c r="AW315" s="127">
        <f t="shared" si="1903"/>
        <v>0</v>
      </c>
      <c r="AX315" s="127">
        <f t="shared" si="1904"/>
        <v>0</v>
      </c>
      <c r="AY315" s="127">
        <f t="shared" si="1905"/>
        <v>0</v>
      </c>
      <c r="AZ315" s="127">
        <f t="shared" si="1906"/>
        <v>0</v>
      </c>
      <c r="BA315" s="127">
        <f t="shared" si="1907"/>
        <v>0</v>
      </c>
      <c r="BB315" s="127">
        <f t="shared" si="1908"/>
        <v>0</v>
      </c>
      <c r="BD315" s="128">
        <f t="shared" si="1909"/>
        <v>0</v>
      </c>
      <c r="BE315" s="128">
        <f t="shared" si="1910"/>
        <v>0</v>
      </c>
      <c r="BF315" s="128">
        <f t="shared" si="1911"/>
        <v>0</v>
      </c>
      <c r="BG315" s="128">
        <f t="shared" si="1912"/>
        <v>0</v>
      </c>
      <c r="BH315" s="128">
        <f t="shared" si="1913"/>
        <v>0</v>
      </c>
      <c r="BI315" s="128">
        <f t="shared" si="1914"/>
        <v>0</v>
      </c>
      <c r="BK315" s="129">
        <f t="shared" si="1915"/>
        <v>0</v>
      </c>
      <c r="BL315" s="129">
        <f t="shared" si="1916"/>
        <v>0</v>
      </c>
      <c r="BM315" s="129">
        <f t="shared" si="1917"/>
        <v>0</v>
      </c>
      <c r="BN315" s="129">
        <f t="shared" si="1918"/>
        <v>0</v>
      </c>
      <c r="BO315" s="129">
        <f t="shared" si="1919"/>
        <v>0</v>
      </c>
      <c r="BP315" s="129">
        <f t="shared" si="1920"/>
        <v>0</v>
      </c>
    </row>
    <row r="316" spans="1:68" ht="25.5" x14ac:dyDescent="0.25">
      <c r="A316" s="136" t="s">
        <v>1497</v>
      </c>
      <c r="B316" s="133" t="s">
        <v>755</v>
      </c>
      <c r="C316" s="133" t="str">
        <f>'Application SADD Reqs'!C218</f>
        <v xml:space="preserve">Capability to enable entry of the person who may be someone other than a party to the case </v>
      </c>
      <c r="D316" s="133"/>
      <c r="E316" s="134"/>
      <c r="F316" s="114"/>
      <c r="G316" s="115"/>
      <c r="H316" s="116"/>
      <c r="I316" s="116"/>
      <c r="J316" s="117"/>
      <c r="K316" s="118"/>
      <c r="L316" s="119"/>
      <c r="N316" s="121"/>
      <c r="O316" s="121"/>
      <c r="P316" s="121"/>
      <c r="Q316" s="121">
        <f t="shared" si="1878"/>
        <v>4</v>
      </c>
      <c r="R316" s="121"/>
      <c r="S316" s="121"/>
      <c r="U316" s="122">
        <f t="shared" si="1879"/>
        <v>0</v>
      </c>
      <c r="V316" s="122">
        <f t="shared" si="1880"/>
        <v>0</v>
      </c>
      <c r="W316" s="122">
        <f t="shared" si="1881"/>
        <v>0</v>
      </c>
      <c r="X316" s="122">
        <f t="shared" si="1882"/>
        <v>0</v>
      </c>
      <c r="Y316" s="122">
        <f t="shared" si="1883"/>
        <v>0</v>
      </c>
      <c r="Z316" s="122">
        <f t="shared" si="1884"/>
        <v>0</v>
      </c>
      <c r="AB316" s="125">
        <f t="shared" si="1885"/>
        <v>0</v>
      </c>
      <c r="AC316" s="125">
        <f t="shared" si="1886"/>
        <v>0</v>
      </c>
      <c r="AD316" s="125">
        <f t="shared" si="1887"/>
        <v>0</v>
      </c>
      <c r="AE316" s="125">
        <f t="shared" si="1888"/>
        <v>0</v>
      </c>
      <c r="AF316" s="125">
        <f t="shared" si="1889"/>
        <v>0</v>
      </c>
      <c r="AG316" s="125">
        <f t="shared" si="1890"/>
        <v>0</v>
      </c>
      <c r="AI316" s="126">
        <f t="shared" si="1891"/>
        <v>0</v>
      </c>
      <c r="AJ316" s="126">
        <f t="shared" si="1892"/>
        <v>0</v>
      </c>
      <c r="AK316" s="126">
        <f t="shared" si="1893"/>
        <v>0</v>
      </c>
      <c r="AL316" s="126">
        <f t="shared" si="1894"/>
        <v>0</v>
      </c>
      <c r="AM316" s="126">
        <f t="shared" si="1895"/>
        <v>0</v>
      </c>
      <c r="AN316" s="126">
        <f t="shared" si="1896"/>
        <v>0</v>
      </c>
      <c r="AP316" s="126">
        <f t="shared" si="1897"/>
        <v>0</v>
      </c>
      <c r="AQ316" s="126">
        <f t="shared" si="1898"/>
        <v>0</v>
      </c>
      <c r="AR316" s="126">
        <f t="shared" si="1899"/>
        <v>0</v>
      </c>
      <c r="AS316" s="126">
        <f t="shared" si="1900"/>
        <v>0</v>
      </c>
      <c r="AT316" s="126">
        <f t="shared" si="1901"/>
        <v>0</v>
      </c>
      <c r="AU316" s="126">
        <f t="shared" si="1902"/>
        <v>0</v>
      </c>
      <c r="AW316" s="127">
        <f t="shared" si="1903"/>
        <v>0</v>
      </c>
      <c r="AX316" s="127">
        <f t="shared" si="1904"/>
        <v>0</v>
      </c>
      <c r="AY316" s="127">
        <f t="shared" si="1905"/>
        <v>0</v>
      </c>
      <c r="AZ316" s="127">
        <f t="shared" si="1906"/>
        <v>0</v>
      </c>
      <c r="BA316" s="127">
        <f t="shared" si="1907"/>
        <v>0</v>
      </c>
      <c r="BB316" s="127">
        <f t="shared" si="1908"/>
        <v>0</v>
      </c>
      <c r="BD316" s="128">
        <f t="shared" si="1909"/>
        <v>0</v>
      </c>
      <c r="BE316" s="128">
        <f t="shared" si="1910"/>
        <v>0</v>
      </c>
      <c r="BF316" s="128">
        <f t="shared" si="1911"/>
        <v>0</v>
      </c>
      <c r="BG316" s="128">
        <f t="shared" si="1912"/>
        <v>0</v>
      </c>
      <c r="BH316" s="128">
        <f t="shared" si="1913"/>
        <v>0</v>
      </c>
      <c r="BI316" s="128">
        <f t="shared" si="1914"/>
        <v>0</v>
      </c>
      <c r="BK316" s="129">
        <f t="shared" si="1915"/>
        <v>0</v>
      </c>
      <c r="BL316" s="129">
        <f t="shared" si="1916"/>
        <v>0</v>
      </c>
      <c r="BM316" s="129">
        <f t="shared" si="1917"/>
        <v>0</v>
      </c>
      <c r="BN316" s="129">
        <f t="shared" si="1918"/>
        <v>0</v>
      </c>
      <c r="BO316" s="129">
        <f t="shared" si="1919"/>
        <v>0</v>
      </c>
      <c r="BP316" s="129">
        <f t="shared" si="1920"/>
        <v>0</v>
      </c>
    </row>
    <row r="317" spans="1:68" x14ac:dyDescent="0.25">
      <c r="A317" s="136" t="s">
        <v>1498</v>
      </c>
      <c r="B317" s="133" t="s">
        <v>755</v>
      </c>
      <c r="C317" s="133" t="str">
        <f>'Application SADD Reqs'!C219</f>
        <v>Capability to generate a letter of receipt for the complaint</v>
      </c>
      <c r="D317" s="133"/>
      <c r="E317" s="134"/>
      <c r="F317" s="114"/>
      <c r="G317" s="115"/>
      <c r="H317" s="116"/>
      <c r="I317" s="116"/>
      <c r="J317" s="117"/>
      <c r="K317" s="118"/>
      <c r="L317" s="119"/>
      <c r="N317" s="121"/>
      <c r="O317" s="121"/>
      <c r="P317" s="121"/>
      <c r="Q317" s="121">
        <f t="shared" si="1878"/>
        <v>4</v>
      </c>
      <c r="R317" s="121"/>
      <c r="S317" s="121"/>
      <c r="U317" s="122">
        <f t="shared" ref="U317:U323" si="1921">$F317*N317</f>
        <v>0</v>
      </c>
      <c r="V317" s="122">
        <f t="shared" ref="V317:V323" si="1922">$F317*O317</f>
        <v>0</v>
      </c>
      <c r="W317" s="122">
        <f t="shared" ref="W317:W323" si="1923">$F317*P317</f>
        <v>0</v>
      </c>
      <c r="X317" s="122">
        <f t="shared" ref="X317:X323" si="1924">$F317*Q317</f>
        <v>0</v>
      </c>
      <c r="Y317" s="122">
        <f t="shared" ref="Y317:Y323" si="1925">$F317*R317</f>
        <v>0</v>
      </c>
      <c r="Z317" s="122">
        <f t="shared" ref="Z317:Z323" si="1926">$F317*S317</f>
        <v>0</v>
      </c>
      <c r="AB317" s="125">
        <f t="shared" ref="AB317:AB323" si="1927">$G317*N317</f>
        <v>0</v>
      </c>
      <c r="AC317" s="125">
        <f t="shared" ref="AC317:AC323" si="1928">$G317*O317</f>
        <v>0</v>
      </c>
      <c r="AD317" s="125">
        <f t="shared" ref="AD317:AD323" si="1929">$G317*P317</f>
        <v>0</v>
      </c>
      <c r="AE317" s="125">
        <f t="shared" ref="AE317:AE323" si="1930">$G317*Q317</f>
        <v>0</v>
      </c>
      <c r="AF317" s="125">
        <f t="shared" ref="AF317:AF323" si="1931">$G317*R317</f>
        <v>0</v>
      </c>
      <c r="AG317" s="125">
        <f t="shared" ref="AG317:AG323" si="1932">$G317*S317</f>
        <v>0</v>
      </c>
      <c r="AI317" s="126">
        <f t="shared" ref="AI317:AI323" si="1933">$H317*N317</f>
        <v>0</v>
      </c>
      <c r="AJ317" s="126">
        <f t="shared" ref="AJ317:AJ323" si="1934">$H317*O317</f>
        <v>0</v>
      </c>
      <c r="AK317" s="126">
        <f t="shared" ref="AK317:AK323" si="1935">$H317*P317</f>
        <v>0</v>
      </c>
      <c r="AL317" s="126">
        <f t="shared" ref="AL317:AL323" si="1936">$H317*Q317</f>
        <v>0</v>
      </c>
      <c r="AM317" s="126">
        <f t="shared" ref="AM317:AM323" si="1937">$H317*R317</f>
        <v>0</v>
      </c>
      <c r="AN317" s="126">
        <f t="shared" ref="AN317:AN323" si="1938">$H317*S317</f>
        <v>0</v>
      </c>
      <c r="AP317" s="126">
        <f t="shared" ref="AP317:AP323" si="1939">$I317*N317</f>
        <v>0</v>
      </c>
      <c r="AQ317" s="126">
        <f t="shared" ref="AQ317:AQ323" si="1940">$I317*O317</f>
        <v>0</v>
      </c>
      <c r="AR317" s="126">
        <f t="shared" ref="AR317:AR323" si="1941">$I317*P317</f>
        <v>0</v>
      </c>
      <c r="AS317" s="126">
        <f t="shared" ref="AS317:AS323" si="1942">$I317*Q317</f>
        <v>0</v>
      </c>
      <c r="AT317" s="126">
        <f t="shared" ref="AT317:AT323" si="1943">$I317*R317</f>
        <v>0</v>
      </c>
      <c r="AU317" s="126">
        <f t="shared" ref="AU317:AU323" si="1944">$I317*S317</f>
        <v>0</v>
      </c>
      <c r="AW317" s="127">
        <f t="shared" ref="AW317:AW323" si="1945">$J317*N317</f>
        <v>0</v>
      </c>
      <c r="AX317" s="127">
        <f t="shared" ref="AX317:AX323" si="1946">$J317*O317</f>
        <v>0</v>
      </c>
      <c r="AY317" s="127">
        <f t="shared" ref="AY317:AY323" si="1947">$J317*P317</f>
        <v>0</v>
      </c>
      <c r="AZ317" s="127">
        <f t="shared" ref="AZ317:AZ323" si="1948">$J317*Q317</f>
        <v>0</v>
      </c>
      <c r="BA317" s="127">
        <f t="shared" ref="BA317:BA323" si="1949">$J317*R317</f>
        <v>0</v>
      </c>
      <c r="BB317" s="127">
        <f t="shared" ref="BB317:BB323" si="1950">$J317*S317</f>
        <v>0</v>
      </c>
      <c r="BD317" s="128">
        <f t="shared" ref="BD317:BD323" si="1951">$K317*N317</f>
        <v>0</v>
      </c>
      <c r="BE317" s="128">
        <f t="shared" ref="BE317:BE323" si="1952">$K317*O317</f>
        <v>0</v>
      </c>
      <c r="BF317" s="128">
        <f t="shared" ref="BF317:BF323" si="1953">$K317*P317</f>
        <v>0</v>
      </c>
      <c r="BG317" s="128">
        <f t="shared" ref="BG317:BG323" si="1954">$K317*Q317</f>
        <v>0</v>
      </c>
      <c r="BH317" s="128">
        <f t="shared" ref="BH317:BH323" si="1955">$K317*R317</f>
        <v>0</v>
      </c>
      <c r="BI317" s="128">
        <f t="shared" ref="BI317:BI323" si="1956">$K317*S317</f>
        <v>0</v>
      </c>
      <c r="BK317" s="129">
        <f t="shared" ref="BK317:BK323" si="1957">$L317*N317</f>
        <v>0</v>
      </c>
      <c r="BL317" s="129">
        <f t="shared" ref="BL317:BL323" si="1958">$L317*O317</f>
        <v>0</v>
      </c>
      <c r="BM317" s="129">
        <f t="shared" ref="BM317:BM323" si="1959">$L317*P317</f>
        <v>0</v>
      </c>
      <c r="BN317" s="129">
        <f t="shared" ref="BN317:BN323" si="1960">$L317*Q317</f>
        <v>0</v>
      </c>
      <c r="BO317" s="129">
        <f t="shared" ref="BO317:BO323" si="1961">$L317*R317</f>
        <v>0</v>
      </c>
      <c r="BP317" s="129">
        <f t="shared" ref="BP317:BP323" si="1962">$L317*S317</f>
        <v>0</v>
      </c>
    </row>
    <row r="318" spans="1:68" x14ac:dyDescent="0.25">
      <c r="A318" s="136" t="s">
        <v>1499</v>
      </c>
      <c r="B318" s="133" t="s">
        <v>755</v>
      </c>
      <c r="C318" s="133" t="str">
        <f>'Application SADD Reqs'!C220</f>
        <v xml:space="preserve">Capability to have strict access rights to view complaints </v>
      </c>
      <c r="D318" s="133"/>
      <c r="E318" s="134"/>
      <c r="F318" s="114"/>
      <c r="G318" s="115"/>
      <c r="H318" s="116"/>
      <c r="I318" s="116"/>
      <c r="J318" s="117"/>
      <c r="K318" s="118"/>
      <c r="L318" s="119"/>
      <c r="N318" s="121"/>
      <c r="O318" s="121"/>
      <c r="P318" s="121"/>
      <c r="Q318" s="121">
        <f t="shared" si="1878"/>
        <v>4</v>
      </c>
      <c r="R318" s="121"/>
      <c r="S318" s="121"/>
      <c r="U318" s="122">
        <f t="shared" si="1921"/>
        <v>0</v>
      </c>
      <c r="V318" s="122">
        <f t="shared" si="1922"/>
        <v>0</v>
      </c>
      <c r="W318" s="122">
        <f t="shared" si="1923"/>
        <v>0</v>
      </c>
      <c r="X318" s="122">
        <f t="shared" si="1924"/>
        <v>0</v>
      </c>
      <c r="Y318" s="122">
        <f t="shared" si="1925"/>
        <v>0</v>
      </c>
      <c r="Z318" s="122">
        <f t="shared" si="1926"/>
        <v>0</v>
      </c>
      <c r="AB318" s="125">
        <f t="shared" si="1927"/>
        <v>0</v>
      </c>
      <c r="AC318" s="125">
        <f t="shared" si="1928"/>
        <v>0</v>
      </c>
      <c r="AD318" s="125">
        <f t="shared" si="1929"/>
        <v>0</v>
      </c>
      <c r="AE318" s="125">
        <f t="shared" si="1930"/>
        <v>0</v>
      </c>
      <c r="AF318" s="125">
        <f t="shared" si="1931"/>
        <v>0</v>
      </c>
      <c r="AG318" s="125">
        <f t="shared" si="1932"/>
        <v>0</v>
      </c>
      <c r="AI318" s="126">
        <f t="shared" si="1933"/>
        <v>0</v>
      </c>
      <c r="AJ318" s="126">
        <f t="shared" si="1934"/>
        <v>0</v>
      </c>
      <c r="AK318" s="126">
        <f t="shared" si="1935"/>
        <v>0</v>
      </c>
      <c r="AL318" s="126">
        <f t="shared" si="1936"/>
        <v>0</v>
      </c>
      <c r="AM318" s="126">
        <f t="shared" si="1937"/>
        <v>0</v>
      </c>
      <c r="AN318" s="126">
        <f t="shared" si="1938"/>
        <v>0</v>
      </c>
      <c r="AP318" s="126">
        <f t="shared" si="1939"/>
        <v>0</v>
      </c>
      <c r="AQ318" s="126">
        <f t="shared" si="1940"/>
        <v>0</v>
      </c>
      <c r="AR318" s="126">
        <f t="shared" si="1941"/>
        <v>0</v>
      </c>
      <c r="AS318" s="126">
        <f t="shared" si="1942"/>
        <v>0</v>
      </c>
      <c r="AT318" s="126">
        <f t="shared" si="1943"/>
        <v>0</v>
      </c>
      <c r="AU318" s="126">
        <f t="shared" si="1944"/>
        <v>0</v>
      </c>
      <c r="AW318" s="127">
        <f t="shared" si="1945"/>
        <v>0</v>
      </c>
      <c r="AX318" s="127">
        <f t="shared" si="1946"/>
        <v>0</v>
      </c>
      <c r="AY318" s="127">
        <f t="shared" si="1947"/>
        <v>0</v>
      </c>
      <c r="AZ318" s="127">
        <f t="shared" si="1948"/>
        <v>0</v>
      </c>
      <c r="BA318" s="127">
        <f t="shared" si="1949"/>
        <v>0</v>
      </c>
      <c r="BB318" s="127">
        <f t="shared" si="1950"/>
        <v>0</v>
      </c>
      <c r="BD318" s="128">
        <f t="shared" si="1951"/>
        <v>0</v>
      </c>
      <c r="BE318" s="128">
        <f t="shared" si="1952"/>
        <v>0</v>
      </c>
      <c r="BF318" s="128">
        <f t="shared" si="1953"/>
        <v>0</v>
      </c>
      <c r="BG318" s="128">
        <f t="shared" si="1954"/>
        <v>0</v>
      </c>
      <c r="BH318" s="128">
        <f t="shared" si="1955"/>
        <v>0</v>
      </c>
      <c r="BI318" s="128">
        <f t="shared" si="1956"/>
        <v>0</v>
      </c>
      <c r="BK318" s="129">
        <f t="shared" si="1957"/>
        <v>0</v>
      </c>
      <c r="BL318" s="129">
        <f t="shared" si="1958"/>
        <v>0</v>
      </c>
      <c r="BM318" s="129">
        <f t="shared" si="1959"/>
        <v>0</v>
      </c>
      <c r="BN318" s="129">
        <f t="shared" si="1960"/>
        <v>0</v>
      </c>
      <c r="BO318" s="129">
        <f t="shared" si="1961"/>
        <v>0</v>
      </c>
      <c r="BP318" s="129">
        <f t="shared" si="1962"/>
        <v>0</v>
      </c>
    </row>
    <row r="319" spans="1:68" ht="25.5" x14ac:dyDescent="0.25">
      <c r="A319" s="136" t="s">
        <v>1500</v>
      </c>
      <c r="B319" s="133" t="s">
        <v>755</v>
      </c>
      <c r="C319" s="133" t="str">
        <f>'Application SADD Reqs'!C221</f>
        <v xml:space="preserve">Capability to list/view complaints by various criteria, e.g. by range of dates and types of complaint </v>
      </c>
      <c r="D319" s="133"/>
      <c r="E319" s="134"/>
      <c r="F319" s="114"/>
      <c r="G319" s="115"/>
      <c r="H319" s="116"/>
      <c r="I319" s="116"/>
      <c r="J319" s="117"/>
      <c r="K319" s="118"/>
      <c r="L319" s="119"/>
      <c r="N319" s="121"/>
      <c r="O319" s="121"/>
      <c r="P319" s="121"/>
      <c r="Q319" s="121">
        <f t="shared" si="1878"/>
        <v>4</v>
      </c>
      <c r="R319" s="121"/>
      <c r="S319" s="121"/>
      <c r="U319" s="122">
        <f t="shared" si="1921"/>
        <v>0</v>
      </c>
      <c r="V319" s="122">
        <f t="shared" si="1922"/>
        <v>0</v>
      </c>
      <c r="W319" s="122">
        <f t="shared" si="1923"/>
        <v>0</v>
      </c>
      <c r="X319" s="122">
        <f t="shared" si="1924"/>
        <v>0</v>
      </c>
      <c r="Y319" s="122">
        <f t="shared" si="1925"/>
        <v>0</v>
      </c>
      <c r="Z319" s="122">
        <f t="shared" si="1926"/>
        <v>0</v>
      </c>
      <c r="AB319" s="125">
        <f t="shared" si="1927"/>
        <v>0</v>
      </c>
      <c r="AC319" s="125">
        <f t="shared" si="1928"/>
        <v>0</v>
      </c>
      <c r="AD319" s="125">
        <f t="shared" si="1929"/>
        <v>0</v>
      </c>
      <c r="AE319" s="125">
        <f t="shared" si="1930"/>
        <v>0</v>
      </c>
      <c r="AF319" s="125">
        <f t="shared" si="1931"/>
        <v>0</v>
      </c>
      <c r="AG319" s="125">
        <f t="shared" si="1932"/>
        <v>0</v>
      </c>
      <c r="AI319" s="126">
        <f t="shared" si="1933"/>
        <v>0</v>
      </c>
      <c r="AJ319" s="126">
        <f t="shared" si="1934"/>
        <v>0</v>
      </c>
      <c r="AK319" s="126">
        <f t="shared" si="1935"/>
        <v>0</v>
      </c>
      <c r="AL319" s="126">
        <f t="shared" si="1936"/>
        <v>0</v>
      </c>
      <c r="AM319" s="126">
        <f t="shared" si="1937"/>
        <v>0</v>
      </c>
      <c r="AN319" s="126">
        <f t="shared" si="1938"/>
        <v>0</v>
      </c>
      <c r="AP319" s="126">
        <f t="shared" si="1939"/>
        <v>0</v>
      </c>
      <c r="AQ319" s="126">
        <f t="shared" si="1940"/>
        <v>0</v>
      </c>
      <c r="AR319" s="126">
        <f t="shared" si="1941"/>
        <v>0</v>
      </c>
      <c r="AS319" s="126">
        <f t="shared" si="1942"/>
        <v>0</v>
      </c>
      <c r="AT319" s="126">
        <f t="shared" si="1943"/>
        <v>0</v>
      </c>
      <c r="AU319" s="126">
        <f t="shared" si="1944"/>
        <v>0</v>
      </c>
      <c r="AW319" s="127">
        <f t="shared" si="1945"/>
        <v>0</v>
      </c>
      <c r="AX319" s="127">
        <f t="shared" si="1946"/>
        <v>0</v>
      </c>
      <c r="AY319" s="127">
        <f t="shared" si="1947"/>
        <v>0</v>
      </c>
      <c r="AZ319" s="127">
        <f t="shared" si="1948"/>
        <v>0</v>
      </c>
      <c r="BA319" s="127">
        <f t="shared" si="1949"/>
        <v>0</v>
      </c>
      <c r="BB319" s="127">
        <f t="shared" si="1950"/>
        <v>0</v>
      </c>
      <c r="BD319" s="128">
        <f t="shared" si="1951"/>
        <v>0</v>
      </c>
      <c r="BE319" s="128">
        <f t="shared" si="1952"/>
        <v>0</v>
      </c>
      <c r="BF319" s="128">
        <f t="shared" si="1953"/>
        <v>0</v>
      </c>
      <c r="BG319" s="128">
        <f t="shared" si="1954"/>
        <v>0</v>
      </c>
      <c r="BH319" s="128">
        <f t="shared" si="1955"/>
        <v>0</v>
      </c>
      <c r="BI319" s="128">
        <f t="shared" si="1956"/>
        <v>0</v>
      </c>
      <c r="BK319" s="129">
        <f t="shared" si="1957"/>
        <v>0</v>
      </c>
      <c r="BL319" s="129">
        <f t="shared" si="1958"/>
        <v>0</v>
      </c>
      <c r="BM319" s="129">
        <f t="shared" si="1959"/>
        <v>0</v>
      </c>
      <c r="BN319" s="129">
        <f t="shared" si="1960"/>
        <v>0</v>
      </c>
      <c r="BO319" s="129">
        <f t="shared" si="1961"/>
        <v>0</v>
      </c>
      <c r="BP319" s="129">
        <f t="shared" si="1962"/>
        <v>0</v>
      </c>
    </row>
    <row r="320" spans="1:68" ht="25.5" x14ac:dyDescent="0.25">
      <c r="A320" s="136" t="s">
        <v>1501</v>
      </c>
      <c r="B320" s="133" t="s">
        <v>755</v>
      </c>
      <c r="C320" s="133" t="str">
        <f>'Application SADD Reqs'!C222</f>
        <v xml:space="preserve">Capability to select the status of a complaint from a list of values, e.g. complaint resolved or pending </v>
      </c>
      <c r="D320" s="133"/>
      <c r="E320" s="134"/>
      <c r="F320" s="114"/>
      <c r="G320" s="115"/>
      <c r="H320" s="116"/>
      <c r="I320" s="116"/>
      <c r="J320" s="117"/>
      <c r="K320" s="118"/>
      <c r="L320" s="119"/>
      <c r="N320" s="121"/>
      <c r="O320" s="121"/>
      <c r="P320" s="121"/>
      <c r="Q320" s="121">
        <f t="shared" si="1878"/>
        <v>4</v>
      </c>
      <c r="R320" s="121"/>
      <c r="S320" s="121"/>
      <c r="U320" s="122">
        <f t="shared" si="1921"/>
        <v>0</v>
      </c>
      <c r="V320" s="122">
        <f t="shared" si="1922"/>
        <v>0</v>
      </c>
      <c r="W320" s="122">
        <f t="shared" si="1923"/>
        <v>0</v>
      </c>
      <c r="X320" s="122">
        <f t="shared" si="1924"/>
        <v>0</v>
      </c>
      <c r="Y320" s="122">
        <f t="shared" si="1925"/>
        <v>0</v>
      </c>
      <c r="Z320" s="122">
        <f t="shared" si="1926"/>
        <v>0</v>
      </c>
      <c r="AB320" s="125">
        <f t="shared" si="1927"/>
        <v>0</v>
      </c>
      <c r="AC320" s="125">
        <f t="shared" si="1928"/>
        <v>0</v>
      </c>
      <c r="AD320" s="125">
        <f t="shared" si="1929"/>
        <v>0</v>
      </c>
      <c r="AE320" s="125">
        <f t="shared" si="1930"/>
        <v>0</v>
      </c>
      <c r="AF320" s="125">
        <f t="shared" si="1931"/>
        <v>0</v>
      </c>
      <c r="AG320" s="125">
        <f t="shared" si="1932"/>
        <v>0</v>
      </c>
      <c r="AI320" s="126">
        <f t="shared" si="1933"/>
        <v>0</v>
      </c>
      <c r="AJ320" s="126">
        <f t="shared" si="1934"/>
        <v>0</v>
      </c>
      <c r="AK320" s="126">
        <f t="shared" si="1935"/>
        <v>0</v>
      </c>
      <c r="AL320" s="126">
        <f t="shared" si="1936"/>
        <v>0</v>
      </c>
      <c r="AM320" s="126">
        <f t="shared" si="1937"/>
        <v>0</v>
      </c>
      <c r="AN320" s="126">
        <f t="shared" si="1938"/>
        <v>0</v>
      </c>
      <c r="AP320" s="126">
        <f t="shared" si="1939"/>
        <v>0</v>
      </c>
      <c r="AQ320" s="126">
        <f t="shared" si="1940"/>
        <v>0</v>
      </c>
      <c r="AR320" s="126">
        <f t="shared" si="1941"/>
        <v>0</v>
      </c>
      <c r="AS320" s="126">
        <f t="shared" si="1942"/>
        <v>0</v>
      </c>
      <c r="AT320" s="126">
        <f t="shared" si="1943"/>
        <v>0</v>
      </c>
      <c r="AU320" s="126">
        <f t="shared" si="1944"/>
        <v>0</v>
      </c>
      <c r="AW320" s="127">
        <f t="shared" si="1945"/>
        <v>0</v>
      </c>
      <c r="AX320" s="127">
        <f t="shared" si="1946"/>
        <v>0</v>
      </c>
      <c r="AY320" s="127">
        <f t="shared" si="1947"/>
        <v>0</v>
      </c>
      <c r="AZ320" s="127">
        <f t="shared" si="1948"/>
        <v>0</v>
      </c>
      <c r="BA320" s="127">
        <f t="shared" si="1949"/>
        <v>0</v>
      </c>
      <c r="BB320" s="127">
        <f t="shared" si="1950"/>
        <v>0</v>
      </c>
      <c r="BD320" s="128">
        <f t="shared" si="1951"/>
        <v>0</v>
      </c>
      <c r="BE320" s="128">
        <f t="shared" si="1952"/>
        <v>0</v>
      </c>
      <c r="BF320" s="128">
        <f t="shared" si="1953"/>
        <v>0</v>
      </c>
      <c r="BG320" s="128">
        <f t="shared" si="1954"/>
        <v>0</v>
      </c>
      <c r="BH320" s="128">
        <f t="shared" si="1955"/>
        <v>0</v>
      </c>
      <c r="BI320" s="128">
        <f t="shared" si="1956"/>
        <v>0</v>
      </c>
      <c r="BK320" s="129">
        <f t="shared" si="1957"/>
        <v>0</v>
      </c>
      <c r="BL320" s="129">
        <f t="shared" si="1958"/>
        <v>0</v>
      </c>
      <c r="BM320" s="129">
        <f t="shared" si="1959"/>
        <v>0</v>
      </c>
      <c r="BN320" s="129">
        <f t="shared" si="1960"/>
        <v>0</v>
      </c>
      <c r="BO320" s="129">
        <f t="shared" si="1961"/>
        <v>0</v>
      </c>
      <c r="BP320" s="129">
        <f t="shared" si="1962"/>
        <v>0</v>
      </c>
    </row>
    <row r="321" spans="1:68" ht="25.5" x14ac:dyDescent="0.25">
      <c r="A321" s="136" t="s">
        <v>1502</v>
      </c>
      <c r="B321" s="133" t="s">
        <v>755</v>
      </c>
      <c r="C321" s="133" t="str">
        <f>'Application SADD Reqs'!C223</f>
        <v xml:space="preserve">Capability to enable complaints processing to use any of the standard case servicing reports to support the response to the complaint </v>
      </c>
      <c r="D321" s="133"/>
      <c r="E321" s="134"/>
      <c r="F321" s="114"/>
      <c r="G321" s="115"/>
      <c r="H321" s="116"/>
      <c r="I321" s="116"/>
      <c r="J321" s="117"/>
      <c r="K321" s="118"/>
      <c r="L321" s="119"/>
      <c r="N321" s="121"/>
      <c r="O321" s="121"/>
      <c r="P321" s="121"/>
      <c r="Q321" s="121">
        <f t="shared" si="1878"/>
        <v>4</v>
      </c>
      <c r="R321" s="121"/>
      <c r="S321" s="121"/>
      <c r="U321" s="122">
        <f t="shared" si="1921"/>
        <v>0</v>
      </c>
      <c r="V321" s="122">
        <f t="shared" si="1922"/>
        <v>0</v>
      </c>
      <c r="W321" s="122">
        <f t="shared" si="1923"/>
        <v>0</v>
      </c>
      <c r="X321" s="122">
        <f t="shared" si="1924"/>
        <v>0</v>
      </c>
      <c r="Y321" s="122">
        <f t="shared" si="1925"/>
        <v>0</v>
      </c>
      <c r="Z321" s="122">
        <f t="shared" si="1926"/>
        <v>0</v>
      </c>
      <c r="AB321" s="125">
        <f t="shared" si="1927"/>
        <v>0</v>
      </c>
      <c r="AC321" s="125">
        <f t="shared" si="1928"/>
        <v>0</v>
      </c>
      <c r="AD321" s="125">
        <f t="shared" si="1929"/>
        <v>0</v>
      </c>
      <c r="AE321" s="125">
        <f t="shared" si="1930"/>
        <v>0</v>
      </c>
      <c r="AF321" s="125">
        <f t="shared" si="1931"/>
        <v>0</v>
      </c>
      <c r="AG321" s="125">
        <f t="shared" si="1932"/>
        <v>0</v>
      </c>
      <c r="AI321" s="126">
        <f t="shared" si="1933"/>
        <v>0</v>
      </c>
      <c r="AJ321" s="126">
        <f t="shared" si="1934"/>
        <v>0</v>
      </c>
      <c r="AK321" s="126">
        <f t="shared" si="1935"/>
        <v>0</v>
      </c>
      <c r="AL321" s="126">
        <f t="shared" si="1936"/>
        <v>0</v>
      </c>
      <c r="AM321" s="126">
        <f t="shared" si="1937"/>
        <v>0</v>
      </c>
      <c r="AN321" s="126">
        <f t="shared" si="1938"/>
        <v>0</v>
      </c>
      <c r="AP321" s="126">
        <f t="shared" si="1939"/>
        <v>0</v>
      </c>
      <c r="AQ321" s="126">
        <f t="shared" si="1940"/>
        <v>0</v>
      </c>
      <c r="AR321" s="126">
        <f t="shared" si="1941"/>
        <v>0</v>
      </c>
      <c r="AS321" s="126">
        <f t="shared" si="1942"/>
        <v>0</v>
      </c>
      <c r="AT321" s="126">
        <f t="shared" si="1943"/>
        <v>0</v>
      </c>
      <c r="AU321" s="126">
        <f t="shared" si="1944"/>
        <v>0</v>
      </c>
      <c r="AW321" s="127">
        <f t="shared" si="1945"/>
        <v>0</v>
      </c>
      <c r="AX321" s="127">
        <f t="shared" si="1946"/>
        <v>0</v>
      </c>
      <c r="AY321" s="127">
        <f t="shared" si="1947"/>
        <v>0</v>
      </c>
      <c r="AZ321" s="127">
        <f t="shared" si="1948"/>
        <v>0</v>
      </c>
      <c r="BA321" s="127">
        <f t="shared" si="1949"/>
        <v>0</v>
      </c>
      <c r="BB321" s="127">
        <f t="shared" si="1950"/>
        <v>0</v>
      </c>
      <c r="BD321" s="128">
        <f t="shared" si="1951"/>
        <v>0</v>
      </c>
      <c r="BE321" s="128">
        <f t="shared" si="1952"/>
        <v>0</v>
      </c>
      <c r="BF321" s="128">
        <f t="shared" si="1953"/>
        <v>0</v>
      </c>
      <c r="BG321" s="128">
        <f t="shared" si="1954"/>
        <v>0</v>
      </c>
      <c r="BH321" s="128">
        <f t="shared" si="1955"/>
        <v>0</v>
      </c>
      <c r="BI321" s="128">
        <f t="shared" si="1956"/>
        <v>0</v>
      </c>
      <c r="BK321" s="129">
        <f t="shared" si="1957"/>
        <v>0</v>
      </c>
      <c r="BL321" s="129">
        <f t="shared" si="1958"/>
        <v>0</v>
      </c>
      <c r="BM321" s="129">
        <f t="shared" si="1959"/>
        <v>0</v>
      </c>
      <c r="BN321" s="129">
        <f t="shared" si="1960"/>
        <v>0</v>
      </c>
      <c r="BO321" s="129">
        <f t="shared" si="1961"/>
        <v>0</v>
      </c>
      <c r="BP321" s="129">
        <f t="shared" si="1962"/>
        <v>0</v>
      </c>
    </row>
    <row r="322" spans="1:68" s="33" customFormat="1" ht="114.75" x14ac:dyDescent="0.25">
      <c r="A322" s="32" t="s">
        <v>1121</v>
      </c>
      <c r="B322" s="41"/>
      <c r="C322" s="41" t="str">
        <f>'Application SADD Reqs'!C225</f>
        <v>Document and Enterprise Content Management. Document and Content Management is the management of business documents, capturing, transforming and managing images of paper documents and support for multi-media such as photographs, audio, video, etc. Document and Content Management include Document, Image-processing and Content Management for business documents, capturing, transforming and managing images of paper documents and support for multi-media such as voice, photographs, audio, etc. This module groups application functions that manages electronic documents and content and transformation of scanned paper documents into electronic documents. This application function provides the following functionality:</v>
      </c>
      <c r="D322" s="41"/>
      <c r="E322" s="137"/>
      <c r="F322" s="132"/>
      <c r="G322" s="42"/>
      <c r="H322" s="42"/>
      <c r="I322" s="42"/>
      <c r="J322" s="42"/>
      <c r="K322" s="42"/>
      <c r="L322" s="42"/>
      <c r="M322" s="105"/>
      <c r="N322" s="42"/>
      <c r="O322" s="42"/>
      <c r="P322" s="42"/>
      <c r="Q322" s="42"/>
      <c r="R322" s="42"/>
      <c r="S322" s="42"/>
      <c r="T322" s="105"/>
      <c r="U322" s="42"/>
      <c r="V322" s="42"/>
      <c r="W322" s="42"/>
      <c r="X322" s="42"/>
      <c r="Y322" s="42"/>
      <c r="Z322" s="42"/>
      <c r="AA322" s="105"/>
      <c r="AB322" s="105"/>
      <c r="AC322" s="105"/>
      <c r="AD322" s="105"/>
      <c r="AE322" s="105"/>
      <c r="AF322" s="105"/>
      <c r="AG322" s="105"/>
      <c r="AH322" s="105"/>
      <c r="AI322" s="105"/>
      <c r="AJ322" s="105"/>
      <c r="AK322" s="105"/>
      <c r="AL322" s="105"/>
      <c r="AM322" s="105"/>
      <c r="AN322" s="105"/>
      <c r="AO322" s="105"/>
      <c r="AP322" s="105"/>
      <c r="AQ322" s="105"/>
      <c r="AR322" s="105"/>
      <c r="AS322" s="105"/>
      <c r="AT322" s="105"/>
      <c r="AU322" s="105"/>
      <c r="AV322" s="105"/>
      <c r="AW322" s="105"/>
      <c r="AX322" s="105"/>
      <c r="AY322" s="105"/>
      <c r="AZ322" s="105"/>
      <c r="BA322" s="105"/>
      <c r="BB322" s="105"/>
      <c r="BC322" s="105"/>
      <c r="BD322" s="105"/>
      <c r="BE322" s="105"/>
      <c r="BF322" s="105"/>
      <c r="BG322" s="105"/>
      <c r="BH322" s="105"/>
      <c r="BI322" s="105"/>
      <c r="BJ322" s="105"/>
      <c r="BK322" s="105"/>
      <c r="BL322" s="105"/>
      <c r="BM322" s="105"/>
      <c r="BN322" s="105"/>
      <c r="BO322" s="105"/>
      <c r="BP322" s="105"/>
    </row>
    <row r="323" spans="1:68" x14ac:dyDescent="0.25">
      <c r="A323" s="136" t="s">
        <v>2097</v>
      </c>
      <c r="B323" s="133" t="s">
        <v>755</v>
      </c>
      <c r="C323" s="133" t="str">
        <f>'Application SADD Reqs'!C228</f>
        <v xml:space="preserve">Capability to support physical, hybrid and digital records </v>
      </c>
      <c r="D323" s="133"/>
      <c r="E323" s="134"/>
      <c r="F323" s="114"/>
      <c r="G323" s="115"/>
      <c r="H323" s="116"/>
      <c r="I323" s="116"/>
      <c r="J323" s="117"/>
      <c r="K323" s="118"/>
      <c r="L323" s="119"/>
      <c r="N323" s="121"/>
      <c r="O323" s="121"/>
      <c r="P323" s="121"/>
      <c r="Q323" s="121">
        <f t="shared" ref="Q323:Q346" si="1963">IF(B323="need",4,IF(B323="want",3,"2"))</f>
        <v>4</v>
      </c>
      <c r="R323" s="121"/>
      <c r="S323" s="121"/>
      <c r="U323" s="122">
        <f t="shared" si="1921"/>
        <v>0</v>
      </c>
      <c r="V323" s="122">
        <f t="shared" si="1922"/>
        <v>0</v>
      </c>
      <c r="W323" s="122">
        <f t="shared" si="1923"/>
        <v>0</v>
      </c>
      <c r="X323" s="122">
        <f t="shared" si="1924"/>
        <v>0</v>
      </c>
      <c r="Y323" s="122">
        <f t="shared" si="1925"/>
        <v>0</v>
      </c>
      <c r="Z323" s="122">
        <f t="shared" si="1926"/>
        <v>0</v>
      </c>
      <c r="AB323" s="125">
        <f t="shared" si="1927"/>
        <v>0</v>
      </c>
      <c r="AC323" s="125">
        <f t="shared" si="1928"/>
        <v>0</v>
      </c>
      <c r="AD323" s="125">
        <f t="shared" si="1929"/>
        <v>0</v>
      </c>
      <c r="AE323" s="125">
        <f t="shared" si="1930"/>
        <v>0</v>
      </c>
      <c r="AF323" s="125">
        <f t="shared" si="1931"/>
        <v>0</v>
      </c>
      <c r="AG323" s="125">
        <f t="shared" si="1932"/>
        <v>0</v>
      </c>
      <c r="AI323" s="126">
        <f t="shared" si="1933"/>
        <v>0</v>
      </c>
      <c r="AJ323" s="126">
        <f t="shared" si="1934"/>
        <v>0</v>
      </c>
      <c r="AK323" s="126">
        <f t="shared" si="1935"/>
        <v>0</v>
      </c>
      <c r="AL323" s="126">
        <f t="shared" si="1936"/>
        <v>0</v>
      </c>
      <c r="AM323" s="126">
        <f t="shared" si="1937"/>
        <v>0</v>
      </c>
      <c r="AN323" s="126">
        <f t="shared" si="1938"/>
        <v>0</v>
      </c>
      <c r="AP323" s="126">
        <f t="shared" si="1939"/>
        <v>0</v>
      </c>
      <c r="AQ323" s="126">
        <f t="shared" si="1940"/>
        <v>0</v>
      </c>
      <c r="AR323" s="126">
        <f t="shared" si="1941"/>
        <v>0</v>
      </c>
      <c r="AS323" s="126">
        <f t="shared" si="1942"/>
        <v>0</v>
      </c>
      <c r="AT323" s="126">
        <f t="shared" si="1943"/>
        <v>0</v>
      </c>
      <c r="AU323" s="126">
        <f t="shared" si="1944"/>
        <v>0</v>
      </c>
      <c r="AW323" s="127">
        <f t="shared" si="1945"/>
        <v>0</v>
      </c>
      <c r="AX323" s="127">
        <f t="shared" si="1946"/>
        <v>0</v>
      </c>
      <c r="AY323" s="127">
        <f t="shared" si="1947"/>
        <v>0</v>
      </c>
      <c r="AZ323" s="127">
        <f t="shared" si="1948"/>
        <v>0</v>
      </c>
      <c r="BA323" s="127">
        <f t="shared" si="1949"/>
        <v>0</v>
      </c>
      <c r="BB323" s="127">
        <f t="shared" si="1950"/>
        <v>0</v>
      </c>
      <c r="BD323" s="128">
        <f t="shared" si="1951"/>
        <v>0</v>
      </c>
      <c r="BE323" s="128">
        <f t="shared" si="1952"/>
        <v>0</v>
      </c>
      <c r="BF323" s="128">
        <f t="shared" si="1953"/>
        <v>0</v>
      </c>
      <c r="BG323" s="128">
        <f t="shared" si="1954"/>
        <v>0</v>
      </c>
      <c r="BH323" s="128">
        <f t="shared" si="1955"/>
        <v>0</v>
      </c>
      <c r="BI323" s="128">
        <f t="shared" si="1956"/>
        <v>0</v>
      </c>
      <c r="BK323" s="129">
        <f t="shared" si="1957"/>
        <v>0</v>
      </c>
      <c r="BL323" s="129">
        <f t="shared" si="1958"/>
        <v>0</v>
      </c>
      <c r="BM323" s="129">
        <f t="shared" si="1959"/>
        <v>0</v>
      </c>
      <c r="BN323" s="129">
        <f t="shared" si="1960"/>
        <v>0</v>
      </c>
      <c r="BO323" s="129">
        <f t="shared" si="1961"/>
        <v>0</v>
      </c>
      <c r="BP323" s="129">
        <f t="shared" si="1962"/>
        <v>0</v>
      </c>
    </row>
    <row r="324" spans="1:68" ht="25.5" x14ac:dyDescent="0.25">
      <c r="A324" s="136" t="s">
        <v>2098</v>
      </c>
      <c r="B324" s="133" t="s">
        <v>755</v>
      </c>
      <c r="C324" s="133" t="str">
        <f>'Application SADD Reqs'!C229</f>
        <v xml:space="preserve">Capability to capture metadata (unique id nr, date of creation and capture, record type, user ID of creator) </v>
      </c>
      <c r="D324" s="133"/>
      <c r="E324" s="134"/>
      <c r="F324" s="114"/>
      <c r="G324" s="115"/>
      <c r="H324" s="116"/>
      <c r="I324" s="116"/>
      <c r="J324" s="117"/>
      <c r="K324" s="118"/>
      <c r="L324" s="119"/>
      <c r="N324" s="121"/>
      <c r="O324" s="121"/>
      <c r="P324" s="121"/>
      <c r="Q324" s="121">
        <f t="shared" si="1963"/>
        <v>4</v>
      </c>
      <c r="R324" s="121"/>
      <c r="S324" s="121"/>
      <c r="U324" s="122">
        <f t="shared" ref="U324:U342" si="1964">$F324*N324</f>
        <v>0</v>
      </c>
      <c r="V324" s="122">
        <f t="shared" ref="V324:V342" si="1965">$F324*O324</f>
        <v>0</v>
      </c>
      <c r="W324" s="122">
        <f t="shared" ref="W324:W342" si="1966">$F324*P324</f>
        <v>0</v>
      </c>
      <c r="X324" s="122">
        <f t="shared" ref="X324:X342" si="1967">$F324*Q324</f>
        <v>0</v>
      </c>
      <c r="Y324" s="122">
        <f t="shared" ref="Y324:Y342" si="1968">$F324*R324</f>
        <v>0</v>
      </c>
      <c r="Z324" s="122">
        <f t="shared" ref="Z324:Z342" si="1969">$F324*S324</f>
        <v>0</v>
      </c>
      <c r="AB324" s="125">
        <f t="shared" ref="AB324:AB342" si="1970">$G324*N324</f>
        <v>0</v>
      </c>
      <c r="AC324" s="125">
        <f t="shared" ref="AC324:AC342" si="1971">$G324*O324</f>
        <v>0</v>
      </c>
      <c r="AD324" s="125">
        <f t="shared" ref="AD324:AD342" si="1972">$G324*P324</f>
        <v>0</v>
      </c>
      <c r="AE324" s="125">
        <f t="shared" ref="AE324:AE342" si="1973">$G324*Q324</f>
        <v>0</v>
      </c>
      <c r="AF324" s="125">
        <f t="shared" ref="AF324:AF342" si="1974">$G324*R324</f>
        <v>0</v>
      </c>
      <c r="AG324" s="125">
        <f t="shared" ref="AG324:AG342" si="1975">$G324*S324</f>
        <v>0</v>
      </c>
      <c r="AI324" s="126">
        <f t="shared" ref="AI324:AI342" si="1976">$H324*N324</f>
        <v>0</v>
      </c>
      <c r="AJ324" s="126">
        <f t="shared" ref="AJ324:AJ342" si="1977">$H324*O324</f>
        <v>0</v>
      </c>
      <c r="AK324" s="126">
        <f t="shared" ref="AK324:AK342" si="1978">$H324*P324</f>
        <v>0</v>
      </c>
      <c r="AL324" s="126">
        <f t="shared" ref="AL324:AL342" si="1979">$H324*Q324</f>
        <v>0</v>
      </c>
      <c r="AM324" s="126">
        <f t="shared" ref="AM324:AM342" si="1980">$H324*R324</f>
        <v>0</v>
      </c>
      <c r="AN324" s="126">
        <f t="shared" ref="AN324:AN342" si="1981">$H324*S324</f>
        <v>0</v>
      </c>
      <c r="AP324" s="126">
        <f t="shared" ref="AP324:AP342" si="1982">$I324*N324</f>
        <v>0</v>
      </c>
      <c r="AQ324" s="126">
        <f t="shared" ref="AQ324:AQ342" si="1983">$I324*O324</f>
        <v>0</v>
      </c>
      <c r="AR324" s="126">
        <f t="shared" ref="AR324:AR342" si="1984">$I324*P324</f>
        <v>0</v>
      </c>
      <c r="AS324" s="126">
        <f t="shared" ref="AS324:AS342" si="1985">$I324*Q324</f>
        <v>0</v>
      </c>
      <c r="AT324" s="126">
        <f t="shared" ref="AT324:AT342" si="1986">$I324*R324</f>
        <v>0</v>
      </c>
      <c r="AU324" s="126">
        <f t="shared" ref="AU324:AU342" si="1987">$I324*S324</f>
        <v>0</v>
      </c>
      <c r="AW324" s="127">
        <f t="shared" ref="AW324:AW342" si="1988">$J324*N324</f>
        <v>0</v>
      </c>
      <c r="AX324" s="127">
        <f t="shared" ref="AX324:AX342" si="1989">$J324*O324</f>
        <v>0</v>
      </c>
      <c r="AY324" s="127">
        <f t="shared" ref="AY324:AY342" si="1990">$J324*P324</f>
        <v>0</v>
      </c>
      <c r="AZ324" s="127">
        <f t="shared" ref="AZ324:AZ342" si="1991">$J324*Q324</f>
        <v>0</v>
      </c>
      <c r="BA324" s="127">
        <f t="shared" ref="BA324:BA342" si="1992">$J324*R324</f>
        <v>0</v>
      </c>
      <c r="BB324" s="127">
        <f t="shared" ref="BB324:BB342" si="1993">$J324*S324</f>
        <v>0</v>
      </c>
      <c r="BD324" s="128">
        <f t="shared" ref="BD324:BD342" si="1994">$K324*N324</f>
        <v>0</v>
      </c>
      <c r="BE324" s="128">
        <f t="shared" ref="BE324:BE342" si="1995">$K324*O324</f>
        <v>0</v>
      </c>
      <c r="BF324" s="128">
        <f t="shared" ref="BF324:BF342" si="1996">$K324*P324</f>
        <v>0</v>
      </c>
      <c r="BG324" s="128">
        <f t="shared" ref="BG324:BG342" si="1997">$K324*Q324</f>
        <v>0</v>
      </c>
      <c r="BH324" s="128">
        <f t="shared" ref="BH324:BH342" si="1998">$K324*R324</f>
        <v>0</v>
      </c>
      <c r="BI324" s="128">
        <f t="shared" ref="BI324:BI342" si="1999">$K324*S324</f>
        <v>0</v>
      </c>
      <c r="BK324" s="129">
        <f t="shared" ref="BK324:BK342" si="2000">$L324*N324</f>
        <v>0</v>
      </c>
      <c r="BL324" s="129">
        <f t="shared" ref="BL324:BL342" si="2001">$L324*O324</f>
        <v>0</v>
      </c>
      <c r="BM324" s="129">
        <f t="shared" ref="BM324:BM342" si="2002">$L324*P324</f>
        <v>0</v>
      </c>
      <c r="BN324" s="129">
        <f t="shared" ref="BN324:BN342" si="2003">$L324*Q324</f>
        <v>0</v>
      </c>
      <c r="BO324" s="129">
        <f t="shared" ref="BO324:BO342" si="2004">$L324*R324</f>
        <v>0</v>
      </c>
      <c r="BP324" s="129">
        <f t="shared" ref="BP324:BP342" si="2005">$L324*S324</f>
        <v>0</v>
      </c>
    </row>
    <row r="325" spans="1:68" ht="38.25" x14ac:dyDescent="0.25">
      <c r="A325" s="136" t="s">
        <v>2099</v>
      </c>
      <c r="B325" s="133" t="s">
        <v>755</v>
      </c>
      <c r="C325" s="133" t="str">
        <f>'Application SADD Reqs'!C230</f>
        <v xml:space="preserve">Capability to automatically populate specific data fields and file details of documents once the template and the paragraphs have been selected, e.g. title, names and addresses </v>
      </c>
      <c r="D325" s="133"/>
      <c r="E325" s="134"/>
      <c r="F325" s="114"/>
      <c r="G325" s="115"/>
      <c r="H325" s="116"/>
      <c r="I325" s="116"/>
      <c r="J325" s="117"/>
      <c r="K325" s="118"/>
      <c r="L325" s="119"/>
      <c r="N325" s="121"/>
      <c r="O325" s="121"/>
      <c r="P325" s="121"/>
      <c r="Q325" s="121">
        <f t="shared" si="1963"/>
        <v>4</v>
      </c>
      <c r="R325" s="121"/>
      <c r="S325" s="121"/>
      <c r="U325" s="122">
        <f t="shared" si="1964"/>
        <v>0</v>
      </c>
      <c r="V325" s="122">
        <f t="shared" si="1965"/>
        <v>0</v>
      </c>
      <c r="W325" s="122">
        <f t="shared" si="1966"/>
        <v>0</v>
      </c>
      <c r="X325" s="122">
        <f t="shared" si="1967"/>
        <v>0</v>
      </c>
      <c r="Y325" s="122">
        <f t="shared" si="1968"/>
        <v>0</v>
      </c>
      <c r="Z325" s="122">
        <f t="shared" si="1969"/>
        <v>0</v>
      </c>
      <c r="AB325" s="125">
        <f t="shared" si="1970"/>
        <v>0</v>
      </c>
      <c r="AC325" s="125">
        <f t="shared" si="1971"/>
        <v>0</v>
      </c>
      <c r="AD325" s="125">
        <f t="shared" si="1972"/>
        <v>0</v>
      </c>
      <c r="AE325" s="125">
        <f t="shared" si="1973"/>
        <v>0</v>
      </c>
      <c r="AF325" s="125">
        <f t="shared" si="1974"/>
        <v>0</v>
      </c>
      <c r="AG325" s="125">
        <f t="shared" si="1975"/>
        <v>0</v>
      </c>
      <c r="AI325" s="126">
        <f t="shared" si="1976"/>
        <v>0</v>
      </c>
      <c r="AJ325" s="126">
        <f t="shared" si="1977"/>
        <v>0</v>
      </c>
      <c r="AK325" s="126">
        <f t="shared" si="1978"/>
        <v>0</v>
      </c>
      <c r="AL325" s="126">
        <f t="shared" si="1979"/>
        <v>0</v>
      </c>
      <c r="AM325" s="126">
        <f t="shared" si="1980"/>
        <v>0</v>
      </c>
      <c r="AN325" s="126">
        <f t="shared" si="1981"/>
        <v>0</v>
      </c>
      <c r="AP325" s="126">
        <f t="shared" si="1982"/>
        <v>0</v>
      </c>
      <c r="AQ325" s="126">
        <f t="shared" si="1983"/>
        <v>0</v>
      </c>
      <c r="AR325" s="126">
        <f t="shared" si="1984"/>
        <v>0</v>
      </c>
      <c r="AS325" s="126">
        <f t="shared" si="1985"/>
        <v>0</v>
      </c>
      <c r="AT325" s="126">
        <f t="shared" si="1986"/>
        <v>0</v>
      </c>
      <c r="AU325" s="126">
        <f t="shared" si="1987"/>
        <v>0</v>
      </c>
      <c r="AW325" s="127">
        <f t="shared" si="1988"/>
        <v>0</v>
      </c>
      <c r="AX325" s="127">
        <f t="shared" si="1989"/>
        <v>0</v>
      </c>
      <c r="AY325" s="127">
        <f t="shared" si="1990"/>
        <v>0</v>
      </c>
      <c r="AZ325" s="127">
        <f t="shared" si="1991"/>
        <v>0</v>
      </c>
      <c r="BA325" s="127">
        <f t="shared" si="1992"/>
        <v>0</v>
      </c>
      <c r="BB325" s="127">
        <f t="shared" si="1993"/>
        <v>0</v>
      </c>
      <c r="BD325" s="128">
        <f t="shared" si="1994"/>
        <v>0</v>
      </c>
      <c r="BE325" s="128">
        <f t="shared" si="1995"/>
        <v>0</v>
      </c>
      <c r="BF325" s="128">
        <f t="shared" si="1996"/>
        <v>0</v>
      </c>
      <c r="BG325" s="128">
        <f t="shared" si="1997"/>
        <v>0</v>
      </c>
      <c r="BH325" s="128">
        <f t="shared" si="1998"/>
        <v>0</v>
      </c>
      <c r="BI325" s="128">
        <f t="shared" si="1999"/>
        <v>0</v>
      </c>
      <c r="BK325" s="129">
        <f t="shared" si="2000"/>
        <v>0</v>
      </c>
      <c r="BL325" s="129">
        <f t="shared" si="2001"/>
        <v>0</v>
      </c>
      <c r="BM325" s="129">
        <f t="shared" si="2002"/>
        <v>0</v>
      </c>
      <c r="BN325" s="129">
        <f t="shared" si="2003"/>
        <v>0</v>
      </c>
      <c r="BO325" s="129">
        <f t="shared" si="2004"/>
        <v>0</v>
      </c>
      <c r="BP325" s="129">
        <f t="shared" si="2005"/>
        <v>0</v>
      </c>
    </row>
    <row r="326" spans="1:68" ht="25.5" x14ac:dyDescent="0.25">
      <c r="A326" s="136" t="s">
        <v>2100</v>
      </c>
      <c r="B326" s="133" t="s">
        <v>755</v>
      </c>
      <c r="C326" s="133" t="str">
        <f>'Application SADD Reqs'!C231</f>
        <v xml:space="preserve">Capability to create, capture, index, store, find, view, share, edit, version and retain a wide variety of document types </v>
      </c>
      <c r="D326" s="133"/>
      <c r="E326" s="134"/>
      <c r="F326" s="114"/>
      <c r="G326" s="115"/>
      <c r="H326" s="116"/>
      <c r="I326" s="116"/>
      <c r="J326" s="117"/>
      <c r="K326" s="118"/>
      <c r="L326" s="119"/>
      <c r="N326" s="121"/>
      <c r="O326" s="121"/>
      <c r="P326" s="121"/>
      <c r="Q326" s="121">
        <f t="shared" si="1963"/>
        <v>4</v>
      </c>
      <c r="R326" s="121"/>
      <c r="S326" s="121"/>
      <c r="U326" s="122">
        <f t="shared" si="1964"/>
        <v>0</v>
      </c>
      <c r="V326" s="122">
        <f t="shared" si="1965"/>
        <v>0</v>
      </c>
      <c r="W326" s="122">
        <f t="shared" si="1966"/>
        <v>0</v>
      </c>
      <c r="X326" s="122">
        <f t="shared" si="1967"/>
        <v>0</v>
      </c>
      <c r="Y326" s="122">
        <f t="shared" si="1968"/>
        <v>0</v>
      </c>
      <c r="Z326" s="122">
        <f t="shared" si="1969"/>
        <v>0</v>
      </c>
      <c r="AB326" s="125">
        <f t="shared" si="1970"/>
        <v>0</v>
      </c>
      <c r="AC326" s="125">
        <f t="shared" si="1971"/>
        <v>0</v>
      </c>
      <c r="AD326" s="125">
        <f t="shared" si="1972"/>
        <v>0</v>
      </c>
      <c r="AE326" s="125">
        <f t="shared" si="1973"/>
        <v>0</v>
      </c>
      <c r="AF326" s="125">
        <f t="shared" si="1974"/>
        <v>0</v>
      </c>
      <c r="AG326" s="125">
        <f t="shared" si="1975"/>
        <v>0</v>
      </c>
      <c r="AI326" s="126">
        <f t="shared" si="1976"/>
        <v>0</v>
      </c>
      <c r="AJ326" s="126">
        <f t="shared" si="1977"/>
        <v>0</v>
      </c>
      <c r="AK326" s="126">
        <f t="shared" si="1978"/>
        <v>0</v>
      </c>
      <c r="AL326" s="126">
        <f t="shared" si="1979"/>
        <v>0</v>
      </c>
      <c r="AM326" s="126">
        <f t="shared" si="1980"/>
        <v>0</v>
      </c>
      <c r="AN326" s="126">
        <f t="shared" si="1981"/>
        <v>0</v>
      </c>
      <c r="AP326" s="126">
        <f t="shared" si="1982"/>
        <v>0</v>
      </c>
      <c r="AQ326" s="126">
        <f t="shared" si="1983"/>
        <v>0</v>
      </c>
      <c r="AR326" s="126">
        <f t="shared" si="1984"/>
        <v>0</v>
      </c>
      <c r="AS326" s="126">
        <f t="shared" si="1985"/>
        <v>0</v>
      </c>
      <c r="AT326" s="126">
        <f t="shared" si="1986"/>
        <v>0</v>
      </c>
      <c r="AU326" s="126">
        <f t="shared" si="1987"/>
        <v>0</v>
      </c>
      <c r="AW326" s="127">
        <f t="shared" si="1988"/>
        <v>0</v>
      </c>
      <c r="AX326" s="127">
        <f t="shared" si="1989"/>
        <v>0</v>
      </c>
      <c r="AY326" s="127">
        <f t="shared" si="1990"/>
        <v>0</v>
      </c>
      <c r="AZ326" s="127">
        <f t="shared" si="1991"/>
        <v>0</v>
      </c>
      <c r="BA326" s="127">
        <f t="shared" si="1992"/>
        <v>0</v>
      </c>
      <c r="BB326" s="127">
        <f t="shared" si="1993"/>
        <v>0</v>
      </c>
      <c r="BD326" s="128">
        <f t="shared" si="1994"/>
        <v>0</v>
      </c>
      <c r="BE326" s="128">
        <f t="shared" si="1995"/>
        <v>0</v>
      </c>
      <c r="BF326" s="128">
        <f t="shared" si="1996"/>
        <v>0</v>
      </c>
      <c r="BG326" s="128">
        <f t="shared" si="1997"/>
        <v>0</v>
      </c>
      <c r="BH326" s="128">
        <f t="shared" si="1998"/>
        <v>0</v>
      </c>
      <c r="BI326" s="128">
        <f t="shared" si="1999"/>
        <v>0</v>
      </c>
      <c r="BK326" s="129">
        <f t="shared" si="2000"/>
        <v>0</v>
      </c>
      <c r="BL326" s="129">
        <f t="shared" si="2001"/>
        <v>0</v>
      </c>
      <c r="BM326" s="129">
        <f t="shared" si="2002"/>
        <v>0</v>
      </c>
      <c r="BN326" s="129">
        <f t="shared" si="2003"/>
        <v>0</v>
      </c>
      <c r="BO326" s="129">
        <f t="shared" si="2004"/>
        <v>0</v>
      </c>
      <c r="BP326" s="129">
        <f t="shared" si="2005"/>
        <v>0</v>
      </c>
    </row>
    <row r="327" spans="1:68" x14ac:dyDescent="0.25">
      <c r="A327" s="136" t="s">
        <v>2101</v>
      </c>
      <c r="B327" s="133" t="s">
        <v>755</v>
      </c>
      <c r="C327" s="133" t="str">
        <f>'Application SADD Reqs'!C232</f>
        <v xml:space="preserve">Capability to create, capture, manage, deliver and archive heavy volumes of data </v>
      </c>
      <c r="D327" s="133"/>
      <c r="E327" s="134"/>
      <c r="F327" s="114"/>
      <c r="G327" s="115"/>
      <c r="H327" s="116"/>
      <c r="I327" s="116"/>
      <c r="J327" s="117"/>
      <c r="K327" s="118"/>
      <c r="L327" s="119"/>
      <c r="N327" s="121"/>
      <c r="O327" s="121"/>
      <c r="P327" s="121"/>
      <c r="Q327" s="121">
        <f t="shared" si="1963"/>
        <v>4</v>
      </c>
      <c r="R327" s="121"/>
      <c r="S327" s="121"/>
      <c r="U327" s="122">
        <f t="shared" si="1964"/>
        <v>0</v>
      </c>
      <c r="V327" s="122">
        <f t="shared" si="1965"/>
        <v>0</v>
      </c>
      <c r="W327" s="122">
        <f t="shared" si="1966"/>
        <v>0</v>
      </c>
      <c r="X327" s="122">
        <f t="shared" si="1967"/>
        <v>0</v>
      </c>
      <c r="Y327" s="122">
        <f t="shared" si="1968"/>
        <v>0</v>
      </c>
      <c r="Z327" s="122">
        <f t="shared" si="1969"/>
        <v>0</v>
      </c>
      <c r="AB327" s="125">
        <f t="shared" si="1970"/>
        <v>0</v>
      </c>
      <c r="AC327" s="125">
        <f t="shared" si="1971"/>
        <v>0</v>
      </c>
      <c r="AD327" s="125">
        <f t="shared" si="1972"/>
        <v>0</v>
      </c>
      <c r="AE327" s="125">
        <f t="shared" si="1973"/>
        <v>0</v>
      </c>
      <c r="AF327" s="125">
        <f t="shared" si="1974"/>
        <v>0</v>
      </c>
      <c r="AG327" s="125">
        <f t="shared" si="1975"/>
        <v>0</v>
      </c>
      <c r="AI327" s="126">
        <f t="shared" si="1976"/>
        <v>0</v>
      </c>
      <c r="AJ327" s="126">
        <f t="shared" si="1977"/>
        <v>0</v>
      </c>
      <c r="AK327" s="126">
        <f t="shared" si="1978"/>
        <v>0</v>
      </c>
      <c r="AL327" s="126">
        <f t="shared" si="1979"/>
        <v>0</v>
      </c>
      <c r="AM327" s="126">
        <f t="shared" si="1980"/>
        <v>0</v>
      </c>
      <c r="AN327" s="126">
        <f t="shared" si="1981"/>
        <v>0</v>
      </c>
      <c r="AP327" s="126">
        <f t="shared" si="1982"/>
        <v>0</v>
      </c>
      <c r="AQ327" s="126">
        <f t="shared" si="1983"/>
        <v>0</v>
      </c>
      <c r="AR327" s="126">
        <f t="shared" si="1984"/>
        <v>0</v>
      </c>
      <c r="AS327" s="126">
        <f t="shared" si="1985"/>
        <v>0</v>
      </c>
      <c r="AT327" s="126">
        <f t="shared" si="1986"/>
        <v>0</v>
      </c>
      <c r="AU327" s="126">
        <f t="shared" si="1987"/>
        <v>0</v>
      </c>
      <c r="AW327" s="127">
        <f t="shared" si="1988"/>
        <v>0</v>
      </c>
      <c r="AX327" s="127">
        <f t="shared" si="1989"/>
        <v>0</v>
      </c>
      <c r="AY327" s="127">
        <f t="shared" si="1990"/>
        <v>0</v>
      </c>
      <c r="AZ327" s="127">
        <f t="shared" si="1991"/>
        <v>0</v>
      </c>
      <c r="BA327" s="127">
        <f t="shared" si="1992"/>
        <v>0</v>
      </c>
      <c r="BB327" s="127">
        <f t="shared" si="1993"/>
        <v>0</v>
      </c>
      <c r="BD327" s="128">
        <f t="shared" si="1994"/>
        <v>0</v>
      </c>
      <c r="BE327" s="128">
        <f t="shared" si="1995"/>
        <v>0</v>
      </c>
      <c r="BF327" s="128">
        <f t="shared" si="1996"/>
        <v>0</v>
      </c>
      <c r="BG327" s="128">
        <f t="shared" si="1997"/>
        <v>0</v>
      </c>
      <c r="BH327" s="128">
        <f t="shared" si="1998"/>
        <v>0</v>
      </c>
      <c r="BI327" s="128">
        <f t="shared" si="1999"/>
        <v>0</v>
      </c>
      <c r="BK327" s="129">
        <f t="shared" si="2000"/>
        <v>0</v>
      </c>
      <c r="BL327" s="129">
        <f t="shared" si="2001"/>
        <v>0</v>
      </c>
      <c r="BM327" s="129">
        <f t="shared" si="2002"/>
        <v>0</v>
      </c>
      <c r="BN327" s="129">
        <f t="shared" si="2003"/>
        <v>0</v>
      </c>
      <c r="BO327" s="129">
        <f t="shared" si="2004"/>
        <v>0</v>
      </c>
      <c r="BP327" s="129">
        <f t="shared" si="2005"/>
        <v>0</v>
      </c>
    </row>
    <row r="328" spans="1:68" x14ac:dyDescent="0.25">
      <c r="A328" s="136" t="s">
        <v>2102</v>
      </c>
      <c r="B328" s="133" t="s">
        <v>755</v>
      </c>
      <c r="C328" s="133" t="str">
        <f>'Application SADD Reqs'!C233</f>
        <v xml:space="preserve">Capability to index, process and search document meta-data </v>
      </c>
      <c r="D328" s="133"/>
      <c r="E328" s="134"/>
      <c r="F328" s="114"/>
      <c r="G328" s="115"/>
      <c r="H328" s="116"/>
      <c r="I328" s="116"/>
      <c r="J328" s="117"/>
      <c r="K328" s="118"/>
      <c r="L328" s="119"/>
      <c r="N328" s="121"/>
      <c r="O328" s="121"/>
      <c r="P328" s="121"/>
      <c r="Q328" s="121">
        <f t="shared" si="1963"/>
        <v>4</v>
      </c>
      <c r="R328" s="121"/>
      <c r="S328" s="121"/>
      <c r="U328" s="122">
        <f t="shared" si="1964"/>
        <v>0</v>
      </c>
      <c r="V328" s="122">
        <f t="shared" si="1965"/>
        <v>0</v>
      </c>
      <c r="W328" s="122">
        <f t="shared" si="1966"/>
        <v>0</v>
      </c>
      <c r="X328" s="122">
        <f t="shared" si="1967"/>
        <v>0</v>
      </c>
      <c r="Y328" s="122">
        <f t="shared" si="1968"/>
        <v>0</v>
      </c>
      <c r="Z328" s="122">
        <f t="shared" si="1969"/>
        <v>0</v>
      </c>
      <c r="AB328" s="125">
        <f t="shared" si="1970"/>
        <v>0</v>
      </c>
      <c r="AC328" s="125">
        <f t="shared" si="1971"/>
        <v>0</v>
      </c>
      <c r="AD328" s="125">
        <f t="shared" si="1972"/>
        <v>0</v>
      </c>
      <c r="AE328" s="125">
        <f t="shared" si="1973"/>
        <v>0</v>
      </c>
      <c r="AF328" s="125">
        <f t="shared" si="1974"/>
        <v>0</v>
      </c>
      <c r="AG328" s="125">
        <f t="shared" si="1975"/>
        <v>0</v>
      </c>
      <c r="AI328" s="126">
        <f t="shared" si="1976"/>
        <v>0</v>
      </c>
      <c r="AJ328" s="126">
        <f t="shared" si="1977"/>
        <v>0</v>
      </c>
      <c r="AK328" s="126">
        <f t="shared" si="1978"/>
        <v>0</v>
      </c>
      <c r="AL328" s="126">
        <f t="shared" si="1979"/>
        <v>0</v>
      </c>
      <c r="AM328" s="126">
        <f t="shared" si="1980"/>
        <v>0</v>
      </c>
      <c r="AN328" s="126">
        <f t="shared" si="1981"/>
        <v>0</v>
      </c>
      <c r="AP328" s="126">
        <f t="shared" si="1982"/>
        <v>0</v>
      </c>
      <c r="AQ328" s="126">
        <f t="shared" si="1983"/>
        <v>0</v>
      </c>
      <c r="AR328" s="126">
        <f t="shared" si="1984"/>
        <v>0</v>
      </c>
      <c r="AS328" s="126">
        <f t="shared" si="1985"/>
        <v>0</v>
      </c>
      <c r="AT328" s="126">
        <f t="shared" si="1986"/>
        <v>0</v>
      </c>
      <c r="AU328" s="126">
        <f t="shared" si="1987"/>
        <v>0</v>
      </c>
      <c r="AW328" s="127">
        <f t="shared" si="1988"/>
        <v>0</v>
      </c>
      <c r="AX328" s="127">
        <f t="shared" si="1989"/>
        <v>0</v>
      </c>
      <c r="AY328" s="127">
        <f t="shared" si="1990"/>
        <v>0</v>
      </c>
      <c r="AZ328" s="127">
        <f t="shared" si="1991"/>
        <v>0</v>
      </c>
      <c r="BA328" s="127">
        <f t="shared" si="1992"/>
        <v>0</v>
      </c>
      <c r="BB328" s="127">
        <f t="shared" si="1993"/>
        <v>0</v>
      </c>
      <c r="BD328" s="128">
        <f t="shared" si="1994"/>
        <v>0</v>
      </c>
      <c r="BE328" s="128">
        <f t="shared" si="1995"/>
        <v>0</v>
      </c>
      <c r="BF328" s="128">
        <f t="shared" si="1996"/>
        <v>0</v>
      </c>
      <c r="BG328" s="128">
        <f t="shared" si="1997"/>
        <v>0</v>
      </c>
      <c r="BH328" s="128">
        <f t="shared" si="1998"/>
        <v>0</v>
      </c>
      <c r="BI328" s="128">
        <f t="shared" si="1999"/>
        <v>0</v>
      </c>
      <c r="BK328" s="129">
        <f t="shared" si="2000"/>
        <v>0</v>
      </c>
      <c r="BL328" s="129">
        <f t="shared" si="2001"/>
        <v>0</v>
      </c>
      <c r="BM328" s="129">
        <f t="shared" si="2002"/>
        <v>0</v>
      </c>
      <c r="BN328" s="129">
        <f t="shared" si="2003"/>
        <v>0</v>
      </c>
      <c r="BO328" s="129">
        <f t="shared" si="2004"/>
        <v>0</v>
      </c>
      <c r="BP328" s="129">
        <f t="shared" si="2005"/>
        <v>0</v>
      </c>
    </row>
    <row r="329" spans="1:68" x14ac:dyDescent="0.25">
      <c r="A329" s="136" t="s">
        <v>2103</v>
      </c>
      <c r="B329" s="133" t="s">
        <v>755</v>
      </c>
      <c r="C329" s="133" t="str">
        <f>'Application SADD Reqs'!C234</f>
        <v xml:space="preserve">Capability to store and retrieve documents, images and multi-media files </v>
      </c>
      <c r="D329" s="133"/>
      <c r="E329" s="134"/>
      <c r="F329" s="114"/>
      <c r="G329" s="115"/>
      <c r="H329" s="116"/>
      <c r="I329" s="116"/>
      <c r="J329" s="117"/>
      <c r="K329" s="118"/>
      <c r="L329" s="119"/>
      <c r="N329" s="121"/>
      <c r="O329" s="121"/>
      <c r="P329" s="121"/>
      <c r="Q329" s="121">
        <f t="shared" si="1963"/>
        <v>4</v>
      </c>
      <c r="R329" s="121"/>
      <c r="S329" s="121"/>
      <c r="U329" s="122">
        <f t="shared" si="1964"/>
        <v>0</v>
      </c>
      <c r="V329" s="122">
        <f t="shared" si="1965"/>
        <v>0</v>
      </c>
      <c r="W329" s="122">
        <f t="shared" si="1966"/>
        <v>0</v>
      </c>
      <c r="X329" s="122">
        <f t="shared" si="1967"/>
        <v>0</v>
      </c>
      <c r="Y329" s="122">
        <f t="shared" si="1968"/>
        <v>0</v>
      </c>
      <c r="Z329" s="122">
        <f t="shared" si="1969"/>
        <v>0</v>
      </c>
      <c r="AB329" s="125">
        <f t="shared" si="1970"/>
        <v>0</v>
      </c>
      <c r="AC329" s="125">
        <f t="shared" si="1971"/>
        <v>0</v>
      </c>
      <c r="AD329" s="125">
        <f t="shared" si="1972"/>
        <v>0</v>
      </c>
      <c r="AE329" s="125">
        <f t="shared" si="1973"/>
        <v>0</v>
      </c>
      <c r="AF329" s="125">
        <f t="shared" si="1974"/>
        <v>0</v>
      </c>
      <c r="AG329" s="125">
        <f t="shared" si="1975"/>
        <v>0</v>
      </c>
      <c r="AI329" s="126">
        <f t="shared" si="1976"/>
        <v>0</v>
      </c>
      <c r="AJ329" s="126">
        <f t="shared" si="1977"/>
        <v>0</v>
      </c>
      <c r="AK329" s="126">
        <f t="shared" si="1978"/>
        <v>0</v>
      </c>
      <c r="AL329" s="126">
        <f t="shared" si="1979"/>
        <v>0</v>
      </c>
      <c r="AM329" s="126">
        <f t="shared" si="1980"/>
        <v>0</v>
      </c>
      <c r="AN329" s="126">
        <f t="shared" si="1981"/>
        <v>0</v>
      </c>
      <c r="AP329" s="126">
        <f t="shared" si="1982"/>
        <v>0</v>
      </c>
      <c r="AQ329" s="126">
        <f t="shared" si="1983"/>
        <v>0</v>
      </c>
      <c r="AR329" s="126">
        <f t="shared" si="1984"/>
        <v>0</v>
      </c>
      <c r="AS329" s="126">
        <f t="shared" si="1985"/>
        <v>0</v>
      </c>
      <c r="AT329" s="126">
        <f t="shared" si="1986"/>
        <v>0</v>
      </c>
      <c r="AU329" s="126">
        <f t="shared" si="1987"/>
        <v>0</v>
      </c>
      <c r="AW329" s="127">
        <f t="shared" si="1988"/>
        <v>0</v>
      </c>
      <c r="AX329" s="127">
        <f t="shared" si="1989"/>
        <v>0</v>
      </c>
      <c r="AY329" s="127">
        <f t="shared" si="1990"/>
        <v>0</v>
      </c>
      <c r="AZ329" s="127">
        <f t="shared" si="1991"/>
        <v>0</v>
      </c>
      <c r="BA329" s="127">
        <f t="shared" si="1992"/>
        <v>0</v>
      </c>
      <c r="BB329" s="127">
        <f t="shared" si="1993"/>
        <v>0</v>
      </c>
      <c r="BD329" s="128">
        <f t="shared" si="1994"/>
        <v>0</v>
      </c>
      <c r="BE329" s="128">
        <f t="shared" si="1995"/>
        <v>0</v>
      </c>
      <c r="BF329" s="128">
        <f t="shared" si="1996"/>
        <v>0</v>
      </c>
      <c r="BG329" s="128">
        <f t="shared" si="1997"/>
        <v>0</v>
      </c>
      <c r="BH329" s="128">
        <f t="shared" si="1998"/>
        <v>0</v>
      </c>
      <c r="BI329" s="128">
        <f t="shared" si="1999"/>
        <v>0</v>
      </c>
      <c r="BK329" s="129">
        <f t="shared" si="2000"/>
        <v>0</v>
      </c>
      <c r="BL329" s="129">
        <f t="shared" si="2001"/>
        <v>0</v>
      </c>
      <c r="BM329" s="129">
        <f t="shared" si="2002"/>
        <v>0</v>
      </c>
      <c r="BN329" s="129">
        <f t="shared" si="2003"/>
        <v>0</v>
      </c>
      <c r="BO329" s="129">
        <f t="shared" si="2004"/>
        <v>0</v>
      </c>
      <c r="BP329" s="129">
        <f t="shared" si="2005"/>
        <v>0</v>
      </c>
    </row>
    <row r="330" spans="1:68" x14ac:dyDescent="0.25">
      <c r="A330" s="136" t="s">
        <v>2104</v>
      </c>
      <c r="B330" s="133" t="s">
        <v>755</v>
      </c>
      <c r="C330" s="133" t="str">
        <f>'Application SADD Reqs'!C235</f>
        <v xml:space="preserve">Capability to manage document lifecycles </v>
      </c>
      <c r="D330" s="133"/>
      <c r="E330" s="134"/>
      <c r="F330" s="114"/>
      <c r="G330" s="115"/>
      <c r="H330" s="116"/>
      <c r="I330" s="116"/>
      <c r="J330" s="117"/>
      <c r="K330" s="118"/>
      <c r="L330" s="119"/>
      <c r="N330" s="121"/>
      <c r="O330" s="121"/>
      <c r="P330" s="121"/>
      <c r="Q330" s="121">
        <f t="shared" si="1963"/>
        <v>4</v>
      </c>
      <c r="R330" s="121"/>
      <c r="S330" s="121"/>
      <c r="U330" s="122">
        <f t="shared" si="1964"/>
        <v>0</v>
      </c>
      <c r="V330" s="122">
        <f t="shared" si="1965"/>
        <v>0</v>
      </c>
      <c r="W330" s="122">
        <f t="shared" si="1966"/>
        <v>0</v>
      </c>
      <c r="X330" s="122">
        <f t="shared" si="1967"/>
        <v>0</v>
      </c>
      <c r="Y330" s="122">
        <f t="shared" si="1968"/>
        <v>0</v>
      </c>
      <c r="Z330" s="122">
        <f t="shared" si="1969"/>
        <v>0</v>
      </c>
      <c r="AB330" s="125">
        <f t="shared" si="1970"/>
        <v>0</v>
      </c>
      <c r="AC330" s="125">
        <f t="shared" si="1971"/>
        <v>0</v>
      </c>
      <c r="AD330" s="125">
        <f t="shared" si="1972"/>
        <v>0</v>
      </c>
      <c r="AE330" s="125">
        <f t="shared" si="1973"/>
        <v>0</v>
      </c>
      <c r="AF330" s="125">
        <f t="shared" si="1974"/>
        <v>0</v>
      </c>
      <c r="AG330" s="125">
        <f t="shared" si="1975"/>
        <v>0</v>
      </c>
      <c r="AI330" s="126">
        <f t="shared" si="1976"/>
        <v>0</v>
      </c>
      <c r="AJ330" s="126">
        <f t="shared" si="1977"/>
        <v>0</v>
      </c>
      <c r="AK330" s="126">
        <f t="shared" si="1978"/>
        <v>0</v>
      </c>
      <c r="AL330" s="126">
        <f t="shared" si="1979"/>
        <v>0</v>
      </c>
      <c r="AM330" s="126">
        <f t="shared" si="1980"/>
        <v>0</v>
      </c>
      <c r="AN330" s="126">
        <f t="shared" si="1981"/>
        <v>0</v>
      </c>
      <c r="AP330" s="126">
        <f t="shared" si="1982"/>
        <v>0</v>
      </c>
      <c r="AQ330" s="126">
        <f t="shared" si="1983"/>
        <v>0</v>
      </c>
      <c r="AR330" s="126">
        <f t="shared" si="1984"/>
        <v>0</v>
      </c>
      <c r="AS330" s="126">
        <f t="shared" si="1985"/>
        <v>0</v>
      </c>
      <c r="AT330" s="126">
        <f t="shared" si="1986"/>
        <v>0</v>
      </c>
      <c r="AU330" s="126">
        <f t="shared" si="1987"/>
        <v>0</v>
      </c>
      <c r="AW330" s="127">
        <f t="shared" si="1988"/>
        <v>0</v>
      </c>
      <c r="AX330" s="127">
        <f t="shared" si="1989"/>
        <v>0</v>
      </c>
      <c r="AY330" s="127">
        <f t="shared" si="1990"/>
        <v>0</v>
      </c>
      <c r="AZ330" s="127">
        <f t="shared" si="1991"/>
        <v>0</v>
      </c>
      <c r="BA330" s="127">
        <f t="shared" si="1992"/>
        <v>0</v>
      </c>
      <c r="BB330" s="127">
        <f t="shared" si="1993"/>
        <v>0</v>
      </c>
      <c r="BD330" s="128">
        <f t="shared" si="1994"/>
        <v>0</v>
      </c>
      <c r="BE330" s="128">
        <f t="shared" si="1995"/>
        <v>0</v>
      </c>
      <c r="BF330" s="128">
        <f t="shared" si="1996"/>
        <v>0</v>
      </c>
      <c r="BG330" s="128">
        <f t="shared" si="1997"/>
        <v>0</v>
      </c>
      <c r="BH330" s="128">
        <f t="shared" si="1998"/>
        <v>0</v>
      </c>
      <c r="BI330" s="128">
        <f t="shared" si="1999"/>
        <v>0</v>
      </c>
      <c r="BK330" s="129">
        <f t="shared" si="2000"/>
        <v>0</v>
      </c>
      <c r="BL330" s="129">
        <f t="shared" si="2001"/>
        <v>0</v>
      </c>
      <c r="BM330" s="129">
        <f t="shared" si="2002"/>
        <v>0</v>
      </c>
      <c r="BN330" s="129">
        <f t="shared" si="2003"/>
        <v>0</v>
      </c>
      <c r="BO330" s="129">
        <f t="shared" si="2004"/>
        <v>0</v>
      </c>
      <c r="BP330" s="129">
        <f t="shared" si="2005"/>
        <v>0</v>
      </c>
    </row>
    <row r="331" spans="1:68" x14ac:dyDescent="0.25">
      <c r="A331" s="136" t="s">
        <v>2105</v>
      </c>
      <c r="B331" s="133" t="s">
        <v>755</v>
      </c>
      <c r="C331" s="133" t="str">
        <f>'Application SADD Reqs'!C236</f>
        <v xml:space="preserve">Capability to export documents </v>
      </c>
      <c r="D331" s="133"/>
      <c r="E331" s="134"/>
      <c r="F331" s="114"/>
      <c r="G331" s="115"/>
      <c r="H331" s="116"/>
      <c r="I331" s="116"/>
      <c r="J331" s="117"/>
      <c r="K331" s="118"/>
      <c r="L331" s="119"/>
      <c r="N331" s="121"/>
      <c r="O331" s="121"/>
      <c r="P331" s="121"/>
      <c r="Q331" s="121">
        <f t="shared" si="1963"/>
        <v>4</v>
      </c>
      <c r="R331" s="121"/>
      <c r="S331" s="121"/>
      <c r="U331" s="122">
        <f t="shared" si="1964"/>
        <v>0</v>
      </c>
      <c r="V331" s="122">
        <f t="shared" si="1965"/>
        <v>0</v>
      </c>
      <c r="W331" s="122">
        <f t="shared" si="1966"/>
        <v>0</v>
      </c>
      <c r="X331" s="122">
        <f t="shared" si="1967"/>
        <v>0</v>
      </c>
      <c r="Y331" s="122">
        <f t="shared" si="1968"/>
        <v>0</v>
      </c>
      <c r="Z331" s="122">
        <f t="shared" si="1969"/>
        <v>0</v>
      </c>
      <c r="AB331" s="125">
        <f t="shared" si="1970"/>
        <v>0</v>
      </c>
      <c r="AC331" s="125">
        <f t="shared" si="1971"/>
        <v>0</v>
      </c>
      <c r="AD331" s="125">
        <f t="shared" si="1972"/>
        <v>0</v>
      </c>
      <c r="AE331" s="125">
        <f t="shared" si="1973"/>
        <v>0</v>
      </c>
      <c r="AF331" s="125">
        <f t="shared" si="1974"/>
        <v>0</v>
      </c>
      <c r="AG331" s="125">
        <f t="shared" si="1975"/>
        <v>0</v>
      </c>
      <c r="AI331" s="126">
        <f t="shared" si="1976"/>
        <v>0</v>
      </c>
      <c r="AJ331" s="126">
        <f t="shared" si="1977"/>
        <v>0</v>
      </c>
      <c r="AK331" s="126">
        <f t="shared" si="1978"/>
        <v>0</v>
      </c>
      <c r="AL331" s="126">
        <f t="shared" si="1979"/>
        <v>0</v>
      </c>
      <c r="AM331" s="126">
        <f t="shared" si="1980"/>
        <v>0</v>
      </c>
      <c r="AN331" s="126">
        <f t="shared" si="1981"/>
        <v>0</v>
      </c>
      <c r="AP331" s="126">
        <f t="shared" si="1982"/>
        <v>0</v>
      </c>
      <c r="AQ331" s="126">
        <f t="shared" si="1983"/>
        <v>0</v>
      </c>
      <c r="AR331" s="126">
        <f t="shared" si="1984"/>
        <v>0</v>
      </c>
      <c r="AS331" s="126">
        <f t="shared" si="1985"/>
        <v>0</v>
      </c>
      <c r="AT331" s="126">
        <f t="shared" si="1986"/>
        <v>0</v>
      </c>
      <c r="AU331" s="126">
        <f t="shared" si="1987"/>
        <v>0</v>
      </c>
      <c r="AW331" s="127">
        <f t="shared" si="1988"/>
        <v>0</v>
      </c>
      <c r="AX331" s="127">
        <f t="shared" si="1989"/>
        <v>0</v>
      </c>
      <c r="AY331" s="127">
        <f t="shared" si="1990"/>
        <v>0</v>
      </c>
      <c r="AZ331" s="127">
        <f t="shared" si="1991"/>
        <v>0</v>
      </c>
      <c r="BA331" s="127">
        <f t="shared" si="1992"/>
        <v>0</v>
      </c>
      <c r="BB331" s="127">
        <f t="shared" si="1993"/>
        <v>0</v>
      </c>
      <c r="BD331" s="128">
        <f t="shared" si="1994"/>
        <v>0</v>
      </c>
      <c r="BE331" s="128">
        <f t="shared" si="1995"/>
        <v>0</v>
      </c>
      <c r="BF331" s="128">
        <f t="shared" si="1996"/>
        <v>0</v>
      </c>
      <c r="BG331" s="128">
        <f t="shared" si="1997"/>
        <v>0</v>
      </c>
      <c r="BH331" s="128">
        <f t="shared" si="1998"/>
        <v>0</v>
      </c>
      <c r="BI331" s="128">
        <f t="shared" si="1999"/>
        <v>0</v>
      </c>
      <c r="BK331" s="129">
        <f t="shared" si="2000"/>
        <v>0</v>
      </c>
      <c r="BL331" s="129">
        <f t="shared" si="2001"/>
        <v>0</v>
      </c>
      <c r="BM331" s="129">
        <f t="shared" si="2002"/>
        <v>0</v>
      </c>
      <c r="BN331" s="129">
        <f t="shared" si="2003"/>
        <v>0</v>
      </c>
      <c r="BO331" s="129">
        <f t="shared" si="2004"/>
        <v>0</v>
      </c>
      <c r="BP331" s="129">
        <f t="shared" si="2005"/>
        <v>0</v>
      </c>
    </row>
    <row r="332" spans="1:68" x14ac:dyDescent="0.25">
      <c r="A332" s="136" t="s">
        <v>2106</v>
      </c>
      <c r="B332" s="133" t="s">
        <v>755</v>
      </c>
      <c r="C332" s="133" t="str">
        <f>'Application SADD Reqs'!C237</f>
        <v xml:space="preserve">Capability for document check-in / check-out control </v>
      </c>
      <c r="D332" s="133"/>
      <c r="E332" s="134"/>
      <c r="F332" s="114"/>
      <c r="G332" s="115"/>
      <c r="H332" s="116"/>
      <c r="I332" s="116"/>
      <c r="J332" s="117"/>
      <c r="K332" s="118"/>
      <c r="L332" s="119"/>
      <c r="N332" s="121"/>
      <c r="O332" s="121"/>
      <c r="P332" s="121"/>
      <c r="Q332" s="121">
        <f t="shared" si="1963"/>
        <v>4</v>
      </c>
      <c r="R332" s="121"/>
      <c r="S332" s="121"/>
      <c r="U332" s="122">
        <f t="shared" si="1964"/>
        <v>0</v>
      </c>
      <c r="V332" s="122">
        <f t="shared" si="1965"/>
        <v>0</v>
      </c>
      <c r="W332" s="122">
        <f t="shared" si="1966"/>
        <v>0</v>
      </c>
      <c r="X332" s="122">
        <f t="shared" si="1967"/>
        <v>0</v>
      </c>
      <c r="Y332" s="122">
        <f t="shared" si="1968"/>
        <v>0</v>
      </c>
      <c r="Z332" s="122">
        <f t="shared" si="1969"/>
        <v>0</v>
      </c>
      <c r="AB332" s="125">
        <f t="shared" si="1970"/>
        <v>0</v>
      </c>
      <c r="AC332" s="125">
        <f t="shared" si="1971"/>
        <v>0</v>
      </c>
      <c r="AD332" s="125">
        <f t="shared" si="1972"/>
        <v>0</v>
      </c>
      <c r="AE332" s="125">
        <f t="shared" si="1973"/>
        <v>0</v>
      </c>
      <c r="AF332" s="125">
        <f t="shared" si="1974"/>
        <v>0</v>
      </c>
      <c r="AG332" s="125">
        <f t="shared" si="1975"/>
        <v>0</v>
      </c>
      <c r="AI332" s="126">
        <f t="shared" si="1976"/>
        <v>0</v>
      </c>
      <c r="AJ332" s="126">
        <f t="shared" si="1977"/>
        <v>0</v>
      </c>
      <c r="AK332" s="126">
        <f t="shared" si="1978"/>
        <v>0</v>
      </c>
      <c r="AL332" s="126">
        <f t="shared" si="1979"/>
        <v>0</v>
      </c>
      <c r="AM332" s="126">
        <f t="shared" si="1980"/>
        <v>0</v>
      </c>
      <c r="AN332" s="126">
        <f t="shared" si="1981"/>
        <v>0</v>
      </c>
      <c r="AP332" s="126">
        <f t="shared" si="1982"/>
        <v>0</v>
      </c>
      <c r="AQ332" s="126">
        <f t="shared" si="1983"/>
        <v>0</v>
      </c>
      <c r="AR332" s="126">
        <f t="shared" si="1984"/>
        <v>0</v>
      </c>
      <c r="AS332" s="126">
        <f t="shared" si="1985"/>
        <v>0</v>
      </c>
      <c r="AT332" s="126">
        <f t="shared" si="1986"/>
        <v>0</v>
      </c>
      <c r="AU332" s="126">
        <f t="shared" si="1987"/>
        <v>0</v>
      </c>
      <c r="AW332" s="127">
        <f t="shared" si="1988"/>
        <v>0</v>
      </c>
      <c r="AX332" s="127">
        <f t="shared" si="1989"/>
        <v>0</v>
      </c>
      <c r="AY332" s="127">
        <f t="shared" si="1990"/>
        <v>0</v>
      </c>
      <c r="AZ332" s="127">
        <f t="shared" si="1991"/>
        <v>0</v>
      </c>
      <c r="BA332" s="127">
        <f t="shared" si="1992"/>
        <v>0</v>
      </c>
      <c r="BB332" s="127">
        <f t="shared" si="1993"/>
        <v>0</v>
      </c>
      <c r="BD332" s="128">
        <f t="shared" si="1994"/>
        <v>0</v>
      </c>
      <c r="BE332" s="128">
        <f t="shared" si="1995"/>
        <v>0</v>
      </c>
      <c r="BF332" s="128">
        <f t="shared" si="1996"/>
        <v>0</v>
      </c>
      <c r="BG332" s="128">
        <f t="shared" si="1997"/>
        <v>0</v>
      </c>
      <c r="BH332" s="128">
        <f t="shared" si="1998"/>
        <v>0</v>
      </c>
      <c r="BI332" s="128">
        <f t="shared" si="1999"/>
        <v>0</v>
      </c>
      <c r="BK332" s="129">
        <f t="shared" si="2000"/>
        <v>0</v>
      </c>
      <c r="BL332" s="129">
        <f t="shared" si="2001"/>
        <v>0</v>
      </c>
      <c r="BM332" s="129">
        <f t="shared" si="2002"/>
        <v>0</v>
      </c>
      <c r="BN332" s="129">
        <f t="shared" si="2003"/>
        <v>0</v>
      </c>
      <c r="BO332" s="129">
        <f t="shared" si="2004"/>
        <v>0</v>
      </c>
      <c r="BP332" s="129">
        <f t="shared" si="2005"/>
        <v>0</v>
      </c>
    </row>
    <row r="333" spans="1:68" x14ac:dyDescent="0.25">
      <c r="A333" s="136" t="s">
        <v>2107</v>
      </c>
      <c r="B333" s="133" t="s">
        <v>755</v>
      </c>
      <c r="C333" s="133" t="str">
        <f>'Application SADD Reqs'!C238</f>
        <v xml:space="preserve">Capability for document versioning </v>
      </c>
      <c r="D333" s="133"/>
      <c r="E333" s="134"/>
      <c r="F333" s="114"/>
      <c r="G333" s="115"/>
      <c r="H333" s="116"/>
      <c r="I333" s="116"/>
      <c r="J333" s="117"/>
      <c r="K333" s="118"/>
      <c r="L333" s="119"/>
      <c r="N333" s="121"/>
      <c r="O333" s="121"/>
      <c r="P333" s="121"/>
      <c r="Q333" s="121">
        <f t="shared" si="1963"/>
        <v>4</v>
      </c>
      <c r="R333" s="121"/>
      <c r="S333" s="121"/>
      <c r="U333" s="122">
        <f t="shared" si="1964"/>
        <v>0</v>
      </c>
      <c r="V333" s="122">
        <f t="shared" si="1965"/>
        <v>0</v>
      </c>
      <c r="W333" s="122">
        <f t="shared" si="1966"/>
        <v>0</v>
      </c>
      <c r="X333" s="122">
        <f t="shared" si="1967"/>
        <v>0</v>
      </c>
      <c r="Y333" s="122">
        <f t="shared" si="1968"/>
        <v>0</v>
      </c>
      <c r="Z333" s="122">
        <f t="shared" si="1969"/>
        <v>0</v>
      </c>
      <c r="AB333" s="125">
        <f t="shared" si="1970"/>
        <v>0</v>
      </c>
      <c r="AC333" s="125">
        <f t="shared" si="1971"/>
        <v>0</v>
      </c>
      <c r="AD333" s="125">
        <f t="shared" si="1972"/>
        <v>0</v>
      </c>
      <c r="AE333" s="125">
        <f t="shared" si="1973"/>
        <v>0</v>
      </c>
      <c r="AF333" s="125">
        <f t="shared" si="1974"/>
        <v>0</v>
      </c>
      <c r="AG333" s="125">
        <f t="shared" si="1975"/>
        <v>0</v>
      </c>
      <c r="AI333" s="126">
        <f t="shared" si="1976"/>
        <v>0</v>
      </c>
      <c r="AJ333" s="126">
        <f t="shared" si="1977"/>
        <v>0</v>
      </c>
      <c r="AK333" s="126">
        <f t="shared" si="1978"/>
        <v>0</v>
      </c>
      <c r="AL333" s="126">
        <f t="shared" si="1979"/>
        <v>0</v>
      </c>
      <c r="AM333" s="126">
        <f t="shared" si="1980"/>
        <v>0</v>
      </c>
      <c r="AN333" s="126">
        <f t="shared" si="1981"/>
        <v>0</v>
      </c>
      <c r="AP333" s="126">
        <f t="shared" si="1982"/>
        <v>0</v>
      </c>
      <c r="AQ333" s="126">
        <f t="shared" si="1983"/>
        <v>0</v>
      </c>
      <c r="AR333" s="126">
        <f t="shared" si="1984"/>
        <v>0</v>
      </c>
      <c r="AS333" s="126">
        <f t="shared" si="1985"/>
        <v>0</v>
      </c>
      <c r="AT333" s="126">
        <f t="shared" si="1986"/>
        <v>0</v>
      </c>
      <c r="AU333" s="126">
        <f t="shared" si="1987"/>
        <v>0</v>
      </c>
      <c r="AW333" s="127">
        <f t="shared" si="1988"/>
        <v>0</v>
      </c>
      <c r="AX333" s="127">
        <f t="shared" si="1989"/>
        <v>0</v>
      </c>
      <c r="AY333" s="127">
        <f t="shared" si="1990"/>
        <v>0</v>
      </c>
      <c r="AZ333" s="127">
        <f t="shared" si="1991"/>
        <v>0</v>
      </c>
      <c r="BA333" s="127">
        <f t="shared" si="1992"/>
        <v>0</v>
      </c>
      <c r="BB333" s="127">
        <f t="shared" si="1993"/>
        <v>0</v>
      </c>
      <c r="BD333" s="128">
        <f t="shared" si="1994"/>
        <v>0</v>
      </c>
      <c r="BE333" s="128">
        <f t="shared" si="1995"/>
        <v>0</v>
      </c>
      <c r="BF333" s="128">
        <f t="shared" si="1996"/>
        <v>0</v>
      </c>
      <c r="BG333" s="128">
        <f t="shared" si="1997"/>
        <v>0</v>
      </c>
      <c r="BH333" s="128">
        <f t="shared" si="1998"/>
        <v>0</v>
      </c>
      <c r="BI333" s="128">
        <f t="shared" si="1999"/>
        <v>0</v>
      </c>
      <c r="BK333" s="129">
        <f t="shared" si="2000"/>
        <v>0</v>
      </c>
      <c r="BL333" s="129">
        <f t="shared" si="2001"/>
        <v>0</v>
      </c>
      <c r="BM333" s="129">
        <f t="shared" si="2002"/>
        <v>0</v>
      </c>
      <c r="BN333" s="129">
        <f t="shared" si="2003"/>
        <v>0</v>
      </c>
      <c r="BO333" s="129">
        <f t="shared" si="2004"/>
        <v>0</v>
      </c>
      <c r="BP333" s="129">
        <f t="shared" si="2005"/>
        <v>0</v>
      </c>
    </row>
    <row r="334" spans="1:68" ht="25.5" x14ac:dyDescent="0.25">
      <c r="A334" s="136" t="s">
        <v>2108</v>
      </c>
      <c r="B334" s="133" t="s">
        <v>755</v>
      </c>
      <c r="C334" s="133" t="str">
        <f>'Application SADD Reqs'!C239</f>
        <v xml:space="preserve">Capability for document electronic stamping and signing, e.g. PDF watermarks and digital signatures based on Public Key Infrastructure (PKI) </v>
      </c>
      <c r="D334" s="133"/>
      <c r="E334" s="134"/>
      <c r="F334" s="114"/>
      <c r="G334" s="115"/>
      <c r="H334" s="116"/>
      <c r="I334" s="116"/>
      <c r="J334" s="117"/>
      <c r="K334" s="118"/>
      <c r="L334" s="119"/>
      <c r="N334" s="121"/>
      <c r="O334" s="121"/>
      <c r="P334" s="121"/>
      <c r="Q334" s="121">
        <f t="shared" si="1963"/>
        <v>4</v>
      </c>
      <c r="R334" s="121"/>
      <c r="S334" s="121"/>
      <c r="U334" s="122">
        <f t="shared" si="1964"/>
        <v>0</v>
      </c>
      <c r="V334" s="122">
        <f t="shared" si="1965"/>
        <v>0</v>
      </c>
      <c r="W334" s="122">
        <f t="shared" si="1966"/>
        <v>0</v>
      </c>
      <c r="X334" s="122">
        <f t="shared" si="1967"/>
        <v>0</v>
      </c>
      <c r="Y334" s="122">
        <f t="shared" si="1968"/>
        <v>0</v>
      </c>
      <c r="Z334" s="122">
        <f t="shared" si="1969"/>
        <v>0</v>
      </c>
      <c r="AB334" s="125">
        <f t="shared" si="1970"/>
        <v>0</v>
      </c>
      <c r="AC334" s="125">
        <f t="shared" si="1971"/>
        <v>0</v>
      </c>
      <c r="AD334" s="125">
        <f t="shared" si="1972"/>
        <v>0</v>
      </c>
      <c r="AE334" s="125">
        <f t="shared" si="1973"/>
        <v>0</v>
      </c>
      <c r="AF334" s="125">
        <f t="shared" si="1974"/>
        <v>0</v>
      </c>
      <c r="AG334" s="125">
        <f t="shared" si="1975"/>
        <v>0</v>
      </c>
      <c r="AI334" s="126">
        <f t="shared" si="1976"/>
        <v>0</v>
      </c>
      <c r="AJ334" s="126">
        <f t="shared" si="1977"/>
        <v>0</v>
      </c>
      <c r="AK334" s="126">
        <f t="shared" si="1978"/>
        <v>0</v>
      </c>
      <c r="AL334" s="126">
        <f t="shared" si="1979"/>
        <v>0</v>
      </c>
      <c r="AM334" s="126">
        <f t="shared" si="1980"/>
        <v>0</v>
      </c>
      <c r="AN334" s="126">
        <f t="shared" si="1981"/>
        <v>0</v>
      </c>
      <c r="AP334" s="126">
        <f t="shared" si="1982"/>
        <v>0</v>
      </c>
      <c r="AQ334" s="126">
        <f t="shared" si="1983"/>
        <v>0</v>
      </c>
      <c r="AR334" s="126">
        <f t="shared" si="1984"/>
        <v>0</v>
      </c>
      <c r="AS334" s="126">
        <f t="shared" si="1985"/>
        <v>0</v>
      </c>
      <c r="AT334" s="126">
        <f t="shared" si="1986"/>
        <v>0</v>
      </c>
      <c r="AU334" s="126">
        <f t="shared" si="1987"/>
        <v>0</v>
      </c>
      <c r="AW334" s="127">
        <f t="shared" si="1988"/>
        <v>0</v>
      </c>
      <c r="AX334" s="127">
        <f t="shared" si="1989"/>
        <v>0</v>
      </c>
      <c r="AY334" s="127">
        <f t="shared" si="1990"/>
        <v>0</v>
      </c>
      <c r="AZ334" s="127">
        <f t="shared" si="1991"/>
        <v>0</v>
      </c>
      <c r="BA334" s="127">
        <f t="shared" si="1992"/>
        <v>0</v>
      </c>
      <c r="BB334" s="127">
        <f t="shared" si="1993"/>
        <v>0</v>
      </c>
      <c r="BD334" s="128">
        <f t="shared" si="1994"/>
        <v>0</v>
      </c>
      <c r="BE334" s="128">
        <f t="shared" si="1995"/>
        <v>0</v>
      </c>
      <c r="BF334" s="128">
        <f t="shared" si="1996"/>
        <v>0</v>
      </c>
      <c r="BG334" s="128">
        <f t="shared" si="1997"/>
        <v>0</v>
      </c>
      <c r="BH334" s="128">
        <f t="shared" si="1998"/>
        <v>0</v>
      </c>
      <c r="BI334" s="128">
        <f t="shared" si="1999"/>
        <v>0</v>
      </c>
      <c r="BK334" s="129">
        <f t="shared" si="2000"/>
        <v>0</v>
      </c>
      <c r="BL334" s="129">
        <f t="shared" si="2001"/>
        <v>0</v>
      </c>
      <c r="BM334" s="129">
        <f t="shared" si="2002"/>
        <v>0</v>
      </c>
      <c r="BN334" s="129">
        <f t="shared" si="2003"/>
        <v>0</v>
      </c>
      <c r="BO334" s="129">
        <f t="shared" si="2004"/>
        <v>0</v>
      </c>
      <c r="BP334" s="129">
        <f t="shared" si="2005"/>
        <v>0</v>
      </c>
    </row>
    <row r="335" spans="1:68" x14ac:dyDescent="0.25">
      <c r="A335" s="136" t="s">
        <v>2109</v>
      </c>
      <c r="B335" s="133" t="s">
        <v>755</v>
      </c>
      <c r="C335" s="133" t="str">
        <f>'Application SADD Reqs'!C240</f>
        <v xml:space="preserve">Capability for content / document capture and scanning </v>
      </c>
      <c r="D335" s="133"/>
      <c r="E335" s="134"/>
      <c r="F335" s="114"/>
      <c r="G335" s="115"/>
      <c r="H335" s="116"/>
      <c r="I335" s="116"/>
      <c r="J335" s="117"/>
      <c r="K335" s="118"/>
      <c r="L335" s="119"/>
      <c r="N335" s="121"/>
      <c r="O335" s="121"/>
      <c r="P335" s="121"/>
      <c r="Q335" s="121">
        <f t="shared" si="1963"/>
        <v>4</v>
      </c>
      <c r="R335" s="121"/>
      <c r="S335" s="121"/>
      <c r="U335" s="122">
        <f t="shared" si="1964"/>
        <v>0</v>
      </c>
      <c r="V335" s="122">
        <f t="shared" si="1965"/>
        <v>0</v>
      </c>
      <c r="W335" s="122">
        <f t="shared" si="1966"/>
        <v>0</v>
      </c>
      <c r="X335" s="122">
        <f t="shared" si="1967"/>
        <v>0</v>
      </c>
      <c r="Y335" s="122">
        <f t="shared" si="1968"/>
        <v>0</v>
      </c>
      <c r="Z335" s="122">
        <f t="shared" si="1969"/>
        <v>0</v>
      </c>
      <c r="AB335" s="125">
        <f t="shared" si="1970"/>
        <v>0</v>
      </c>
      <c r="AC335" s="125">
        <f t="shared" si="1971"/>
        <v>0</v>
      </c>
      <c r="AD335" s="125">
        <f t="shared" si="1972"/>
        <v>0</v>
      </c>
      <c r="AE335" s="125">
        <f t="shared" si="1973"/>
        <v>0</v>
      </c>
      <c r="AF335" s="125">
        <f t="shared" si="1974"/>
        <v>0</v>
      </c>
      <c r="AG335" s="125">
        <f t="shared" si="1975"/>
        <v>0</v>
      </c>
      <c r="AI335" s="126">
        <f t="shared" si="1976"/>
        <v>0</v>
      </c>
      <c r="AJ335" s="126">
        <f t="shared" si="1977"/>
        <v>0</v>
      </c>
      <c r="AK335" s="126">
        <f t="shared" si="1978"/>
        <v>0</v>
      </c>
      <c r="AL335" s="126">
        <f t="shared" si="1979"/>
        <v>0</v>
      </c>
      <c r="AM335" s="126">
        <f t="shared" si="1980"/>
        <v>0</v>
      </c>
      <c r="AN335" s="126">
        <f t="shared" si="1981"/>
        <v>0</v>
      </c>
      <c r="AP335" s="126">
        <f t="shared" si="1982"/>
        <v>0</v>
      </c>
      <c r="AQ335" s="126">
        <f t="shared" si="1983"/>
        <v>0</v>
      </c>
      <c r="AR335" s="126">
        <f t="shared" si="1984"/>
        <v>0</v>
      </c>
      <c r="AS335" s="126">
        <f t="shared" si="1985"/>
        <v>0</v>
      </c>
      <c r="AT335" s="126">
        <f t="shared" si="1986"/>
        <v>0</v>
      </c>
      <c r="AU335" s="126">
        <f t="shared" si="1987"/>
        <v>0</v>
      </c>
      <c r="AW335" s="127">
        <f t="shared" si="1988"/>
        <v>0</v>
      </c>
      <c r="AX335" s="127">
        <f t="shared" si="1989"/>
        <v>0</v>
      </c>
      <c r="AY335" s="127">
        <f t="shared" si="1990"/>
        <v>0</v>
      </c>
      <c r="AZ335" s="127">
        <f t="shared" si="1991"/>
        <v>0</v>
      </c>
      <c r="BA335" s="127">
        <f t="shared" si="1992"/>
        <v>0</v>
      </c>
      <c r="BB335" s="127">
        <f t="shared" si="1993"/>
        <v>0</v>
      </c>
      <c r="BD335" s="128">
        <f t="shared" si="1994"/>
        <v>0</v>
      </c>
      <c r="BE335" s="128">
        <f t="shared" si="1995"/>
        <v>0</v>
      </c>
      <c r="BF335" s="128">
        <f t="shared" si="1996"/>
        <v>0</v>
      </c>
      <c r="BG335" s="128">
        <f t="shared" si="1997"/>
        <v>0</v>
      </c>
      <c r="BH335" s="128">
        <f t="shared" si="1998"/>
        <v>0</v>
      </c>
      <c r="BI335" s="128">
        <f t="shared" si="1999"/>
        <v>0</v>
      </c>
      <c r="BK335" s="129">
        <f t="shared" si="2000"/>
        <v>0</v>
      </c>
      <c r="BL335" s="129">
        <f t="shared" si="2001"/>
        <v>0</v>
      </c>
      <c r="BM335" s="129">
        <f t="shared" si="2002"/>
        <v>0</v>
      </c>
      <c r="BN335" s="129">
        <f t="shared" si="2003"/>
        <v>0</v>
      </c>
      <c r="BO335" s="129">
        <f t="shared" si="2004"/>
        <v>0</v>
      </c>
      <c r="BP335" s="129">
        <f t="shared" si="2005"/>
        <v>0</v>
      </c>
    </row>
    <row r="336" spans="1:68" x14ac:dyDescent="0.25">
      <c r="A336" s="136" t="s">
        <v>2110</v>
      </c>
      <c r="B336" s="133" t="s">
        <v>755</v>
      </c>
      <c r="C336" s="133" t="str">
        <f>'Application SADD Reqs'!C241</f>
        <v xml:space="preserve">Capability to add additional pages to an electronic document </v>
      </c>
      <c r="D336" s="133"/>
      <c r="E336" s="134"/>
      <c r="F336" s="114"/>
      <c r="G336" s="115"/>
      <c r="H336" s="116"/>
      <c r="I336" s="116"/>
      <c r="J336" s="117"/>
      <c r="K336" s="118"/>
      <c r="L336" s="119"/>
      <c r="N336" s="121"/>
      <c r="O336" s="121"/>
      <c r="P336" s="121"/>
      <c r="Q336" s="121">
        <f t="shared" si="1963"/>
        <v>4</v>
      </c>
      <c r="R336" s="121"/>
      <c r="S336" s="121"/>
      <c r="U336" s="122">
        <f t="shared" si="1964"/>
        <v>0</v>
      </c>
      <c r="V336" s="122">
        <f t="shared" si="1965"/>
        <v>0</v>
      </c>
      <c r="W336" s="122">
        <f t="shared" si="1966"/>
        <v>0</v>
      </c>
      <c r="X336" s="122">
        <f t="shared" si="1967"/>
        <v>0</v>
      </c>
      <c r="Y336" s="122">
        <f t="shared" si="1968"/>
        <v>0</v>
      </c>
      <c r="Z336" s="122">
        <f t="shared" si="1969"/>
        <v>0</v>
      </c>
      <c r="AB336" s="125">
        <f t="shared" si="1970"/>
        <v>0</v>
      </c>
      <c r="AC336" s="125">
        <f t="shared" si="1971"/>
        <v>0</v>
      </c>
      <c r="AD336" s="125">
        <f t="shared" si="1972"/>
        <v>0</v>
      </c>
      <c r="AE336" s="125">
        <f t="shared" si="1973"/>
        <v>0</v>
      </c>
      <c r="AF336" s="125">
        <f t="shared" si="1974"/>
        <v>0</v>
      </c>
      <c r="AG336" s="125">
        <f t="shared" si="1975"/>
        <v>0</v>
      </c>
      <c r="AI336" s="126">
        <f t="shared" si="1976"/>
        <v>0</v>
      </c>
      <c r="AJ336" s="126">
        <f t="shared" si="1977"/>
        <v>0</v>
      </c>
      <c r="AK336" s="126">
        <f t="shared" si="1978"/>
        <v>0</v>
      </c>
      <c r="AL336" s="126">
        <f t="shared" si="1979"/>
        <v>0</v>
      </c>
      <c r="AM336" s="126">
        <f t="shared" si="1980"/>
        <v>0</v>
      </c>
      <c r="AN336" s="126">
        <f t="shared" si="1981"/>
        <v>0</v>
      </c>
      <c r="AP336" s="126">
        <f t="shared" si="1982"/>
        <v>0</v>
      </c>
      <c r="AQ336" s="126">
        <f t="shared" si="1983"/>
        <v>0</v>
      </c>
      <c r="AR336" s="126">
        <f t="shared" si="1984"/>
        <v>0</v>
      </c>
      <c r="AS336" s="126">
        <f t="shared" si="1985"/>
        <v>0</v>
      </c>
      <c r="AT336" s="126">
        <f t="shared" si="1986"/>
        <v>0</v>
      </c>
      <c r="AU336" s="126">
        <f t="shared" si="1987"/>
        <v>0</v>
      </c>
      <c r="AW336" s="127">
        <f t="shared" si="1988"/>
        <v>0</v>
      </c>
      <c r="AX336" s="127">
        <f t="shared" si="1989"/>
        <v>0</v>
      </c>
      <c r="AY336" s="127">
        <f t="shared" si="1990"/>
        <v>0</v>
      </c>
      <c r="AZ336" s="127">
        <f t="shared" si="1991"/>
        <v>0</v>
      </c>
      <c r="BA336" s="127">
        <f t="shared" si="1992"/>
        <v>0</v>
      </c>
      <c r="BB336" s="127">
        <f t="shared" si="1993"/>
        <v>0</v>
      </c>
      <c r="BD336" s="128">
        <f t="shared" si="1994"/>
        <v>0</v>
      </c>
      <c r="BE336" s="128">
        <f t="shared" si="1995"/>
        <v>0</v>
      </c>
      <c r="BF336" s="128">
        <f t="shared" si="1996"/>
        <v>0</v>
      </c>
      <c r="BG336" s="128">
        <f t="shared" si="1997"/>
        <v>0</v>
      </c>
      <c r="BH336" s="128">
        <f t="shared" si="1998"/>
        <v>0</v>
      </c>
      <c r="BI336" s="128">
        <f t="shared" si="1999"/>
        <v>0</v>
      </c>
      <c r="BK336" s="129">
        <f t="shared" si="2000"/>
        <v>0</v>
      </c>
      <c r="BL336" s="129">
        <f t="shared" si="2001"/>
        <v>0</v>
      </c>
      <c r="BM336" s="129">
        <f t="shared" si="2002"/>
        <v>0</v>
      </c>
      <c r="BN336" s="129">
        <f t="shared" si="2003"/>
        <v>0</v>
      </c>
      <c r="BO336" s="129">
        <f t="shared" si="2004"/>
        <v>0</v>
      </c>
      <c r="BP336" s="129">
        <f t="shared" si="2005"/>
        <v>0</v>
      </c>
    </row>
    <row r="337" spans="1:68" x14ac:dyDescent="0.25">
      <c r="A337" s="136" t="s">
        <v>2111</v>
      </c>
      <c r="B337" s="133" t="s">
        <v>755</v>
      </c>
      <c r="C337" s="133" t="str">
        <f>'Application SADD Reqs'!C242</f>
        <v xml:space="preserve">Capability for image enhancement (despeckling, deskewing, unwanted border removal) </v>
      </c>
      <c r="D337" s="133"/>
      <c r="E337" s="134"/>
      <c r="F337" s="114"/>
      <c r="G337" s="115"/>
      <c r="H337" s="116"/>
      <c r="I337" s="116"/>
      <c r="J337" s="117"/>
      <c r="K337" s="118"/>
      <c r="L337" s="119"/>
      <c r="N337" s="121"/>
      <c r="O337" s="121"/>
      <c r="P337" s="121"/>
      <c r="Q337" s="121">
        <f t="shared" si="1963"/>
        <v>4</v>
      </c>
      <c r="R337" s="121"/>
      <c r="S337" s="121"/>
      <c r="U337" s="122">
        <f t="shared" si="1964"/>
        <v>0</v>
      </c>
      <c r="V337" s="122">
        <f t="shared" si="1965"/>
        <v>0</v>
      </c>
      <c r="W337" s="122">
        <f t="shared" si="1966"/>
        <v>0</v>
      </c>
      <c r="X337" s="122">
        <f t="shared" si="1967"/>
        <v>0</v>
      </c>
      <c r="Y337" s="122">
        <f t="shared" si="1968"/>
        <v>0</v>
      </c>
      <c r="Z337" s="122">
        <f t="shared" si="1969"/>
        <v>0</v>
      </c>
      <c r="AB337" s="125">
        <f t="shared" si="1970"/>
        <v>0</v>
      </c>
      <c r="AC337" s="125">
        <f t="shared" si="1971"/>
        <v>0</v>
      </c>
      <c r="AD337" s="125">
        <f t="shared" si="1972"/>
        <v>0</v>
      </c>
      <c r="AE337" s="125">
        <f t="shared" si="1973"/>
        <v>0</v>
      </c>
      <c r="AF337" s="125">
        <f t="shared" si="1974"/>
        <v>0</v>
      </c>
      <c r="AG337" s="125">
        <f t="shared" si="1975"/>
        <v>0</v>
      </c>
      <c r="AI337" s="126">
        <f t="shared" si="1976"/>
        <v>0</v>
      </c>
      <c r="AJ337" s="126">
        <f t="shared" si="1977"/>
        <v>0</v>
      </c>
      <c r="AK337" s="126">
        <f t="shared" si="1978"/>
        <v>0</v>
      </c>
      <c r="AL337" s="126">
        <f t="shared" si="1979"/>
        <v>0</v>
      </c>
      <c r="AM337" s="126">
        <f t="shared" si="1980"/>
        <v>0</v>
      </c>
      <c r="AN337" s="126">
        <f t="shared" si="1981"/>
        <v>0</v>
      </c>
      <c r="AP337" s="126">
        <f t="shared" si="1982"/>
        <v>0</v>
      </c>
      <c r="AQ337" s="126">
        <f t="shared" si="1983"/>
        <v>0</v>
      </c>
      <c r="AR337" s="126">
        <f t="shared" si="1984"/>
        <v>0</v>
      </c>
      <c r="AS337" s="126">
        <f t="shared" si="1985"/>
        <v>0</v>
      </c>
      <c r="AT337" s="126">
        <f t="shared" si="1986"/>
        <v>0</v>
      </c>
      <c r="AU337" s="126">
        <f t="shared" si="1987"/>
        <v>0</v>
      </c>
      <c r="AW337" s="127">
        <f t="shared" si="1988"/>
        <v>0</v>
      </c>
      <c r="AX337" s="127">
        <f t="shared" si="1989"/>
        <v>0</v>
      </c>
      <c r="AY337" s="127">
        <f t="shared" si="1990"/>
        <v>0</v>
      </c>
      <c r="AZ337" s="127">
        <f t="shared" si="1991"/>
        <v>0</v>
      </c>
      <c r="BA337" s="127">
        <f t="shared" si="1992"/>
        <v>0</v>
      </c>
      <c r="BB337" s="127">
        <f t="shared" si="1993"/>
        <v>0</v>
      </c>
      <c r="BD337" s="128">
        <f t="shared" si="1994"/>
        <v>0</v>
      </c>
      <c r="BE337" s="128">
        <f t="shared" si="1995"/>
        <v>0</v>
      </c>
      <c r="BF337" s="128">
        <f t="shared" si="1996"/>
        <v>0</v>
      </c>
      <c r="BG337" s="128">
        <f t="shared" si="1997"/>
        <v>0</v>
      </c>
      <c r="BH337" s="128">
        <f t="shared" si="1998"/>
        <v>0</v>
      </c>
      <c r="BI337" s="128">
        <f t="shared" si="1999"/>
        <v>0</v>
      </c>
      <c r="BK337" s="129">
        <f t="shared" si="2000"/>
        <v>0</v>
      </c>
      <c r="BL337" s="129">
        <f t="shared" si="2001"/>
        <v>0</v>
      </c>
      <c r="BM337" s="129">
        <f t="shared" si="2002"/>
        <v>0</v>
      </c>
      <c r="BN337" s="129">
        <f t="shared" si="2003"/>
        <v>0</v>
      </c>
      <c r="BO337" s="129">
        <f t="shared" si="2004"/>
        <v>0</v>
      </c>
      <c r="BP337" s="129">
        <f t="shared" si="2005"/>
        <v>0</v>
      </c>
    </row>
    <row r="338" spans="1:68" ht="25.5" x14ac:dyDescent="0.25">
      <c r="A338" s="136" t="s">
        <v>2112</v>
      </c>
      <c r="B338" s="133" t="s">
        <v>755</v>
      </c>
      <c r="C338" s="133" t="str">
        <f>'Application SADD Reqs'!C243</f>
        <v>Capability to capture various inbound content objects into a Case Folder (paper, electronic document, image, e-mail, voice mail, etc.)</v>
      </c>
      <c r="D338" s="133"/>
      <c r="E338" s="134"/>
      <c r="F338" s="114"/>
      <c r="G338" s="115"/>
      <c r="H338" s="116"/>
      <c r="I338" s="116"/>
      <c r="J338" s="117"/>
      <c r="K338" s="118"/>
      <c r="L338" s="119"/>
      <c r="N338" s="121"/>
      <c r="O338" s="121"/>
      <c r="P338" s="121"/>
      <c r="Q338" s="121">
        <f t="shared" si="1963"/>
        <v>4</v>
      </c>
      <c r="R338" s="121"/>
      <c r="S338" s="121"/>
      <c r="U338" s="122">
        <f t="shared" si="1964"/>
        <v>0</v>
      </c>
      <c r="V338" s="122">
        <f t="shared" si="1965"/>
        <v>0</v>
      </c>
      <c r="W338" s="122">
        <f t="shared" si="1966"/>
        <v>0</v>
      </c>
      <c r="X338" s="122">
        <f t="shared" si="1967"/>
        <v>0</v>
      </c>
      <c r="Y338" s="122">
        <f t="shared" si="1968"/>
        <v>0</v>
      </c>
      <c r="Z338" s="122">
        <f t="shared" si="1969"/>
        <v>0</v>
      </c>
      <c r="AB338" s="125">
        <f t="shared" si="1970"/>
        <v>0</v>
      </c>
      <c r="AC338" s="125">
        <f t="shared" si="1971"/>
        <v>0</v>
      </c>
      <c r="AD338" s="125">
        <f t="shared" si="1972"/>
        <v>0</v>
      </c>
      <c r="AE338" s="125">
        <f t="shared" si="1973"/>
        <v>0</v>
      </c>
      <c r="AF338" s="125">
        <f t="shared" si="1974"/>
        <v>0</v>
      </c>
      <c r="AG338" s="125">
        <f t="shared" si="1975"/>
        <v>0</v>
      </c>
      <c r="AI338" s="126">
        <f t="shared" si="1976"/>
        <v>0</v>
      </c>
      <c r="AJ338" s="126">
        <f t="shared" si="1977"/>
        <v>0</v>
      </c>
      <c r="AK338" s="126">
        <f t="shared" si="1978"/>
        <v>0</v>
      </c>
      <c r="AL338" s="126">
        <f t="shared" si="1979"/>
        <v>0</v>
      </c>
      <c r="AM338" s="126">
        <f t="shared" si="1980"/>
        <v>0</v>
      </c>
      <c r="AN338" s="126">
        <f t="shared" si="1981"/>
        <v>0</v>
      </c>
      <c r="AP338" s="126">
        <f t="shared" si="1982"/>
        <v>0</v>
      </c>
      <c r="AQ338" s="126">
        <f t="shared" si="1983"/>
        <v>0</v>
      </c>
      <c r="AR338" s="126">
        <f t="shared" si="1984"/>
        <v>0</v>
      </c>
      <c r="AS338" s="126">
        <f t="shared" si="1985"/>
        <v>0</v>
      </c>
      <c r="AT338" s="126">
        <f t="shared" si="1986"/>
        <v>0</v>
      </c>
      <c r="AU338" s="126">
        <f t="shared" si="1987"/>
        <v>0</v>
      </c>
      <c r="AW338" s="127">
        <f t="shared" si="1988"/>
        <v>0</v>
      </c>
      <c r="AX338" s="127">
        <f t="shared" si="1989"/>
        <v>0</v>
      </c>
      <c r="AY338" s="127">
        <f t="shared" si="1990"/>
        <v>0</v>
      </c>
      <c r="AZ338" s="127">
        <f t="shared" si="1991"/>
        <v>0</v>
      </c>
      <c r="BA338" s="127">
        <f t="shared" si="1992"/>
        <v>0</v>
      </c>
      <c r="BB338" s="127">
        <f t="shared" si="1993"/>
        <v>0</v>
      </c>
      <c r="BD338" s="128">
        <f t="shared" si="1994"/>
        <v>0</v>
      </c>
      <c r="BE338" s="128">
        <f t="shared" si="1995"/>
        <v>0</v>
      </c>
      <c r="BF338" s="128">
        <f t="shared" si="1996"/>
        <v>0</v>
      </c>
      <c r="BG338" s="128">
        <f t="shared" si="1997"/>
        <v>0</v>
      </c>
      <c r="BH338" s="128">
        <f t="shared" si="1998"/>
        <v>0</v>
      </c>
      <c r="BI338" s="128">
        <f t="shared" si="1999"/>
        <v>0</v>
      </c>
      <c r="BK338" s="129">
        <f t="shared" si="2000"/>
        <v>0</v>
      </c>
      <c r="BL338" s="129">
        <f t="shared" si="2001"/>
        <v>0</v>
      </c>
      <c r="BM338" s="129">
        <f t="shared" si="2002"/>
        <v>0</v>
      </c>
      <c r="BN338" s="129">
        <f t="shared" si="2003"/>
        <v>0</v>
      </c>
      <c r="BO338" s="129">
        <f t="shared" si="2004"/>
        <v>0</v>
      </c>
      <c r="BP338" s="129">
        <f t="shared" si="2005"/>
        <v>0</v>
      </c>
    </row>
    <row r="339" spans="1:68" ht="25.5" x14ac:dyDescent="0.25">
      <c r="A339" s="136" t="s">
        <v>2113</v>
      </c>
      <c r="B339" s="133" t="s">
        <v>755</v>
      </c>
      <c r="C339" s="133" t="str">
        <f>'Application SADD Reqs'!C244</f>
        <v>Capability to extract data using optical and intelligent character-recognition, e.g. OCR, ICR, MICR and Barcode</v>
      </c>
      <c r="D339" s="133"/>
      <c r="E339" s="134"/>
      <c r="F339" s="114"/>
      <c r="G339" s="115"/>
      <c r="H339" s="116"/>
      <c r="I339" s="116"/>
      <c r="J339" s="117"/>
      <c r="K339" s="118"/>
      <c r="L339" s="119"/>
      <c r="N339" s="121"/>
      <c r="O339" s="121"/>
      <c r="P339" s="121"/>
      <c r="Q339" s="121">
        <f t="shared" si="1963"/>
        <v>4</v>
      </c>
      <c r="R339" s="121"/>
      <c r="S339" s="121"/>
      <c r="U339" s="122">
        <f t="shared" si="1964"/>
        <v>0</v>
      </c>
      <c r="V339" s="122">
        <f t="shared" si="1965"/>
        <v>0</v>
      </c>
      <c r="W339" s="122">
        <f t="shared" si="1966"/>
        <v>0</v>
      </c>
      <c r="X339" s="122">
        <f t="shared" si="1967"/>
        <v>0</v>
      </c>
      <c r="Y339" s="122">
        <f t="shared" si="1968"/>
        <v>0</v>
      </c>
      <c r="Z339" s="122">
        <f t="shared" si="1969"/>
        <v>0</v>
      </c>
      <c r="AB339" s="125">
        <f t="shared" si="1970"/>
        <v>0</v>
      </c>
      <c r="AC339" s="125">
        <f t="shared" si="1971"/>
        <v>0</v>
      </c>
      <c r="AD339" s="125">
        <f t="shared" si="1972"/>
        <v>0</v>
      </c>
      <c r="AE339" s="125">
        <f t="shared" si="1973"/>
        <v>0</v>
      </c>
      <c r="AF339" s="125">
        <f t="shared" si="1974"/>
        <v>0</v>
      </c>
      <c r="AG339" s="125">
        <f t="shared" si="1975"/>
        <v>0</v>
      </c>
      <c r="AI339" s="126">
        <f t="shared" si="1976"/>
        <v>0</v>
      </c>
      <c r="AJ339" s="126">
        <f t="shared" si="1977"/>
        <v>0</v>
      </c>
      <c r="AK339" s="126">
        <f t="shared" si="1978"/>
        <v>0</v>
      </c>
      <c r="AL339" s="126">
        <f t="shared" si="1979"/>
        <v>0</v>
      </c>
      <c r="AM339" s="126">
        <f t="shared" si="1980"/>
        <v>0</v>
      </c>
      <c r="AN339" s="126">
        <f t="shared" si="1981"/>
        <v>0</v>
      </c>
      <c r="AP339" s="126">
        <f t="shared" si="1982"/>
        <v>0</v>
      </c>
      <c r="AQ339" s="126">
        <f t="shared" si="1983"/>
        <v>0</v>
      </c>
      <c r="AR339" s="126">
        <f t="shared" si="1984"/>
        <v>0</v>
      </c>
      <c r="AS339" s="126">
        <f t="shared" si="1985"/>
        <v>0</v>
      </c>
      <c r="AT339" s="126">
        <f t="shared" si="1986"/>
        <v>0</v>
      </c>
      <c r="AU339" s="126">
        <f t="shared" si="1987"/>
        <v>0</v>
      </c>
      <c r="AW339" s="127">
        <f t="shared" si="1988"/>
        <v>0</v>
      </c>
      <c r="AX339" s="127">
        <f t="shared" si="1989"/>
        <v>0</v>
      </c>
      <c r="AY339" s="127">
        <f t="shared" si="1990"/>
        <v>0</v>
      </c>
      <c r="AZ339" s="127">
        <f t="shared" si="1991"/>
        <v>0</v>
      </c>
      <c r="BA339" s="127">
        <f t="shared" si="1992"/>
        <v>0</v>
      </c>
      <c r="BB339" s="127">
        <f t="shared" si="1993"/>
        <v>0</v>
      </c>
      <c r="BD339" s="128">
        <f t="shared" si="1994"/>
        <v>0</v>
      </c>
      <c r="BE339" s="128">
        <f t="shared" si="1995"/>
        <v>0</v>
      </c>
      <c r="BF339" s="128">
        <f t="shared" si="1996"/>
        <v>0</v>
      </c>
      <c r="BG339" s="128">
        <f t="shared" si="1997"/>
        <v>0</v>
      </c>
      <c r="BH339" s="128">
        <f t="shared" si="1998"/>
        <v>0</v>
      </c>
      <c r="BI339" s="128">
        <f t="shared" si="1999"/>
        <v>0</v>
      </c>
      <c r="BK339" s="129">
        <f t="shared" si="2000"/>
        <v>0</v>
      </c>
      <c r="BL339" s="129">
        <f t="shared" si="2001"/>
        <v>0</v>
      </c>
      <c r="BM339" s="129">
        <f t="shared" si="2002"/>
        <v>0</v>
      </c>
      <c r="BN339" s="129">
        <f t="shared" si="2003"/>
        <v>0</v>
      </c>
      <c r="BO339" s="129">
        <f t="shared" si="2004"/>
        <v>0</v>
      </c>
      <c r="BP339" s="129">
        <f t="shared" si="2005"/>
        <v>0</v>
      </c>
    </row>
    <row r="340" spans="1:68" x14ac:dyDescent="0.25">
      <c r="A340" s="136" t="s">
        <v>2114</v>
      </c>
      <c r="B340" s="133" t="s">
        <v>755</v>
      </c>
      <c r="C340" s="133" t="str">
        <f>'Application SADD Reqs'!C245</f>
        <v xml:space="preserve">Capability to extract data (document meta-data) from images to enable full text search </v>
      </c>
      <c r="D340" s="133"/>
      <c r="E340" s="134"/>
      <c r="F340" s="114"/>
      <c r="G340" s="115"/>
      <c r="H340" s="116"/>
      <c r="I340" s="116"/>
      <c r="J340" s="117"/>
      <c r="K340" s="118"/>
      <c r="L340" s="119"/>
      <c r="N340" s="121"/>
      <c r="O340" s="121"/>
      <c r="P340" s="121"/>
      <c r="Q340" s="121">
        <f t="shared" si="1963"/>
        <v>4</v>
      </c>
      <c r="R340" s="121"/>
      <c r="S340" s="121"/>
      <c r="U340" s="122">
        <f t="shared" si="1964"/>
        <v>0</v>
      </c>
      <c r="V340" s="122">
        <f t="shared" si="1965"/>
        <v>0</v>
      </c>
      <c r="W340" s="122">
        <f t="shared" si="1966"/>
        <v>0</v>
      </c>
      <c r="X340" s="122">
        <f t="shared" si="1967"/>
        <v>0</v>
      </c>
      <c r="Y340" s="122">
        <f t="shared" si="1968"/>
        <v>0</v>
      </c>
      <c r="Z340" s="122">
        <f t="shared" si="1969"/>
        <v>0</v>
      </c>
      <c r="AB340" s="125">
        <f t="shared" si="1970"/>
        <v>0</v>
      </c>
      <c r="AC340" s="125">
        <f t="shared" si="1971"/>
        <v>0</v>
      </c>
      <c r="AD340" s="125">
        <f t="shared" si="1972"/>
        <v>0</v>
      </c>
      <c r="AE340" s="125">
        <f t="shared" si="1973"/>
        <v>0</v>
      </c>
      <c r="AF340" s="125">
        <f t="shared" si="1974"/>
        <v>0</v>
      </c>
      <c r="AG340" s="125">
        <f t="shared" si="1975"/>
        <v>0</v>
      </c>
      <c r="AI340" s="126">
        <f t="shared" si="1976"/>
        <v>0</v>
      </c>
      <c r="AJ340" s="126">
        <f t="shared" si="1977"/>
        <v>0</v>
      </c>
      <c r="AK340" s="126">
        <f t="shared" si="1978"/>
        <v>0</v>
      </c>
      <c r="AL340" s="126">
        <f t="shared" si="1979"/>
        <v>0</v>
      </c>
      <c r="AM340" s="126">
        <f t="shared" si="1980"/>
        <v>0</v>
      </c>
      <c r="AN340" s="126">
        <f t="shared" si="1981"/>
        <v>0</v>
      </c>
      <c r="AP340" s="126">
        <f t="shared" si="1982"/>
        <v>0</v>
      </c>
      <c r="AQ340" s="126">
        <f t="shared" si="1983"/>
        <v>0</v>
      </c>
      <c r="AR340" s="126">
        <f t="shared" si="1984"/>
        <v>0</v>
      </c>
      <c r="AS340" s="126">
        <f t="shared" si="1985"/>
        <v>0</v>
      </c>
      <c r="AT340" s="126">
        <f t="shared" si="1986"/>
        <v>0</v>
      </c>
      <c r="AU340" s="126">
        <f t="shared" si="1987"/>
        <v>0</v>
      </c>
      <c r="AW340" s="127">
        <f t="shared" si="1988"/>
        <v>0</v>
      </c>
      <c r="AX340" s="127">
        <f t="shared" si="1989"/>
        <v>0</v>
      </c>
      <c r="AY340" s="127">
        <f t="shared" si="1990"/>
        <v>0</v>
      </c>
      <c r="AZ340" s="127">
        <f t="shared" si="1991"/>
        <v>0</v>
      </c>
      <c r="BA340" s="127">
        <f t="shared" si="1992"/>
        <v>0</v>
      </c>
      <c r="BB340" s="127">
        <f t="shared" si="1993"/>
        <v>0</v>
      </c>
      <c r="BD340" s="128">
        <f t="shared" si="1994"/>
        <v>0</v>
      </c>
      <c r="BE340" s="128">
        <f t="shared" si="1995"/>
        <v>0</v>
      </c>
      <c r="BF340" s="128">
        <f t="shared" si="1996"/>
        <v>0</v>
      </c>
      <c r="BG340" s="128">
        <f t="shared" si="1997"/>
        <v>0</v>
      </c>
      <c r="BH340" s="128">
        <f t="shared" si="1998"/>
        <v>0</v>
      </c>
      <c r="BI340" s="128">
        <f t="shared" si="1999"/>
        <v>0</v>
      </c>
      <c r="BK340" s="129">
        <f t="shared" si="2000"/>
        <v>0</v>
      </c>
      <c r="BL340" s="129">
        <f t="shared" si="2001"/>
        <v>0</v>
      </c>
      <c r="BM340" s="129">
        <f t="shared" si="2002"/>
        <v>0</v>
      </c>
      <c r="BN340" s="129">
        <f t="shared" si="2003"/>
        <v>0</v>
      </c>
      <c r="BO340" s="129">
        <f t="shared" si="2004"/>
        <v>0</v>
      </c>
      <c r="BP340" s="129">
        <f t="shared" si="2005"/>
        <v>0</v>
      </c>
    </row>
    <row r="341" spans="1:68" x14ac:dyDescent="0.25">
      <c r="A341" s="136" t="s">
        <v>2115</v>
      </c>
      <c r="B341" s="133" t="s">
        <v>755</v>
      </c>
      <c r="C341" s="133" t="str">
        <f>'Application SADD Reqs'!C246</f>
        <v xml:space="preserve">Capability to publish content </v>
      </c>
      <c r="D341" s="133"/>
      <c r="E341" s="134"/>
      <c r="F341" s="114"/>
      <c r="G341" s="115"/>
      <c r="H341" s="116"/>
      <c r="I341" s="116"/>
      <c r="J341" s="117"/>
      <c r="K341" s="118"/>
      <c r="L341" s="119"/>
      <c r="N341" s="121"/>
      <c r="O341" s="121"/>
      <c r="P341" s="121"/>
      <c r="Q341" s="121">
        <f t="shared" si="1963"/>
        <v>4</v>
      </c>
      <c r="R341" s="121"/>
      <c r="S341" s="121"/>
      <c r="U341" s="122">
        <f t="shared" si="1964"/>
        <v>0</v>
      </c>
      <c r="V341" s="122">
        <f t="shared" si="1965"/>
        <v>0</v>
      </c>
      <c r="W341" s="122">
        <f t="shared" si="1966"/>
        <v>0</v>
      </c>
      <c r="X341" s="122">
        <f t="shared" si="1967"/>
        <v>0</v>
      </c>
      <c r="Y341" s="122">
        <f t="shared" si="1968"/>
        <v>0</v>
      </c>
      <c r="Z341" s="122">
        <f t="shared" si="1969"/>
        <v>0</v>
      </c>
      <c r="AB341" s="125">
        <f t="shared" si="1970"/>
        <v>0</v>
      </c>
      <c r="AC341" s="125">
        <f t="shared" si="1971"/>
        <v>0</v>
      </c>
      <c r="AD341" s="125">
        <f t="shared" si="1972"/>
        <v>0</v>
      </c>
      <c r="AE341" s="125">
        <f t="shared" si="1973"/>
        <v>0</v>
      </c>
      <c r="AF341" s="125">
        <f t="shared" si="1974"/>
        <v>0</v>
      </c>
      <c r="AG341" s="125">
        <f t="shared" si="1975"/>
        <v>0</v>
      </c>
      <c r="AI341" s="126">
        <f t="shared" si="1976"/>
        <v>0</v>
      </c>
      <c r="AJ341" s="126">
        <f t="shared" si="1977"/>
        <v>0</v>
      </c>
      <c r="AK341" s="126">
        <f t="shared" si="1978"/>
        <v>0</v>
      </c>
      <c r="AL341" s="126">
        <f t="shared" si="1979"/>
        <v>0</v>
      </c>
      <c r="AM341" s="126">
        <f t="shared" si="1980"/>
        <v>0</v>
      </c>
      <c r="AN341" s="126">
        <f t="shared" si="1981"/>
        <v>0</v>
      </c>
      <c r="AP341" s="126">
        <f t="shared" si="1982"/>
        <v>0</v>
      </c>
      <c r="AQ341" s="126">
        <f t="shared" si="1983"/>
        <v>0</v>
      </c>
      <c r="AR341" s="126">
        <f t="shared" si="1984"/>
        <v>0</v>
      </c>
      <c r="AS341" s="126">
        <f t="shared" si="1985"/>
        <v>0</v>
      </c>
      <c r="AT341" s="126">
        <f t="shared" si="1986"/>
        <v>0</v>
      </c>
      <c r="AU341" s="126">
        <f t="shared" si="1987"/>
        <v>0</v>
      </c>
      <c r="AW341" s="127">
        <f t="shared" si="1988"/>
        <v>0</v>
      </c>
      <c r="AX341" s="127">
        <f t="shared" si="1989"/>
        <v>0</v>
      </c>
      <c r="AY341" s="127">
        <f t="shared" si="1990"/>
        <v>0</v>
      </c>
      <c r="AZ341" s="127">
        <f t="shared" si="1991"/>
        <v>0</v>
      </c>
      <c r="BA341" s="127">
        <f t="shared" si="1992"/>
        <v>0</v>
      </c>
      <c r="BB341" s="127">
        <f t="shared" si="1993"/>
        <v>0</v>
      </c>
      <c r="BD341" s="128">
        <f t="shared" si="1994"/>
        <v>0</v>
      </c>
      <c r="BE341" s="128">
        <f t="shared" si="1995"/>
        <v>0</v>
      </c>
      <c r="BF341" s="128">
        <f t="shared" si="1996"/>
        <v>0</v>
      </c>
      <c r="BG341" s="128">
        <f t="shared" si="1997"/>
        <v>0</v>
      </c>
      <c r="BH341" s="128">
        <f t="shared" si="1998"/>
        <v>0</v>
      </c>
      <c r="BI341" s="128">
        <f t="shared" si="1999"/>
        <v>0</v>
      </c>
      <c r="BK341" s="129">
        <f t="shared" si="2000"/>
        <v>0</v>
      </c>
      <c r="BL341" s="129">
        <f t="shared" si="2001"/>
        <v>0</v>
      </c>
      <c r="BM341" s="129">
        <f t="shared" si="2002"/>
        <v>0</v>
      </c>
      <c r="BN341" s="129">
        <f t="shared" si="2003"/>
        <v>0</v>
      </c>
      <c r="BO341" s="129">
        <f t="shared" si="2004"/>
        <v>0</v>
      </c>
      <c r="BP341" s="129">
        <f t="shared" si="2005"/>
        <v>0</v>
      </c>
    </row>
    <row r="342" spans="1:68" ht="38.25" x14ac:dyDescent="0.25">
      <c r="A342" s="136" t="s">
        <v>2116</v>
      </c>
      <c r="B342" s="133" t="s">
        <v>755</v>
      </c>
      <c r="C342" s="133" t="str">
        <f>'Application SADD Reqs'!C247</f>
        <v xml:space="preserve">Capability for collaboration and knowledge sharing using multiple mechanisms such as discussion forums, Q&amp;A's, chat, message boards, as well as facilitating user subscription for specific content access and notifications </v>
      </c>
      <c r="D342" s="133"/>
      <c r="E342" s="134"/>
      <c r="F342" s="114"/>
      <c r="G342" s="115"/>
      <c r="H342" s="116"/>
      <c r="I342" s="116"/>
      <c r="J342" s="117"/>
      <c r="K342" s="118"/>
      <c r="L342" s="119"/>
      <c r="N342" s="121"/>
      <c r="O342" s="121"/>
      <c r="P342" s="121"/>
      <c r="Q342" s="121">
        <f t="shared" si="1963"/>
        <v>4</v>
      </c>
      <c r="R342" s="121"/>
      <c r="S342" s="121"/>
      <c r="U342" s="122">
        <f t="shared" si="1964"/>
        <v>0</v>
      </c>
      <c r="V342" s="122">
        <f t="shared" si="1965"/>
        <v>0</v>
      </c>
      <c r="W342" s="122">
        <f t="shared" si="1966"/>
        <v>0</v>
      </c>
      <c r="X342" s="122">
        <f t="shared" si="1967"/>
        <v>0</v>
      </c>
      <c r="Y342" s="122">
        <f t="shared" si="1968"/>
        <v>0</v>
      </c>
      <c r="Z342" s="122">
        <f t="shared" si="1969"/>
        <v>0</v>
      </c>
      <c r="AB342" s="125">
        <f t="shared" si="1970"/>
        <v>0</v>
      </c>
      <c r="AC342" s="125">
        <f t="shared" si="1971"/>
        <v>0</v>
      </c>
      <c r="AD342" s="125">
        <f t="shared" si="1972"/>
        <v>0</v>
      </c>
      <c r="AE342" s="125">
        <f t="shared" si="1973"/>
        <v>0</v>
      </c>
      <c r="AF342" s="125">
        <f t="shared" si="1974"/>
        <v>0</v>
      </c>
      <c r="AG342" s="125">
        <f t="shared" si="1975"/>
        <v>0</v>
      </c>
      <c r="AI342" s="126">
        <f t="shared" si="1976"/>
        <v>0</v>
      </c>
      <c r="AJ342" s="126">
        <f t="shared" si="1977"/>
        <v>0</v>
      </c>
      <c r="AK342" s="126">
        <f t="shared" si="1978"/>
        <v>0</v>
      </c>
      <c r="AL342" s="126">
        <f t="shared" si="1979"/>
        <v>0</v>
      </c>
      <c r="AM342" s="126">
        <f t="shared" si="1980"/>
        <v>0</v>
      </c>
      <c r="AN342" s="126">
        <f t="shared" si="1981"/>
        <v>0</v>
      </c>
      <c r="AP342" s="126">
        <f t="shared" si="1982"/>
        <v>0</v>
      </c>
      <c r="AQ342" s="126">
        <f t="shared" si="1983"/>
        <v>0</v>
      </c>
      <c r="AR342" s="126">
        <f t="shared" si="1984"/>
        <v>0</v>
      </c>
      <c r="AS342" s="126">
        <f t="shared" si="1985"/>
        <v>0</v>
      </c>
      <c r="AT342" s="126">
        <f t="shared" si="1986"/>
        <v>0</v>
      </c>
      <c r="AU342" s="126">
        <f t="shared" si="1987"/>
        <v>0</v>
      </c>
      <c r="AW342" s="127">
        <f t="shared" si="1988"/>
        <v>0</v>
      </c>
      <c r="AX342" s="127">
        <f t="shared" si="1989"/>
        <v>0</v>
      </c>
      <c r="AY342" s="127">
        <f t="shared" si="1990"/>
        <v>0</v>
      </c>
      <c r="AZ342" s="127">
        <f t="shared" si="1991"/>
        <v>0</v>
      </c>
      <c r="BA342" s="127">
        <f t="shared" si="1992"/>
        <v>0</v>
      </c>
      <c r="BB342" s="127">
        <f t="shared" si="1993"/>
        <v>0</v>
      </c>
      <c r="BD342" s="128">
        <f t="shared" si="1994"/>
        <v>0</v>
      </c>
      <c r="BE342" s="128">
        <f t="shared" si="1995"/>
        <v>0</v>
      </c>
      <c r="BF342" s="128">
        <f t="shared" si="1996"/>
        <v>0</v>
      </c>
      <c r="BG342" s="128">
        <f t="shared" si="1997"/>
        <v>0</v>
      </c>
      <c r="BH342" s="128">
        <f t="shared" si="1998"/>
        <v>0</v>
      </c>
      <c r="BI342" s="128">
        <f t="shared" si="1999"/>
        <v>0</v>
      </c>
      <c r="BK342" s="129">
        <f t="shared" si="2000"/>
        <v>0</v>
      </c>
      <c r="BL342" s="129">
        <f t="shared" si="2001"/>
        <v>0</v>
      </c>
      <c r="BM342" s="129">
        <f t="shared" si="2002"/>
        <v>0</v>
      </c>
      <c r="BN342" s="129">
        <f t="shared" si="2003"/>
        <v>0</v>
      </c>
      <c r="BO342" s="129">
        <f t="shared" si="2004"/>
        <v>0</v>
      </c>
      <c r="BP342" s="129">
        <f t="shared" si="2005"/>
        <v>0</v>
      </c>
    </row>
    <row r="343" spans="1:68" x14ac:dyDescent="0.25">
      <c r="A343" s="136" t="s">
        <v>2117</v>
      </c>
      <c r="B343" s="133" t="s">
        <v>755</v>
      </c>
      <c r="C343" s="133" t="str">
        <f>'Application SADD Reqs'!C248</f>
        <v xml:space="preserve">Capability to provide information using a web portal </v>
      </c>
      <c r="D343" s="133"/>
      <c r="E343" s="134"/>
      <c r="F343" s="114"/>
      <c r="G343" s="115"/>
      <c r="H343" s="116"/>
      <c r="I343" s="116"/>
      <c r="J343" s="117"/>
      <c r="K343" s="118"/>
      <c r="L343" s="119"/>
      <c r="N343" s="121"/>
      <c r="O343" s="121"/>
      <c r="P343" s="121"/>
      <c r="Q343" s="121">
        <f t="shared" si="1963"/>
        <v>4</v>
      </c>
      <c r="R343" s="121"/>
      <c r="S343" s="121"/>
      <c r="U343" s="122">
        <f t="shared" si="1879"/>
        <v>0</v>
      </c>
      <c r="V343" s="122">
        <f t="shared" si="1880"/>
        <v>0</v>
      </c>
      <c r="W343" s="122">
        <f t="shared" si="1881"/>
        <v>0</v>
      </c>
      <c r="X343" s="122">
        <f t="shared" si="1882"/>
        <v>0</v>
      </c>
      <c r="Y343" s="122">
        <f t="shared" si="1883"/>
        <v>0</v>
      </c>
      <c r="Z343" s="122">
        <f t="shared" si="1884"/>
        <v>0</v>
      </c>
      <c r="AB343" s="125">
        <f t="shared" si="1885"/>
        <v>0</v>
      </c>
      <c r="AC343" s="125">
        <f t="shared" si="1886"/>
        <v>0</v>
      </c>
      <c r="AD343" s="125">
        <f t="shared" si="1887"/>
        <v>0</v>
      </c>
      <c r="AE343" s="125">
        <f t="shared" si="1888"/>
        <v>0</v>
      </c>
      <c r="AF343" s="125">
        <f t="shared" si="1889"/>
        <v>0</v>
      </c>
      <c r="AG343" s="125">
        <f t="shared" si="1890"/>
        <v>0</v>
      </c>
      <c r="AI343" s="126">
        <f t="shared" si="1891"/>
        <v>0</v>
      </c>
      <c r="AJ343" s="126">
        <f t="shared" si="1892"/>
        <v>0</v>
      </c>
      <c r="AK343" s="126">
        <f t="shared" si="1893"/>
        <v>0</v>
      </c>
      <c r="AL343" s="126">
        <f t="shared" si="1894"/>
        <v>0</v>
      </c>
      <c r="AM343" s="126">
        <f t="shared" si="1895"/>
        <v>0</v>
      </c>
      <c r="AN343" s="126">
        <f t="shared" si="1896"/>
        <v>0</v>
      </c>
      <c r="AP343" s="126">
        <f t="shared" si="1897"/>
        <v>0</v>
      </c>
      <c r="AQ343" s="126">
        <f t="shared" si="1898"/>
        <v>0</v>
      </c>
      <c r="AR343" s="126">
        <f t="shared" si="1899"/>
        <v>0</v>
      </c>
      <c r="AS343" s="126">
        <f t="shared" si="1900"/>
        <v>0</v>
      </c>
      <c r="AT343" s="126">
        <f t="shared" si="1901"/>
        <v>0</v>
      </c>
      <c r="AU343" s="126">
        <f t="shared" si="1902"/>
        <v>0</v>
      </c>
      <c r="AW343" s="127">
        <f t="shared" si="1903"/>
        <v>0</v>
      </c>
      <c r="AX343" s="127">
        <f t="shared" si="1904"/>
        <v>0</v>
      </c>
      <c r="AY343" s="127">
        <f t="shared" si="1905"/>
        <v>0</v>
      </c>
      <c r="AZ343" s="127">
        <f t="shared" si="1906"/>
        <v>0</v>
      </c>
      <c r="BA343" s="127">
        <f t="shared" si="1907"/>
        <v>0</v>
      </c>
      <c r="BB343" s="127">
        <f t="shared" si="1908"/>
        <v>0</v>
      </c>
      <c r="BD343" s="128">
        <f t="shared" si="1909"/>
        <v>0</v>
      </c>
      <c r="BE343" s="128">
        <f t="shared" si="1910"/>
        <v>0</v>
      </c>
      <c r="BF343" s="128">
        <f t="shared" si="1911"/>
        <v>0</v>
      </c>
      <c r="BG343" s="128">
        <f t="shared" si="1912"/>
        <v>0</v>
      </c>
      <c r="BH343" s="128">
        <f t="shared" si="1913"/>
        <v>0</v>
      </c>
      <c r="BI343" s="128">
        <f t="shared" si="1914"/>
        <v>0</v>
      </c>
      <c r="BK343" s="129">
        <f t="shared" si="1915"/>
        <v>0</v>
      </c>
      <c r="BL343" s="129">
        <f t="shared" si="1916"/>
        <v>0</v>
      </c>
      <c r="BM343" s="129">
        <f t="shared" si="1917"/>
        <v>0</v>
      </c>
      <c r="BN343" s="129">
        <f t="shared" si="1918"/>
        <v>0</v>
      </c>
      <c r="BO343" s="129">
        <f t="shared" si="1919"/>
        <v>0</v>
      </c>
      <c r="BP343" s="129">
        <f t="shared" si="1920"/>
        <v>0</v>
      </c>
    </row>
    <row r="344" spans="1:68" x14ac:dyDescent="0.25">
      <c r="A344" s="136" t="s">
        <v>2118</v>
      </c>
      <c r="B344" s="133" t="s">
        <v>755</v>
      </c>
      <c r="C344" s="133" t="str">
        <f>'Application SADD Reqs'!C249</f>
        <v xml:space="preserve">Capability for user-to-user document routing and tracking of documents. </v>
      </c>
      <c r="D344" s="133"/>
      <c r="E344" s="134"/>
      <c r="F344" s="114"/>
      <c r="G344" s="115"/>
      <c r="H344" s="116"/>
      <c r="I344" s="116"/>
      <c r="J344" s="117"/>
      <c r="K344" s="118"/>
      <c r="L344" s="119"/>
      <c r="N344" s="121"/>
      <c r="O344" s="121"/>
      <c r="P344" s="121"/>
      <c r="Q344" s="121">
        <f t="shared" si="1963"/>
        <v>4</v>
      </c>
      <c r="R344" s="121"/>
      <c r="S344" s="121"/>
      <c r="U344" s="122">
        <f t="shared" si="1879"/>
        <v>0</v>
      </c>
      <c r="V344" s="122">
        <f t="shared" si="1880"/>
        <v>0</v>
      </c>
      <c r="W344" s="122">
        <f t="shared" si="1881"/>
        <v>0</v>
      </c>
      <c r="X344" s="122">
        <f t="shared" si="1882"/>
        <v>0</v>
      </c>
      <c r="Y344" s="122">
        <f t="shared" si="1883"/>
        <v>0</v>
      </c>
      <c r="Z344" s="122">
        <f t="shared" si="1884"/>
        <v>0</v>
      </c>
      <c r="AB344" s="125">
        <f t="shared" si="1885"/>
        <v>0</v>
      </c>
      <c r="AC344" s="125">
        <f t="shared" si="1886"/>
        <v>0</v>
      </c>
      <c r="AD344" s="125">
        <f t="shared" si="1887"/>
        <v>0</v>
      </c>
      <c r="AE344" s="125">
        <f t="shared" si="1888"/>
        <v>0</v>
      </c>
      <c r="AF344" s="125">
        <f t="shared" si="1889"/>
        <v>0</v>
      </c>
      <c r="AG344" s="125">
        <f t="shared" si="1890"/>
        <v>0</v>
      </c>
      <c r="AI344" s="126">
        <f t="shared" si="1891"/>
        <v>0</v>
      </c>
      <c r="AJ344" s="126">
        <f t="shared" si="1892"/>
        <v>0</v>
      </c>
      <c r="AK344" s="126">
        <f t="shared" si="1893"/>
        <v>0</v>
      </c>
      <c r="AL344" s="126">
        <f t="shared" si="1894"/>
        <v>0</v>
      </c>
      <c r="AM344" s="126">
        <f t="shared" si="1895"/>
        <v>0</v>
      </c>
      <c r="AN344" s="126">
        <f t="shared" si="1896"/>
        <v>0</v>
      </c>
      <c r="AP344" s="126">
        <f t="shared" si="1897"/>
        <v>0</v>
      </c>
      <c r="AQ344" s="126">
        <f t="shared" si="1898"/>
        <v>0</v>
      </c>
      <c r="AR344" s="126">
        <f t="shared" si="1899"/>
        <v>0</v>
      </c>
      <c r="AS344" s="126">
        <f t="shared" si="1900"/>
        <v>0</v>
      </c>
      <c r="AT344" s="126">
        <f t="shared" si="1901"/>
        <v>0</v>
      </c>
      <c r="AU344" s="126">
        <f t="shared" si="1902"/>
        <v>0</v>
      </c>
      <c r="AW344" s="127">
        <f t="shared" si="1903"/>
        <v>0</v>
      </c>
      <c r="AX344" s="127">
        <f t="shared" si="1904"/>
        <v>0</v>
      </c>
      <c r="AY344" s="127">
        <f t="shared" si="1905"/>
        <v>0</v>
      </c>
      <c r="AZ344" s="127">
        <f t="shared" si="1906"/>
        <v>0</v>
      </c>
      <c r="BA344" s="127">
        <f t="shared" si="1907"/>
        <v>0</v>
      </c>
      <c r="BB344" s="127">
        <f t="shared" si="1908"/>
        <v>0</v>
      </c>
      <c r="BD344" s="128">
        <f t="shared" si="1909"/>
        <v>0</v>
      </c>
      <c r="BE344" s="128">
        <f t="shared" si="1910"/>
        <v>0</v>
      </c>
      <c r="BF344" s="128">
        <f t="shared" si="1911"/>
        <v>0</v>
      </c>
      <c r="BG344" s="128">
        <f t="shared" si="1912"/>
        <v>0</v>
      </c>
      <c r="BH344" s="128">
        <f t="shared" si="1913"/>
        <v>0</v>
      </c>
      <c r="BI344" s="128">
        <f t="shared" si="1914"/>
        <v>0</v>
      </c>
      <c r="BK344" s="129">
        <f t="shared" si="1915"/>
        <v>0</v>
      </c>
      <c r="BL344" s="129">
        <f t="shared" si="1916"/>
        <v>0</v>
      </c>
      <c r="BM344" s="129">
        <f t="shared" si="1917"/>
        <v>0</v>
      </c>
      <c r="BN344" s="129">
        <f t="shared" si="1918"/>
        <v>0</v>
      </c>
      <c r="BO344" s="129">
        <f t="shared" si="1919"/>
        <v>0</v>
      </c>
      <c r="BP344" s="129">
        <f t="shared" si="1920"/>
        <v>0</v>
      </c>
    </row>
    <row r="345" spans="1:68" x14ac:dyDescent="0.25">
      <c r="A345" s="136" t="s">
        <v>2119</v>
      </c>
      <c r="B345" s="133" t="s">
        <v>755</v>
      </c>
      <c r="C345" s="133" t="str">
        <f>'Application SADD Reqs'!C250</f>
        <v>Capability to schedule meetings, events, and sharing of travel plans and calendar</v>
      </c>
      <c r="D345" s="133"/>
      <c r="E345" s="134"/>
      <c r="F345" s="114"/>
      <c r="G345" s="115"/>
      <c r="H345" s="116"/>
      <c r="I345" s="116"/>
      <c r="J345" s="117"/>
      <c r="K345" s="118"/>
      <c r="L345" s="119"/>
      <c r="N345" s="121"/>
      <c r="O345" s="121"/>
      <c r="P345" s="121"/>
      <c r="Q345" s="121">
        <f t="shared" si="1963"/>
        <v>4</v>
      </c>
      <c r="R345" s="121"/>
      <c r="S345" s="121"/>
      <c r="U345" s="122">
        <f t="shared" si="1879"/>
        <v>0</v>
      </c>
      <c r="V345" s="122">
        <f t="shared" si="1880"/>
        <v>0</v>
      </c>
      <c r="W345" s="122">
        <f t="shared" si="1881"/>
        <v>0</v>
      </c>
      <c r="X345" s="122">
        <f t="shared" si="1882"/>
        <v>0</v>
      </c>
      <c r="Y345" s="122">
        <f t="shared" si="1883"/>
        <v>0</v>
      </c>
      <c r="Z345" s="122">
        <f t="shared" si="1884"/>
        <v>0</v>
      </c>
      <c r="AB345" s="125">
        <f t="shared" si="1885"/>
        <v>0</v>
      </c>
      <c r="AC345" s="125">
        <f t="shared" si="1886"/>
        <v>0</v>
      </c>
      <c r="AD345" s="125">
        <f t="shared" si="1887"/>
        <v>0</v>
      </c>
      <c r="AE345" s="125">
        <f t="shared" si="1888"/>
        <v>0</v>
      </c>
      <c r="AF345" s="125">
        <f t="shared" si="1889"/>
        <v>0</v>
      </c>
      <c r="AG345" s="125">
        <f t="shared" si="1890"/>
        <v>0</v>
      </c>
      <c r="AI345" s="126">
        <f t="shared" si="1891"/>
        <v>0</v>
      </c>
      <c r="AJ345" s="126">
        <f t="shared" si="1892"/>
        <v>0</v>
      </c>
      <c r="AK345" s="126">
        <f t="shared" si="1893"/>
        <v>0</v>
      </c>
      <c r="AL345" s="126">
        <f t="shared" si="1894"/>
        <v>0</v>
      </c>
      <c r="AM345" s="126">
        <f t="shared" si="1895"/>
        <v>0</v>
      </c>
      <c r="AN345" s="126">
        <f t="shared" si="1896"/>
        <v>0</v>
      </c>
      <c r="AP345" s="126">
        <f t="shared" si="1897"/>
        <v>0</v>
      </c>
      <c r="AQ345" s="126">
        <f t="shared" si="1898"/>
        <v>0</v>
      </c>
      <c r="AR345" s="126">
        <f t="shared" si="1899"/>
        <v>0</v>
      </c>
      <c r="AS345" s="126">
        <f t="shared" si="1900"/>
        <v>0</v>
      </c>
      <c r="AT345" s="126">
        <f t="shared" si="1901"/>
        <v>0</v>
      </c>
      <c r="AU345" s="126">
        <f t="shared" si="1902"/>
        <v>0</v>
      </c>
      <c r="AW345" s="127">
        <f t="shared" si="1903"/>
        <v>0</v>
      </c>
      <c r="AX345" s="127">
        <f t="shared" si="1904"/>
        <v>0</v>
      </c>
      <c r="AY345" s="127">
        <f t="shared" si="1905"/>
        <v>0</v>
      </c>
      <c r="AZ345" s="127">
        <f t="shared" si="1906"/>
        <v>0</v>
      </c>
      <c r="BA345" s="127">
        <f t="shared" si="1907"/>
        <v>0</v>
      </c>
      <c r="BB345" s="127">
        <f t="shared" si="1908"/>
        <v>0</v>
      </c>
      <c r="BD345" s="128">
        <f t="shared" si="1909"/>
        <v>0</v>
      </c>
      <c r="BE345" s="128">
        <f t="shared" si="1910"/>
        <v>0</v>
      </c>
      <c r="BF345" s="128">
        <f t="shared" si="1911"/>
        <v>0</v>
      </c>
      <c r="BG345" s="128">
        <f t="shared" si="1912"/>
        <v>0</v>
      </c>
      <c r="BH345" s="128">
        <f t="shared" si="1913"/>
        <v>0</v>
      </c>
      <c r="BI345" s="128">
        <f t="shared" si="1914"/>
        <v>0</v>
      </c>
      <c r="BK345" s="129">
        <f t="shared" si="1915"/>
        <v>0</v>
      </c>
      <c r="BL345" s="129">
        <f t="shared" si="1916"/>
        <v>0</v>
      </c>
      <c r="BM345" s="129">
        <f t="shared" si="1917"/>
        <v>0</v>
      </c>
      <c r="BN345" s="129">
        <f t="shared" si="1918"/>
        <v>0</v>
      </c>
      <c r="BO345" s="129">
        <f t="shared" si="1919"/>
        <v>0</v>
      </c>
      <c r="BP345" s="129">
        <f t="shared" si="1920"/>
        <v>0</v>
      </c>
    </row>
    <row r="346" spans="1:68" x14ac:dyDescent="0.25">
      <c r="A346" s="136" t="s">
        <v>2120</v>
      </c>
      <c r="B346" s="133" t="s">
        <v>755</v>
      </c>
      <c r="C346" s="133" t="str">
        <f>'Application SADD Reqs'!C251</f>
        <v>Capability to full-text search of scanned documents</v>
      </c>
      <c r="D346" s="133"/>
      <c r="E346" s="134"/>
      <c r="F346" s="114"/>
      <c r="G346" s="115"/>
      <c r="H346" s="116"/>
      <c r="I346" s="116"/>
      <c r="J346" s="117"/>
      <c r="K346" s="118"/>
      <c r="L346" s="119"/>
      <c r="N346" s="121"/>
      <c r="O346" s="121"/>
      <c r="P346" s="121"/>
      <c r="Q346" s="121">
        <f t="shared" si="1963"/>
        <v>4</v>
      </c>
      <c r="R346" s="121"/>
      <c r="S346" s="121"/>
      <c r="U346" s="122">
        <f t="shared" si="1879"/>
        <v>0</v>
      </c>
      <c r="V346" s="122">
        <f t="shared" si="1880"/>
        <v>0</v>
      </c>
      <c r="W346" s="122">
        <f t="shared" si="1881"/>
        <v>0</v>
      </c>
      <c r="X346" s="122">
        <f t="shared" si="1882"/>
        <v>0</v>
      </c>
      <c r="Y346" s="122">
        <f t="shared" si="1883"/>
        <v>0</v>
      </c>
      <c r="Z346" s="122">
        <f t="shared" si="1884"/>
        <v>0</v>
      </c>
      <c r="AB346" s="125">
        <f t="shared" si="1885"/>
        <v>0</v>
      </c>
      <c r="AC346" s="125">
        <f t="shared" si="1886"/>
        <v>0</v>
      </c>
      <c r="AD346" s="125">
        <f t="shared" si="1887"/>
        <v>0</v>
      </c>
      <c r="AE346" s="125">
        <f t="shared" si="1888"/>
        <v>0</v>
      </c>
      <c r="AF346" s="125">
        <f t="shared" si="1889"/>
        <v>0</v>
      </c>
      <c r="AG346" s="125">
        <f t="shared" si="1890"/>
        <v>0</v>
      </c>
      <c r="AI346" s="126">
        <f t="shared" si="1891"/>
        <v>0</v>
      </c>
      <c r="AJ346" s="126">
        <f t="shared" si="1892"/>
        <v>0</v>
      </c>
      <c r="AK346" s="126">
        <f t="shared" si="1893"/>
        <v>0</v>
      </c>
      <c r="AL346" s="126">
        <f t="shared" si="1894"/>
        <v>0</v>
      </c>
      <c r="AM346" s="126">
        <f t="shared" si="1895"/>
        <v>0</v>
      </c>
      <c r="AN346" s="126">
        <f t="shared" si="1896"/>
        <v>0</v>
      </c>
      <c r="AP346" s="126">
        <f t="shared" si="1897"/>
        <v>0</v>
      </c>
      <c r="AQ346" s="126">
        <f t="shared" si="1898"/>
        <v>0</v>
      </c>
      <c r="AR346" s="126">
        <f t="shared" si="1899"/>
        <v>0</v>
      </c>
      <c r="AS346" s="126">
        <f t="shared" si="1900"/>
        <v>0</v>
      </c>
      <c r="AT346" s="126">
        <f t="shared" si="1901"/>
        <v>0</v>
      </c>
      <c r="AU346" s="126">
        <f t="shared" si="1902"/>
        <v>0</v>
      </c>
      <c r="AW346" s="127">
        <f t="shared" si="1903"/>
        <v>0</v>
      </c>
      <c r="AX346" s="127">
        <f t="shared" si="1904"/>
        <v>0</v>
      </c>
      <c r="AY346" s="127">
        <f t="shared" si="1905"/>
        <v>0</v>
      </c>
      <c r="AZ346" s="127">
        <f t="shared" si="1906"/>
        <v>0</v>
      </c>
      <c r="BA346" s="127">
        <f t="shared" si="1907"/>
        <v>0</v>
      </c>
      <c r="BB346" s="127">
        <f t="shared" si="1908"/>
        <v>0</v>
      </c>
      <c r="BD346" s="128">
        <f t="shared" si="1909"/>
        <v>0</v>
      </c>
      <c r="BE346" s="128">
        <f t="shared" si="1910"/>
        <v>0</v>
      </c>
      <c r="BF346" s="128">
        <f t="shared" si="1911"/>
        <v>0</v>
      </c>
      <c r="BG346" s="128">
        <f t="shared" si="1912"/>
        <v>0</v>
      </c>
      <c r="BH346" s="128">
        <f t="shared" si="1913"/>
        <v>0</v>
      </c>
      <c r="BI346" s="128">
        <f t="shared" si="1914"/>
        <v>0</v>
      </c>
      <c r="BK346" s="129">
        <f t="shared" si="1915"/>
        <v>0</v>
      </c>
      <c r="BL346" s="129">
        <f t="shared" si="1916"/>
        <v>0</v>
      </c>
      <c r="BM346" s="129">
        <f t="shared" si="1917"/>
        <v>0</v>
      </c>
      <c r="BN346" s="129">
        <f t="shared" si="1918"/>
        <v>0</v>
      </c>
      <c r="BO346" s="129">
        <f t="shared" si="1919"/>
        <v>0</v>
      </c>
      <c r="BP346" s="129">
        <f t="shared" si="1920"/>
        <v>0</v>
      </c>
    </row>
    <row r="347" spans="1:68" s="33" customFormat="1" ht="25.5" x14ac:dyDescent="0.25">
      <c r="A347" s="32" t="s">
        <v>1128</v>
      </c>
      <c r="B347" s="41"/>
      <c r="C347" s="41" t="str">
        <f>'Application SADD Reqs'!C252</f>
        <v>Manage Incoming Documents. This application function provides the following functionality:</v>
      </c>
      <c r="D347" s="41"/>
      <c r="E347" s="137"/>
      <c r="F347" s="132"/>
      <c r="G347" s="42"/>
      <c r="H347" s="42"/>
      <c r="I347" s="42"/>
      <c r="J347" s="42"/>
      <c r="K347" s="42"/>
      <c r="L347" s="42"/>
      <c r="M347" s="105"/>
      <c r="N347" s="42"/>
      <c r="O347" s="42"/>
      <c r="P347" s="42"/>
      <c r="Q347" s="42"/>
      <c r="R347" s="42"/>
      <c r="S347" s="42"/>
      <c r="T347" s="105"/>
      <c r="U347" s="42"/>
      <c r="V347" s="42"/>
      <c r="W347" s="42"/>
      <c r="X347" s="42"/>
      <c r="Y347" s="42"/>
      <c r="Z347" s="42"/>
      <c r="AA347" s="105"/>
      <c r="AB347" s="105"/>
      <c r="AC347" s="105"/>
      <c r="AD347" s="105"/>
      <c r="AE347" s="105"/>
      <c r="AF347" s="105"/>
      <c r="AG347" s="105"/>
      <c r="AH347" s="105"/>
      <c r="AI347" s="105"/>
      <c r="AJ347" s="105"/>
      <c r="AK347" s="105"/>
      <c r="AL347" s="105"/>
      <c r="AM347" s="105"/>
      <c r="AN347" s="105"/>
      <c r="AO347" s="105"/>
      <c r="AP347" s="105"/>
      <c r="AQ347" s="105"/>
      <c r="AR347" s="105"/>
      <c r="AS347" s="105"/>
      <c r="AT347" s="105"/>
      <c r="AU347" s="105"/>
      <c r="AV347" s="105"/>
      <c r="AW347" s="105"/>
      <c r="AX347" s="105"/>
      <c r="AY347" s="105"/>
      <c r="AZ347" s="105"/>
      <c r="BA347" s="105"/>
      <c r="BB347" s="105"/>
      <c r="BC347" s="105"/>
      <c r="BD347" s="105"/>
      <c r="BE347" s="105"/>
      <c r="BF347" s="105"/>
      <c r="BG347" s="105"/>
      <c r="BH347" s="105"/>
      <c r="BI347" s="105"/>
      <c r="BJ347" s="105"/>
      <c r="BK347" s="105"/>
      <c r="BL347" s="105"/>
      <c r="BM347" s="105"/>
      <c r="BN347" s="105"/>
      <c r="BO347" s="105"/>
      <c r="BP347" s="105"/>
    </row>
    <row r="348" spans="1:68" ht="38.25" x14ac:dyDescent="0.25">
      <c r="A348" s="136" t="s">
        <v>2121</v>
      </c>
      <c r="B348" s="133" t="s">
        <v>755</v>
      </c>
      <c r="C348" s="133" t="str">
        <f>'Application SADD Reqs'!C254</f>
        <v xml:space="preserve">Capability to receive and accept paper documents / files "over the counter" and electronic documents from an external entity or person, scan (if required), attach the documents to a case, record the receipt and update a case log </v>
      </c>
      <c r="D348" s="133"/>
      <c r="E348" s="134"/>
      <c r="F348" s="114"/>
      <c r="G348" s="115"/>
      <c r="H348" s="116"/>
      <c r="I348" s="116"/>
      <c r="J348" s="117"/>
      <c r="K348" s="118"/>
      <c r="L348" s="119"/>
      <c r="N348" s="121"/>
      <c r="O348" s="121"/>
      <c r="P348" s="121"/>
      <c r="Q348" s="121">
        <f t="shared" ref="Q348:Q357" si="2006">IF(B348="need",4,IF(B348="want",3,"2"))</f>
        <v>4</v>
      </c>
      <c r="R348" s="121"/>
      <c r="S348" s="121"/>
      <c r="U348" s="122">
        <f t="shared" ref="U348:U357" si="2007">$F348*N348</f>
        <v>0</v>
      </c>
      <c r="V348" s="122">
        <f t="shared" ref="V348:V357" si="2008">$F348*O348</f>
        <v>0</v>
      </c>
      <c r="W348" s="122">
        <f t="shared" ref="W348:W357" si="2009">$F348*P348</f>
        <v>0</v>
      </c>
      <c r="X348" s="122">
        <f t="shared" ref="X348:X357" si="2010">$F348*Q348</f>
        <v>0</v>
      </c>
      <c r="Y348" s="122">
        <f t="shared" ref="Y348:Y357" si="2011">$F348*R348</f>
        <v>0</v>
      </c>
      <c r="Z348" s="122">
        <f t="shared" ref="Z348:Z357" si="2012">$F348*S348</f>
        <v>0</v>
      </c>
      <c r="AB348" s="125">
        <f t="shared" ref="AB348:AB357" si="2013">$G348*N348</f>
        <v>0</v>
      </c>
      <c r="AC348" s="125">
        <f t="shared" ref="AC348:AC357" si="2014">$G348*O348</f>
        <v>0</v>
      </c>
      <c r="AD348" s="125">
        <f t="shared" ref="AD348:AD357" si="2015">$G348*P348</f>
        <v>0</v>
      </c>
      <c r="AE348" s="125">
        <f t="shared" ref="AE348:AE357" si="2016">$G348*Q348</f>
        <v>0</v>
      </c>
      <c r="AF348" s="125">
        <f t="shared" ref="AF348:AF357" si="2017">$G348*R348</f>
        <v>0</v>
      </c>
      <c r="AG348" s="125">
        <f t="shared" ref="AG348:AG357" si="2018">$G348*S348</f>
        <v>0</v>
      </c>
      <c r="AI348" s="126">
        <f t="shared" ref="AI348:AI357" si="2019">$H348*N348</f>
        <v>0</v>
      </c>
      <c r="AJ348" s="126">
        <f t="shared" ref="AJ348:AJ357" si="2020">$H348*O348</f>
        <v>0</v>
      </c>
      <c r="AK348" s="126">
        <f t="shared" ref="AK348:AK357" si="2021">$H348*P348</f>
        <v>0</v>
      </c>
      <c r="AL348" s="126">
        <f t="shared" ref="AL348:AL357" si="2022">$H348*Q348</f>
        <v>0</v>
      </c>
      <c r="AM348" s="126">
        <f t="shared" ref="AM348:AM357" si="2023">$H348*R348</f>
        <v>0</v>
      </c>
      <c r="AN348" s="126">
        <f t="shared" ref="AN348:AN357" si="2024">$H348*S348</f>
        <v>0</v>
      </c>
      <c r="AP348" s="126">
        <f t="shared" ref="AP348:AP357" si="2025">$I348*N348</f>
        <v>0</v>
      </c>
      <c r="AQ348" s="126">
        <f t="shared" ref="AQ348:AQ357" si="2026">$I348*O348</f>
        <v>0</v>
      </c>
      <c r="AR348" s="126">
        <f t="shared" ref="AR348:AR357" si="2027">$I348*P348</f>
        <v>0</v>
      </c>
      <c r="AS348" s="126">
        <f t="shared" ref="AS348:AS357" si="2028">$I348*Q348</f>
        <v>0</v>
      </c>
      <c r="AT348" s="126">
        <f t="shared" ref="AT348:AT357" si="2029">$I348*R348</f>
        <v>0</v>
      </c>
      <c r="AU348" s="126">
        <f t="shared" ref="AU348:AU357" si="2030">$I348*S348</f>
        <v>0</v>
      </c>
      <c r="AW348" s="127">
        <f t="shared" ref="AW348:AW357" si="2031">$J348*N348</f>
        <v>0</v>
      </c>
      <c r="AX348" s="127">
        <f t="shared" ref="AX348:AX357" si="2032">$J348*O348</f>
        <v>0</v>
      </c>
      <c r="AY348" s="127">
        <f t="shared" ref="AY348:AY357" si="2033">$J348*P348</f>
        <v>0</v>
      </c>
      <c r="AZ348" s="127">
        <f t="shared" ref="AZ348:AZ357" si="2034">$J348*Q348</f>
        <v>0</v>
      </c>
      <c r="BA348" s="127">
        <f t="shared" ref="BA348:BA357" si="2035">$J348*R348</f>
        <v>0</v>
      </c>
      <c r="BB348" s="127">
        <f t="shared" ref="BB348:BB357" si="2036">$J348*S348</f>
        <v>0</v>
      </c>
      <c r="BD348" s="128">
        <f t="shared" ref="BD348:BD357" si="2037">$K348*N348</f>
        <v>0</v>
      </c>
      <c r="BE348" s="128">
        <f t="shared" ref="BE348:BE357" si="2038">$K348*O348</f>
        <v>0</v>
      </c>
      <c r="BF348" s="128">
        <f t="shared" ref="BF348:BF357" si="2039">$K348*P348</f>
        <v>0</v>
      </c>
      <c r="BG348" s="128">
        <f t="shared" ref="BG348:BG357" si="2040">$K348*Q348</f>
        <v>0</v>
      </c>
      <c r="BH348" s="128">
        <f t="shared" ref="BH348:BH357" si="2041">$K348*R348</f>
        <v>0</v>
      </c>
      <c r="BI348" s="128">
        <f t="shared" ref="BI348:BI357" si="2042">$K348*S348</f>
        <v>0</v>
      </c>
      <c r="BK348" s="129">
        <f t="shared" ref="BK348:BK357" si="2043">$L348*N348</f>
        <v>0</v>
      </c>
      <c r="BL348" s="129">
        <f t="shared" ref="BL348:BL357" si="2044">$L348*O348</f>
        <v>0</v>
      </c>
      <c r="BM348" s="129">
        <f t="shared" ref="BM348:BM357" si="2045">$L348*P348</f>
        <v>0</v>
      </c>
      <c r="BN348" s="129">
        <f t="shared" ref="BN348:BN357" si="2046">$L348*Q348</f>
        <v>0</v>
      </c>
      <c r="BO348" s="129">
        <f t="shared" ref="BO348:BO357" si="2047">$L348*R348</f>
        <v>0</v>
      </c>
      <c r="BP348" s="129">
        <f t="shared" ref="BP348:BP357" si="2048">$L348*S348</f>
        <v>0</v>
      </c>
    </row>
    <row r="349" spans="1:68" x14ac:dyDescent="0.25">
      <c r="A349" s="136" t="s">
        <v>2122</v>
      </c>
      <c r="B349" s="133" t="s">
        <v>755</v>
      </c>
      <c r="C349" s="133" t="str">
        <f>'Application SADD Reqs'!C255</f>
        <v xml:space="preserve">Capability to issue a receipt to the document / file lodger </v>
      </c>
      <c r="D349" s="133"/>
      <c r="E349" s="134"/>
      <c r="F349" s="114"/>
      <c r="G349" s="115"/>
      <c r="H349" s="116"/>
      <c r="I349" s="116"/>
      <c r="J349" s="117"/>
      <c r="K349" s="118"/>
      <c r="L349" s="119"/>
      <c r="N349" s="121"/>
      <c r="O349" s="121"/>
      <c r="P349" s="121"/>
      <c r="Q349" s="121">
        <f t="shared" si="2006"/>
        <v>4</v>
      </c>
      <c r="R349" s="121"/>
      <c r="S349" s="121"/>
      <c r="U349" s="122">
        <f t="shared" si="2007"/>
        <v>0</v>
      </c>
      <c r="V349" s="122">
        <f t="shared" si="2008"/>
        <v>0</v>
      </c>
      <c r="W349" s="122">
        <f t="shared" si="2009"/>
        <v>0</v>
      </c>
      <c r="X349" s="122">
        <f t="shared" si="2010"/>
        <v>0</v>
      </c>
      <c r="Y349" s="122">
        <f t="shared" si="2011"/>
        <v>0</v>
      </c>
      <c r="Z349" s="122">
        <f t="shared" si="2012"/>
        <v>0</v>
      </c>
      <c r="AB349" s="125">
        <f t="shared" si="2013"/>
        <v>0</v>
      </c>
      <c r="AC349" s="125">
        <f t="shared" si="2014"/>
        <v>0</v>
      </c>
      <c r="AD349" s="125">
        <f t="shared" si="2015"/>
        <v>0</v>
      </c>
      <c r="AE349" s="125">
        <f t="shared" si="2016"/>
        <v>0</v>
      </c>
      <c r="AF349" s="125">
        <f t="shared" si="2017"/>
        <v>0</v>
      </c>
      <c r="AG349" s="125">
        <f t="shared" si="2018"/>
        <v>0</v>
      </c>
      <c r="AI349" s="126">
        <f t="shared" si="2019"/>
        <v>0</v>
      </c>
      <c r="AJ349" s="126">
        <f t="shared" si="2020"/>
        <v>0</v>
      </c>
      <c r="AK349" s="126">
        <f t="shared" si="2021"/>
        <v>0</v>
      </c>
      <c r="AL349" s="126">
        <f t="shared" si="2022"/>
        <v>0</v>
      </c>
      <c r="AM349" s="126">
        <f t="shared" si="2023"/>
        <v>0</v>
      </c>
      <c r="AN349" s="126">
        <f t="shared" si="2024"/>
        <v>0</v>
      </c>
      <c r="AP349" s="126">
        <f t="shared" si="2025"/>
        <v>0</v>
      </c>
      <c r="AQ349" s="126">
        <f t="shared" si="2026"/>
        <v>0</v>
      </c>
      <c r="AR349" s="126">
        <f t="shared" si="2027"/>
        <v>0</v>
      </c>
      <c r="AS349" s="126">
        <f t="shared" si="2028"/>
        <v>0</v>
      </c>
      <c r="AT349" s="126">
        <f t="shared" si="2029"/>
        <v>0</v>
      </c>
      <c r="AU349" s="126">
        <f t="shared" si="2030"/>
        <v>0</v>
      </c>
      <c r="AW349" s="127">
        <f t="shared" si="2031"/>
        <v>0</v>
      </c>
      <c r="AX349" s="127">
        <f t="shared" si="2032"/>
        <v>0</v>
      </c>
      <c r="AY349" s="127">
        <f t="shared" si="2033"/>
        <v>0</v>
      </c>
      <c r="AZ349" s="127">
        <f t="shared" si="2034"/>
        <v>0</v>
      </c>
      <c r="BA349" s="127">
        <f t="shared" si="2035"/>
        <v>0</v>
      </c>
      <c r="BB349" s="127">
        <f t="shared" si="2036"/>
        <v>0</v>
      </c>
      <c r="BD349" s="128">
        <f t="shared" si="2037"/>
        <v>0</v>
      </c>
      <c r="BE349" s="128">
        <f t="shared" si="2038"/>
        <v>0</v>
      </c>
      <c r="BF349" s="128">
        <f t="shared" si="2039"/>
        <v>0</v>
      </c>
      <c r="BG349" s="128">
        <f t="shared" si="2040"/>
        <v>0</v>
      </c>
      <c r="BH349" s="128">
        <f t="shared" si="2041"/>
        <v>0</v>
      </c>
      <c r="BI349" s="128">
        <f t="shared" si="2042"/>
        <v>0</v>
      </c>
      <c r="BK349" s="129">
        <f t="shared" si="2043"/>
        <v>0</v>
      </c>
      <c r="BL349" s="129">
        <f t="shared" si="2044"/>
        <v>0</v>
      </c>
      <c r="BM349" s="129">
        <f t="shared" si="2045"/>
        <v>0</v>
      </c>
      <c r="BN349" s="129">
        <f t="shared" si="2046"/>
        <v>0</v>
      </c>
      <c r="BO349" s="129">
        <f t="shared" si="2047"/>
        <v>0</v>
      </c>
      <c r="BP349" s="129">
        <f t="shared" si="2048"/>
        <v>0</v>
      </c>
    </row>
    <row r="350" spans="1:68" ht="25.5" x14ac:dyDescent="0.25">
      <c r="A350" s="136" t="s">
        <v>2123</v>
      </c>
      <c r="B350" s="133" t="s">
        <v>755</v>
      </c>
      <c r="C350" s="133" t="str">
        <f>'Application SADD Reqs'!C256</f>
        <v xml:space="preserve">Capability to record specific storage / case / file identifiers for each document lodged on a file </v>
      </c>
      <c r="D350" s="133"/>
      <c r="E350" s="134"/>
      <c r="F350" s="114"/>
      <c r="G350" s="115"/>
      <c r="H350" s="116"/>
      <c r="I350" s="116"/>
      <c r="J350" s="117"/>
      <c r="K350" s="118"/>
      <c r="L350" s="119"/>
      <c r="N350" s="121"/>
      <c r="O350" s="121"/>
      <c r="P350" s="121"/>
      <c r="Q350" s="121">
        <f t="shared" si="2006"/>
        <v>4</v>
      </c>
      <c r="R350" s="121"/>
      <c r="S350" s="121"/>
      <c r="U350" s="122">
        <f t="shared" si="2007"/>
        <v>0</v>
      </c>
      <c r="V350" s="122">
        <f t="shared" si="2008"/>
        <v>0</v>
      </c>
      <c r="W350" s="122">
        <f t="shared" si="2009"/>
        <v>0</v>
      </c>
      <c r="X350" s="122">
        <f t="shared" si="2010"/>
        <v>0</v>
      </c>
      <c r="Y350" s="122">
        <f t="shared" si="2011"/>
        <v>0</v>
      </c>
      <c r="Z350" s="122">
        <f t="shared" si="2012"/>
        <v>0</v>
      </c>
      <c r="AB350" s="125">
        <f t="shared" si="2013"/>
        <v>0</v>
      </c>
      <c r="AC350" s="125">
        <f t="shared" si="2014"/>
        <v>0</v>
      </c>
      <c r="AD350" s="125">
        <f t="shared" si="2015"/>
        <v>0</v>
      </c>
      <c r="AE350" s="125">
        <f t="shared" si="2016"/>
        <v>0</v>
      </c>
      <c r="AF350" s="125">
        <f t="shared" si="2017"/>
        <v>0</v>
      </c>
      <c r="AG350" s="125">
        <f t="shared" si="2018"/>
        <v>0</v>
      </c>
      <c r="AI350" s="126">
        <f t="shared" si="2019"/>
        <v>0</v>
      </c>
      <c r="AJ350" s="126">
        <f t="shared" si="2020"/>
        <v>0</v>
      </c>
      <c r="AK350" s="126">
        <f t="shared" si="2021"/>
        <v>0</v>
      </c>
      <c r="AL350" s="126">
        <f t="shared" si="2022"/>
        <v>0</v>
      </c>
      <c r="AM350" s="126">
        <f t="shared" si="2023"/>
        <v>0</v>
      </c>
      <c r="AN350" s="126">
        <f t="shared" si="2024"/>
        <v>0</v>
      </c>
      <c r="AP350" s="126">
        <f t="shared" si="2025"/>
        <v>0</v>
      </c>
      <c r="AQ350" s="126">
        <f t="shared" si="2026"/>
        <v>0</v>
      </c>
      <c r="AR350" s="126">
        <f t="shared" si="2027"/>
        <v>0</v>
      </c>
      <c r="AS350" s="126">
        <f t="shared" si="2028"/>
        <v>0</v>
      </c>
      <c r="AT350" s="126">
        <f t="shared" si="2029"/>
        <v>0</v>
      </c>
      <c r="AU350" s="126">
        <f t="shared" si="2030"/>
        <v>0</v>
      </c>
      <c r="AW350" s="127">
        <f t="shared" si="2031"/>
        <v>0</v>
      </c>
      <c r="AX350" s="127">
        <f t="shared" si="2032"/>
        <v>0</v>
      </c>
      <c r="AY350" s="127">
        <f t="shared" si="2033"/>
        <v>0</v>
      </c>
      <c r="AZ350" s="127">
        <f t="shared" si="2034"/>
        <v>0</v>
      </c>
      <c r="BA350" s="127">
        <f t="shared" si="2035"/>
        <v>0</v>
      </c>
      <c r="BB350" s="127">
        <f t="shared" si="2036"/>
        <v>0</v>
      </c>
      <c r="BD350" s="128">
        <f t="shared" si="2037"/>
        <v>0</v>
      </c>
      <c r="BE350" s="128">
        <f t="shared" si="2038"/>
        <v>0</v>
      </c>
      <c r="BF350" s="128">
        <f t="shared" si="2039"/>
        <v>0</v>
      </c>
      <c r="BG350" s="128">
        <f t="shared" si="2040"/>
        <v>0</v>
      </c>
      <c r="BH350" s="128">
        <f t="shared" si="2041"/>
        <v>0</v>
      </c>
      <c r="BI350" s="128">
        <f t="shared" si="2042"/>
        <v>0</v>
      </c>
      <c r="BK350" s="129">
        <f t="shared" si="2043"/>
        <v>0</v>
      </c>
      <c r="BL350" s="129">
        <f t="shared" si="2044"/>
        <v>0</v>
      </c>
      <c r="BM350" s="129">
        <f t="shared" si="2045"/>
        <v>0</v>
      </c>
      <c r="BN350" s="129">
        <f t="shared" si="2046"/>
        <v>0</v>
      </c>
      <c r="BO350" s="129">
        <f t="shared" si="2047"/>
        <v>0</v>
      </c>
      <c r="BP350" s="129">
        <f t="shared" si="2048"/>
        <v>0</v>
      </c>
    </row>
    <row r="351" spans="1:68" ht="25.5" x14ac:dyDescent="0.25">
      <c r="A351" s="136" t="s">
        <v>2124</v>
      </c>
      <c r="B351" s="133" t="s">
        <v>755</v>
      </c>
      <c r="C351" s="133" t="str">
        <f>'Application SADD Reqs'!C257</f>
        <v xml:space="preserve">Capability to record the appropriate details for each paper document type so that the processing rules may be performed for that document type </v>
      </c>
      <c r="D351" s="133"/>
      <c r="E351" s="134"/>
      <c r="F351" s="114"/>
      <c r="G351" s="115"/>
      <c r="H351" s="116"/>
      <c r="I351" s="116"/>
      <c r="J351" s="117"/>
      <c r="K351" s="118"/>
      <c r="L351" s="119"/>
      <c r="N351" s="121"/>
      <c r="O351" s="121"/>
      <c r="P351" s="121"/>
      <c r="Q351" s="121">
        <f t="shared" si="2006"/>
        <v>4</v>
      </c>
      <c r="R351" s="121"/>
      <c r="S351" s="121"/>
      <c r="U351" s="122">
        <f t="shared" si="2007"/>
        <v>0</v>
      </c>
      <c r="V351" s="122">
        <f t="shared" si="2008"/>
        <v>0</v>
      </c>
      <c r="W351" s="122">
        <f t="shared" si="2009"/>
        <v>0</v>
      </c>
      <c r="X351" s="122">
        <f t="shared" si="2010"/>
        <v>0</v>
      </c>
      <c r="Y351" s="122">
        <f t="shared" si="2011"/>
        <v>0</v>
      </c>
      <c r="Z351" s="122">
        <f t="shared" si="2012"/>
        <v>0</v>
      </c>
      <c r="AB351" s="125">
        <f t="shared" si="2013"/>
        <v>0</v>
      </c>
      <c r="AC351" s="125">
        <f t="shared" si="2014"/>
        <v>0</v>
      </c>
      <c r="AD351" s="125">
        <f t="shared" si="2015"/>
        <v>0</v>
      </c>
      <c r="AE351" s="125">
        <f t="shared" si="2016"/>
        <v>0</v>
      </c>
      <c r="AF351" s="125">
        <f t="shared" si="2017"/>
        <v>0</v>
      </c>
      <c r="AG351" s="125">
        <f t="shared" si="2018"/>
        <v>0</v>
      </c>
      <c r="AI351" s="126">
        <f t="shared" si="2019"/>
        <v>0</v>
      </c>
      <c r="AJ351" s="126">
        <f t="shared" si="2020"/>
        <v>0</v>
      </c>
      <c r="AK351" s="126">
        <f t="shared" si="2021"/>
        <v>0</v>
      </c>
      <c r="AL351" s="126">
        <f t="shared" si="2022"/>
        <v>0</v>
      </c>
      <c r="AM351" s="126">
        <f t="shared" si="2023"/>
        <v>0</v>
      </c>
      <c r="AN351" s="126">
        <f t="shared" si="2024"/>
        <v>0</v>
      </c>
      <c r="AP351" s="126">
        <f t="shared" si="2025"/>
        <v>0</v>
      </c>
      <c r="AQ351" s="126">
        <f t="shared" si="2026"/>
        <v>0</v>
      </c>
      <c r="AR351" s="126">
        <f t="shared" si="2027"/>
        <v>0</v>
      </c>
      <c r="AS351" s="126">
        <f t="shared" si="2028"/>
        <v>0</v>
      </c>
      <c r="AT351" s="126">
        <f t="shared" si="2029"/>
        <v>0</v>
      </c>
      <c r="AU351" s="126">
        <f t="shared" si="2030"/>
        <v>0</v>
      </c>
      <c r="AW351" s="127">
        <f t="shared" si="2031"/>
        <v>0</v>
      </c>
      <c r="AX351" s="127">
        <f t="shared" si="2032"/>
        <v>0</v>
      </c>
      <c r="AY351" s="127">
        <f t="shared" si="2033"/>
        <v>0</v>
      </c>
      <c r="AZ351" s="127">
        <f t="shared" si="2034"/>
        <v>0</v>
      </c>
      <c r="BA351" s="127">
        <f t="shared" si="2035"/>
        <v>0</v>
      </c>
      <c r="BB351" s="127">
        <f t="shared" si="2036"/>
        <v>0</v>
      </c>
      <c r="BD351" s="128">
        <f t="shared" si="2037"/>
        <v>0</v>
      </c>
      <c r="BE351" s="128">
        <f t="shared" si="2038"/>
        <v>0</v>
      </c>
      <c r="BF351" s="128">
        <f t="shared" si="2039"/>
        <v>0</v>
      </c>
      <c r="BG351" s="128">
        <f t="shared" si="2040"/>
        <v>0</v>
      </c>
      <c r="BH351" s="128">
        <f t="shared" si="2041"/>
        <v>0</v>
      </c>
      <c r="BI351" s="128">
        <f t="shared" si="2042"/>
        <v>0</v>
      </c>
      <c r="BK351" s="129">
        <f t="shared" si="2043"/>
        <v>0</v>
      </c>
      <c r="BL351" s="129">
        <f t="shared" si="2044"/>
        <v>0</v>
      </c>
      <c r="BM351" s="129">
        <f t="shared" si="2045"/>
        <v>0</v>
      </c>
      <c r="BN351" s="129">
        <f t="shared" si="2046"/>
        <v>0</v>
      </c>
      <c r="BO351" s="129">
        <f t="shared" si="2047"/>
        <v>0</v>
      </c>
      <c r="BP351" s="129">
        <f t="shared" si="2048"/>
        <v>0</v>
      </c>
    </row>
    <row r="352" spans="1:68" ht="25.5" x14ac:dyDescent="0.25">
      <c r="A352" s="136" t="s">
        <v>2125</v>
      </c>
      <c r="B352" s="133" t="s">
        <v>755</v>
      </c>
      <c r="C352" s="133" t="str">
        <f>'Application SADD Reqs'!C258</f>
        <v xml:space="preserve">Capability to set up and maintain rules on who can lodge/receive each incoming document </v>
      </c>
      <c r="D352" s="133"/>
      <c r="E352" s="134"/>
      <c r="F352" s="114"/>
      <c r="G352" s="115"/>
      <c r="H352" s="116"/>
      <c r="I352" s="116"/>
      <c r="J352" s="117"/>
      <c r="K352" s="118"/>
      <c r="L352" s="119"/>
      <c r="N352" s="121"/>
      <c r="O352" s="121"/>
      <c r="P352" s="121"/>
      <c r="Q352" s="121">
        <f t="shared" si="2006"/>
        <v>4</v>
      </c>
      <c r="R352" s="121"/>
      <c r="S352" s="121"/>
      <c r="U352" s="122">
        <f t="shared" si="2007"/>
        <v>0</v>
      </c>
      <c r="V352" s="122">
        <f t="shared" si="2008"/>
        <v>0</v>
      </c>
      <c r="W352" s="122">
        <f t="shared" si="2009"/>
        <v>0</v>
      </c>
      <c r="X352" s="122">
        <f t="shared" si="2010"/>
        <v>0</v>
      </c>
      <c r="Y352" s="122">
        <f t="shared" si="2011"/>
        <v>0</v>
      </c>
      <c r="Z352" s="122">
        <f t="shared" si="2012"/>
        <v>0</v>
      </c>
      <c r="AB352" s="125">
        <f t="shared" si="2013"/>
        <v>0</v>
      </c>
      <c r="AC352" s="125">
        <f t="shared" si="2014"/>
        <v>0</v>
      </c>
      <c r="AD352" s="125">
        <f t="shared" si="2015"/>
        <v>0</v>
      </c>
      <c r="AE352" s="125">
        <f t="shared" si="2016"/>
        <v>0</v>
      </c>
      <c r="AF352" s="125">
        <f t="shared" si="2017"/>
        <v>0</v>
      </c>
      <c r="AG352" s="125">
        <f t="shared" si="2018"/>
        <v>0</v>
      </c>
      <c r="AI352" s="126">
        <f t="shared" si="2019"/>
        <v>0</v>
      </c>
      <c r="AJ352" s="126">
        <f t="shared" si="2020"/>
        <v>0</v>
      </c>
      <c r="AK352" s="126">
        <f t="shared" si="2021"/>
        <v>0</v>
      </c>
      <c r="AL352" s="126">
        <f t="shared" si="2022"/>
        <v>0</v>
      </c>
      <c r="AM352" s="126">
        <f t="shared" si="2023"/>
        <v>0</v>
      </c>
      <c r="AN352" s="126">
        <f t="shared" si="2024"/>
        <v>0</v>
      </c>
      <c r="AP352" s="126">
        <f t="shared" si="2025"/>
        <v>0</v>
      </c>
      <c r="AQ352" s="126">
        <f t="shared" si="2026"/>
        <v>0</v>
      </c>
      <c r="AR352" s="126">
        <f t="shared" si="2027"/>
        <v>0</v>
      </c>
      <c r="AS352" s="126">
        <f t="shared" si="2028"/>
        <v>0</v>
      </c>
      <c r="AT352" s="126">
        <f t="shared" si="2029"/>
        <v>0</v>
      </c>
      <c r="AU352" s="126">
        <f t="shared" si="2030"/>
        <v>0</v>
      </c>
      <c r="AW352" s="127">
        <f t="shared" si="2031"/>
        <v>0</v>
      </c>
      <c r="AX352" s="127">
        <f t="shared" si="2032"/>
        <v>0</v>
      </c>
      <c r="AY352" s="127">
        <f t="shared" si="2033"/>
        <v>0</v>
      </c>
      <c r="AZ352" s="127">
        <f t="shared" si="2034"/>
        <v>0</v>
      </c>
      <c r="BA352" s="127">
        <f t="shared" si="2035"/>
        <v>0</v>
      </c>
      <c r="BB352" s="127">
        <f t="shared" si="2036"/>
        <v>0</v>
      </c>
      <c r="BD352" s="128">
        <f t="shared" si="2037"/>
        <v>0</v>
      </c>
      <c r="BE352" s="128">
        <f t="shared" si="2038"/>
        <v>0</v>
      </c>
      <c r="BF352" s="128">
        <f t="shared" si="2039"/>
        <v>0</v>
      </c>
      <c r="BG352" s="128">
        <f t="shared" si="2040"/>
        <v>0</v>
      </c>
      <c r="BH352" s="128">
        <f t="shared" si="2041"/>
        <v>0</v>
      </c>
      <c r="BI352" s="128">
        <f t="shared" si="2042"/>
        <v>0</v>
      </c>
      <c r="BK352" s="129">
        <f t="shared" si="2043"/>
        <v>0</v>
      </c>
      <c r="BL352" s="129">
        <f t="shared" si="2044"/>
        <v>0</v>
      </c>
      <c r="BM352" s="129">
        <f t="shared" si="2045"/>
        <v>0</v>
      </c>
      <c r="BN352" s="129">
        <f t="shared" si="2046"/>
        <v>0</v>
      </c>
      <c r="BO352" s="129">
        <f t="shared" si="2047"/>
        <v>0</v>
      </c>
      <c r="BP352" s="129">
        <f t="shared" si="2048"/>
        <v>0</v>
      </c>
    </row>
    <row r="353" spans="1:68" x14ac:dyDescent="0.25">
      <c r="A353" s="136" t="s">
        <v>2126</v>
      </c>
      <c r="B353" s="133" t="s">
        <v>755</v>
      </c>
      <c r="C353" s="133" t="str">
        <f>'Application SADD Reqs'!C259</f>
        <v xml:space="preserve">Capability to specify who should receive a copy or notification of document </v>
      </c>
      <c r="D353" s="133"/>
      <c r="E353" s="134"/>
      <c r="F353" s="114"/>
      <c r="G353" s="115"/>
      <c r="H353" s="116"/>
      <c r="I353" s="116"/>
      <c r="J353" s="117"/>
      <c r="K353" s="118"/>
      <c r="L353" s="119"/>
      <c r="N353" s="121"/>
      <c r="O353" s="121"/>
      <c r="P353" s="121"/>
      <c r="Q353" s="121">
        <f t="shared" si="2006"/>
        <v>4</v>
      </c>
      <c r="R353" s="121"/>
      <c r="S353" s="121"/>
      <c r="U353" s="122">
        <f t="shared" si="2007"/>
        <v>0</v>
      </c>
      <c r="V353" s="122">
        <f t="shared" si="2008"/>
        <v>0</v>
      </c>
      <c r="W353" s="122">
        <f t="shared" si="2009"/>
        <v>0</v>
      </c>
      <c r="X353" s="122">
        <f t="shared" si="2010"/>
        <v>0</v>
      </c>
      <c r="Y353" s="122">
        <f t="shared" si="2011"/>
        <v>0</v>
      </c>
      <c r="Z353" s="122">
        <f t="shared" si="2012"/>
        <v>0</v>
      </c>
      <c r="AB353" s="125">
        <f t="shared" si="2013"/>
        <v>0</v>
      </c>
      <c r="AC353" s="125">
        <f t="shared" si="2014"/>
        <v>0</v>
      </c>
      <c r="AD353" s="125">
        <f t="shared" si="2015"/>
        <v>0</v>
      </c>
      <c r="AE353" s="125">
        <f t="shared" si="2016"/>
        <v>0</v>
      </c>
      <c r="AF353" s="125">
        <f t="shared" si="2017"/>
        <v>0</v>
      </c>
      <c r="AG353" s="125">
        <f t="shared" si="2018"/>
        <v>0</v>
      </c>
      <c r="AI353" s="126">
        <f t="shared" si="2019"/>
        <v>0</v>
      </c>
      <c r="AJ353" s="126">
        <f t="shared" si="2020"/>
        <v>0</v>
      </c>
      <c r="AK353" s="126">
        <f t="shared" si="2021"/>
        <v>0</v>
      </c>
      <c r="AL353" s="126">
        <f t="shared" si="2022"/>
        <v>0</v>
      </c>
      <c r="AM353" s="126">
        <f t="shared" si="2023"/>
        <v>0</v>
      </c>
      <c r="AN353" s="126">
        <f t="shared" si="2024"/>
        <v>0</v>
      </c>
      <c r="AP353" s="126">
        <f t="shared" si="2025"/>
        <v>0</v>
      </c>
      <c r="AQ353" s="126">
        <f t="shared" si="2026"/>
        <v>0</v>
      </c>
      <c r="AR353" s="126">
        <f t="shared" si="2027"/>
        <v>0</v>
      </c>
      <c r="AS353" s="126">
        <f t="shared" si="2028"/>
        <v>0</v>
      </c>
      <c r="AT353" s="126">
        <f t="shared" si="2029"/>
        <v>0</v>
      </c>
      <c r="AU353" s="126">
        <f t="shared" si="2030"/>
        <v>0</v>
      </c>
      <c r="AW353" s="127">
        <f t="shared" si="2031"/>
        <v>0</v>
      </c>
      <c r="AX353" s="127">
        <f t="shared" si="2032"/>
        <v>0</v>
      </c>
      <c r="AY353" s="127">
        <f t="shared" si="2033"/>
        <v>0</v>
      </c>
      <c r="AZ353" s="127">
        <f t="shared" si="2034"/>
        <v>0</v>
      </c>
      <c r="BA353" s="127">
        <f t="shared" si="2035"/>
        <v>0</v>
      </c>
      <c r="BB353" s="127">
        <f t="shared" si="2036"/>
        <v>0</v>
      </c>
      <c r="BD353" s="128">
        <f t="shared" si="2037"/>
        <v>0</v>
      </c>
      <c r="BE353" s="128">
        <f t="shared" si="2038"/>
        <v>0</v>
      </c>
      <c r="BF353" s="128">
        <f t="shared" si="2039"/>
        <v>0</v>
      </c>
      <c r="BG353" s="128">
        <f t="shared" si="2040"/>
        <v>0</v>
      </c>
      <c r="BH353" s="128">
        <f t="shared" si="2041"/>
        <v>0</v>
      </c>
      <c r="BI353" s="128">
        <f t="shared" si="2042"/>
        <v>0</v>
      </c>
      <c r="BK353" s="129">
        <f t="shared" si="2043"/>
        <v>0</v>
      </c>
      <c r="BL353" s="129">
        <f t="shared" si="2044"/>
        <v>0</v>
      </c>
      <c r="BM353" s="129">
        <f t="shared" si="2045"/>
        <v>0</v>
      </c>
      <c r="BN353" s="129">
        <f t="shared" si="2046"/>
        <v>0</v>
      </c>
      <c r="BO353" s="129">
        <f t="shared" si="2047"/>
        <v>0</v>
      </c>
      <c r="BP353" s="129">
        <f t="shared" si="2048"/>
        <v>0</v>
      </c>
    </row>
    <row r="354" spans="1:68" ht="25.5" x14ac:dyDescent="0.25">
      <c r="A354" s="136" t="s">
        <v>2127</v>
      </c>
      <c r="B354" s="133" t="s">
        <v>755</v>
      </c>
      <c r="C354" s="133" t="str">
        <f>'Application SADD Reqs'!C260</f>
        <v xml:space="preserve">Capability to identify whether a submitted document is a response to prior correspondence, and relate this to the original correspondence </v>
      </c>
      <c r="D354" s="133"/>
      <c r="E354" s="134"/>
      <c r="F354" s="114"/>
      <c r="G354" s="115"/>
      <c r="H354" s="116"/>
      <c r="I354" s="116"/>
      <c r="J354" s="117"/>
      <c r="K354" s="118"/>
      <c r="L354" s="119"/>
      <c r="N354" s="121"/>
      <c r="O354" s="121"/>
      <c r="P354" s="121"/>
      <c r="Q354" s="121">
        <f t="shared" si="2006"/>
        <v>4</v>
      </c>
      <c r="R354" s="121"/>
      <c r="S354" s="121"/>
      <c r="U354" s="122">
        <f t="shared" si="2007"/>
        <v>0</v>
      </c>
      <c r="V354" s="122">
        <f t="shared" si="2008"/>
        <v>0</v>
      </c>
      <c r="W354" s="122">
        <f t="shared" si="2009"/>
        <v>0</v>
      </c>
      <c r="X354" s="122">
        <f t="shared" si="2010"/>
        <v>0</v>
      </c>
      <c r="Y354" s="122">
        <f t="shared" si="2011"/>
        <v>0</v>
      </c>
      <c r="Z354" s="122">
        <f t="shared" si="2012"/>
        <v>0</v>
      </c>
      <c r="AB354" s="125">
        <f t="shared" si="2013"/>
        <v>0</v>
      </c>
      <c r="AC354" s="125">
        <f t="shared" si="2014"/>
        <v>0</v>
      </c>
      <c r="AD354" s="125">
        <f t="shared" si="2015"/>
        <v>0</v>
      </c>
      <c r="AE354" s="125">
        <f t="shared" si="2016"/>
        <v>0</v>
      </c>
      <c r="AF354" s="125">
        <f t="shared" si="2017"/>
        <v>0</v>
      </c>
      <c r="AG354" s="125">
        <f t="shared" si="2018"/>
        <v>0</v>
      </c>
      <c r="AI354" s="126">
        <f t="shared" si="2019"/>
        <v>0</v>
      </c>
      <c r="AJ354" s="126">
        <f t="shared" si="2020"/>
        <v>0</v>
      </c>
      <c r="AK354" s="126">
        <f t="shared" si="2021"/>
        <v>0</v>
      </c>
      <c r="AL354" s="126">
        <f t="shared" si="2022"/>
        <v>0</v>
      </c>
      <c r="AM354" s="126">
        <f t="shared" si="2023"/>
        <v>0</v>
      </c>
      <c r="AN354" s="126">
        <f t="shared" si="2024"/>
        <v>0</v>
      </c>
      <c r="AP354" s="126">
        <f t="shared" si="2025"/>
        <v>0</v>
      </c>
      <c r="AQ354" s="126">
        <f t="shared" si="2026"/>
        <v>0</v>
      </c>
      <c r="AR354" s="126">
        <f t="shared" si="2027"/>
        <v>0</v>
      </c>
      <c r="AS354" s="126">
        <f t="shared" si="2028"/>
        <v>0</v>
      </c>
      <c r="AT354" s="126">
        <f t="shared" si="2029"/>
        <v>0</v>
      </c>
      <c r="AU354" s="126">
        <f t="shared" si="2030"/>
        <v>0</v>
      </c>
      <c r="AW354" s="127">
        <f t="shared" si="2031"/>
        <v>0</v>
      </c>
      <c r="AX354" s="127">
        <f t="shared" si="2032"/>
        <v>0</v>
      </c>
      <c r="AY354" s="127">
        <f t="shared" si="2033"/>
        <v>0</v>
      </c>
      <c r="AZ354" s="127">
        <f t="shared" si="2034"/>
        <v>0</v>
      </c>
      <c r="BA354" s="127">
        <f t="shared" si="2035"/>
        <v>0</v>
      </c>
      <c r="BB354" s="127">
        <f t="shared" si="2036"/>
        <v>0</v>
      </c>
      <c r="BD354" s="128">
        <f t="shared" si="2037"/>
        <v>0</v>
      </c>
      <c r="BE354" s="128">
        <f t="shared" si="2038"/>
        <v>0</v>
      </c>
      <c r="BF354" s="128">
        <f t="shared" si="2039"/>
        <v>0</v>
      </c>
      <c r="BG354" s="128">
        <f t="shared" si="2040"/>
        <v>0</v>
      </c>
      <c r="BH354" s="128">
        <f t="shared" si="2041"/>
        <v>0</v>
      </c>
      <c r="BI354" s="128">
        <f t="shared" si="2042"/>
        <v>0</v>
      </c>
      <c r="BK354" s="129">
        <f t="shared" si="2043"/>
        <v>0</v>
      </c>
      <c r="BL354" s="129">
        <f t="shared" si="2044"/>
        <v>0</v>
      </c>
      <c r="BM354" s="129">
        <f t="shared" si="2045"/>
        <v>0</v>
      </c>
      <c r="BN354" s="129">
        <f t="shared" si="2046"/>
        <v>0</v>
      </c>
      <c r="BO354" s="129">
        <f t="shared" si="2047"/>
        <v>0</v>
      </c>
      <c r="BP354" s="129">
        <f t="shared" si="2048"/>
        <v>0</v>
      </c>
    </row>
    <row r="355" spans="1:68" x14ac:dyDescent="0.25">
      <c r="A355" s="136" t="s">
        <v>2128</v>
      </c>
      <c r="B355" s="133" t="s">
        <v>755</v>
      </c>
      <c r="C355" s="133" t="str">
        <f>'Application SADD Reqs'!C261</f>
        <v xml:space="preserve">Capability to identify what documents may be accepted at what stage of the case (rules) </v>
      </c>
      <c r="D355" s="133"/>
      <c r="E355" s="134"/>
      <c r="F355" s="114"/>
      <c r="G355" s="115"/>
      <c r="H355" s="116"/>
      <c r="I355" s="116"/>
      <c r="J355" s="117"/>
      <c r="K355" s="118"/>
      <c r="L355" s="119"/>
      <c r="N355" s="121"/>
      <c r="O355" s="121"/>
      <c r="P355" s="121"/>
      <c r="Q355" s="121">
        <f t="shared" si="2006"/>
        <v>4</v>
      </c>
      <c r="R355" s="121"/>
      <c r="S355" s="121"/>
      <c r="U355" s="122">
        <f t="shared" si="2007"/>
        <v>0</v>
      </c>
      <c r="V355" s="122">
        <f t="shared" si="2008"/>
        <v>0</v>
      </c>
      <c r="W355" s="122">
        <f t="shared" si="2009"/>
        <v>0</v>
      </c>
      <c r="X355" s="122">
        <f t="shared" si="2010"/>
        <v>0</v>
      </c>
      <c r="Y355" s="122">
        <f t="shared" si="2011"/>
        <v>0</v>
      </c>
      <c r="Z355" s="122">
        <f t="shared" si="2012"/>
        <v>0</v>
      </c>
      <c r="AB355" s="125">
        <f t="shared" si="2013"/>
        <v>0</v>
      </c>
      <c r="AC355" s="125">
        <f t="shared" si="2014"/>
        <v>0</v>
      </c>
      <c r="AD355" s="125">
        <f t="shared" si="2015"/>
        <v>0</v>
      </c>
      <c r="AE355" s="125">
        <f t="shared" si="2016"/>
        <v>0</v>
      </c>
      <c r="AF355" s="125">
        <f t="shared" si="2017"/>
        <v>0</v>
      </c>
      <c r="AG355" s="125">
        <f t="shared" si="2018"/>
        <v>0</v>
      </c>
      <c r="AI355" s="126">
        <f t="shared" si="2019"/>
        <v>0</v>
      </c>
      <c r="AJ355" s="126">
        <f t="shared" si="2020"/>
        <v>0</v>
      </c>
      <c r="AK355" s="126">
        <f t="shared" si="2021"/>
        <v>0</v>
      </c>
      <c r="AL355" s="126">
        <f t="shared" si="2022"/>
        <v>0</v>
      </c>
      <c r="AM355" s="126">
        <f t="shared" si="2023"/>
        <v>0</v>
      </c>
      <c r="AN355" s="126">
        <f t="shared" si="2024"/>
        <v>0</v>
      </c>
      <c r="AP355" s="126">
        <f t="shared" si="2025"/>
        <v>0</v>
      </c>
      <c r="AQ355" s="126">
        <f t="shared" si="2026"/>
        <v>0</v>
      </c>
      <c r="AR355" s="126">
        <f t="shared" si="2027"/>
        <v>0</v>
      </c>
      <c r="AS355" s="126">
        <f t="shared" si="2028"/>
        <v>0</v>
      </c>
      <c r="AT355" s="126">
        <f t="shared" si="2029"/>
        <v>0</v>
      </c>
      <c r="AU355" s="126">
        <f t="shared" si="2030"/>
        <v>0</v>
      </c>
      <c r="AW355" s="127">
        <f t="shared" si="2031"/>
        <v>0</v>
      </c>
      <c r="AX355" s="127">
        <f t="shared" si="2032"/>
        <v>0</v>
      </c>
      <c r="AY355" s="127">
        <f t="shared" si="2033"/>
        <v>0</v>
      </c>
      <c r="AZ355" s="127">
        <f t="shared" si="2034"/>
        <v>0</v>
      </c>
      <c r="BA355" s="127">
        <f t="shared" si="2035"/>
        <v>0</v>
      </c>
      <c r="BB355" s="127">
        <f t="shared" si="2036"/>
        <v>0</v>
      </c>
      <c r="BD355" s="128">
        <f t="shared" si="2037"/>
        <v>0</v>
      </c>
      <c r="BE355" s="128">
        <f t="shared" si="2038"/>
        <v>0</v>
      </c>
      <c r="BF355" s="128">
        <f t="shared" si="2039"/>
        <v>0</v>
      </c>
      <c r="BG355" s="128">
        <f t="shared" si="2040"/>
        <v>0</v>
      </c>
      <c r="BH355" s="128">
        <f t="shared" si="2041"/>
        <v>0</v>
      </c>
      <c r="BI355" s="128">
        <f t="shared" si="2042"/>
        <v>0</v>
      </c>
      <c r="BK355" s="129">
        <f t="shared" si="2043"/>
        <v>0</v>
      </c>
      <c r="BL355" s="129">
        <f t="shared" si="2044"/>
        <v>0</v>
      </c>
      <c r="BM355" s="129">
        <f t="shared" si="2045"/>
        <v>0</v>
      </c>
      <c r="BN355" s="129">
        <f t="shared" si="2046"/>
        <v>0</v>
      </c>
      <c r="BO355" s="129">
        <f t="shared" si="2047"/>
        <v>0</v>
      </c>
      <c r="BP355" s="129">
        <f t="shared" si="2048"/>
        <v>0</v>
      </c>
    </row>
    <row r="356" spans="1:68" ht="25.5" x14ac:dyDescent="0.25">
      <c r="A356" s="136" t="s">
        <v>2129</v>
      </c>
      <c r="B356" s="133" t="s">
        <v>755</v>
      </c>
      <c r="C356" s="133" t="str">
        <f>'Application SADD Reqs'!C262</f>
        <v xml:space="preserve">Capability to identify / search by type and originator for all documents lodged or produced </v>
      </c>
      <c r="D356" s="133"/>
      <c r="E356" s="134"/>
      <c r="F356" s="114"/>
      <c r="G356" s="115"/>
      <c r="H356" s="116"/>
      <c r="I356" s="116"/>
      <c r="J356" s="117"/>
      <c r="K356" s="118"/>
      <c r="L356" s="119"/>
      <c r="N356" s="121"/>
      <c r="O356" s="121"/>
      <c r="P356" s="121"/>
      <c r="Q356" s="121">
        <f t="shared" si="2006"/>
        <v>4</v>
      </c>
      <c r="R356" s="121"/>
      <c r="S356" s="121"/>
      <c r="U356" s="122">
        <f t="shared" si="2007"/>
        <v>0</v>
      </c>
      <c r="V356" s="122">
        <f t="shared" si="2008"/>
        <v>0</v>
      </c>
      <c r="W356" s="122">
        <f t="shared" si="2009"/>
        <v>0</v>
      </c>
      <c r="X356" s="122">
        <f t="shared" si="2010"/>
        <v>0</v>
      </c>
      <c r="Y356" s="122">
        <f t="shared" si="2011"/>
        <v>0</v>
      </c>
      <c r="Z356" s="122">
        <f t="shared" si="2012"/>
        <v>0</v>
      </c>
      <c r="AB356" s="125">
        <f t="shared" si="2013"/>
        <v>0</v>
      </c>
      <c r="AC356" s="125">
        <f t="shared" si="2014"/>
        <v>0</v>
      </c>
      <c r="AD356" s="125">
        <f t="shared" si="2015"/>
        <v>0</v>
      </c>
      <c r="AE356" s="125">
        <f t="shared" si="2016"/>
        <v>0</v>
      </c>
      <c r="AF356" s="125">
        <f t="shared" si="2017"/>
        <v>0</v>
      </c>
      <c r="AG356" s="125">
        <f t="shared" si="2018"/>
        <v>0</v>
      </c>
      <c r="AI356" s="126">
        <f t="shared" si="2019"/>
        <v>0</v>
      </c>
      <c r="AJ356" s="126">
        <f t="shared" si="2020"/>
        <v>0</v>
      </c>
      <c r="AK356" s="126">
        <f t="shared" si="2021"/>
        <v>0</v>
      </c>
      <c r="AL356" s="126">
        <f t="shared" si="2022"/>
        <v>0</v>
      </c>
      <c r="AM356" s="126">
        <f t="shared" si="2023"/>
        <v>0</v>
      </c>
      <c r="AN356" s="126">
        <f t="shared" si="2024"/>
        <v>0</v>
      </c>
      <c r="AP356" s="126">
        <f t="shared" si="2025"/>
        <v>0</v>
      </c>
      <c r="AQ356" s="126">
        <f t="shared" si="2026"/>
        <v>0</v>
      </c>
      <c r="AR356" s="126">
        <f t="shared" si="2027"/>
        <v>0</v>
      </c>
      <c r="AS356" s="126">
        <f t="shared" si="2028"/>
        <v>0</v>
      </c>
      <c r="AT356" s="126">
        <f t="shared" si="2029"/>
        <v>0</v>
      </c>
      <c r="AU356" s="126">
        <f t="shared" si="2030"/>
        <v>0</v>
      </c>
      <c r="AW356" s="127">
        <f t="shared" si="2031"/>
        <v>0</v>
      </c>
      <c r="AX356" s="127">
        <f t="shared" si="2032"/>
        <v>0</v>
      </c>
      <c r="AY356" s="127">
        <f t="shared" si="2033"/>
        <v>0</v>
      </c>
      <c r="AZ356" s="127">
        <f t="shared" si="2034"/>
        <v>0</v>
      </c>
      <c r="BA356" s="127">
        <f t="shared" si="2035"/>
        <v>0</v>
      </c>
      <c r="BB356" s="127">
        <f t="shared" si="2036"/>
        <v>0</v>
      </c>
      <c r="BD356" s="128">
        <f t="shared" si="2037"/>
        <v>0</v>
      </c>
      <c r="BE356" s="128">
        <f t="shared" si="2038"/>
        <v>0</v>
      </c>
      <c r="BF356" s="128">
        <f t="shared" si="2039"/>
        <v>0</v>
      </c>
      <c r="BG356" s="128">
        <f t="shared" si="2040"/>
        <v>0</v>
      </c>
      <c r="BH356" s="128">
        <f t="shared" si="2041"/>
        <v>0</v>
      </c>
      <c r="BI356" s="128">
        <f t="shared" si="2042"/>
        <v>0</v>
      </c>
      <c r="BK356" s="129">
        <f t="shared" si="2043"/>
        <v>0</v>
      </c>
      <c r="BL356" s="129">
        <f t="shared" si="2044"/>
        <v>0</v>
      </c>
      <c r="BM356" s="129">
        <f t="shared" si="2045"/>
        <v>0</v>
      </c>
      <c r="BN356" s="129">
        <f t="shared" si="2046"/>
        <v>0</v>
      </c>
      <c r="BO356" s="129">
        <f t="shared" si="2047"/>
        <v>0</v>
      </c>
      <c r="BP356" s="129">
        <f t="shared" si="2048"/>
        <v>0</v>
      </c>
    </row>
    <row r="357" spans="1:68" x14ac:dyDescent="0.25">
      <c r="A357" s="136" t="s">
        <v>1160</v>
      </c>
      <c r="B357" s="133" t="s">
        <v>755</v>
      </c>
      <c r="C357" s="133" t="str">
        <f>'Application SADD Reqs'!C263</f>
        <v xml:space="preserve">Capability to control access to sensitive documents </v>
      </c>
      <c r="D357" s="133"/>
      <c r="E357" s="134"/>
      <c r="F357" s="114"/>
      <c r="G357" s="115"/>
      <c r="H357" s="116"/>
      <c r="I357" s="116"/>
      <c r="J357" s="117"/>
      <c r="K357" s="118"/>
      <c r="L357" s="119"/>
      <c r="N357" s="121"/>
      <c r="O357" s="121"/>
      <c r="P357" s="121"/>
      <c r="Q357" s="121">
        <f t="shared" si="2006"/>
        <v>4</v>
      </c>
      <c r="R357" s="121"/>
      <c r="S357" s="121"/>
      <c r="U357" s="122">
        <f t="shared" si="2007"/>
        <v>0</v>
      </c>
      <c r="V357" s="122">
        <f t="shared" si="2008"/>
        <v>0</v>
      </c>
      <c r="W357" s="122">
        <f t="shared" si="2009"/>
        <v>0</v>
      </c>
      <c r="X357" s="122">
        <f t="shared" si="2010"/>
        <v>0</v>
      </c>
      <c r="Y357" s="122">
        <f t="shared" si="2011"/>
        <v>0</v>
      </c>
      <c r="Z357" s="122">
        <f t="shared" si="2012"/>
        <v>0</v>
      </c>
      <c r="AB357" s="125">
        <f t="shared" si="2013"/>
        <v>0</v>
      </c>
      <c r="AC357" s="125">
        <f t="shared" si="2014"/>
        <v>0</v>
      </c>
      <c r="AD357" s="125">
        <f t="shared" si="2015"/>
        <v>0</v>
      </c>
      <c r="AE357" s="125">
        <f t="shared" si="2016"/>
        <v>0</v>
      </c>
      <c r="AF357" s="125">
        <f t="shared" si="2017"/>
        <v>0</v>
      </c>
      <c r="AG357" s="125">
        <f t="shared" si="2018"/>
        <v>0</v>
      </c>
      <c r="AI357" s="126">
        <f t="shared" si="2019"/>
        <v>0</v>
      </c>
      <c r="AJ357" s="126">
        <f t="shared" si="2020"/>
        <v>0</v>
      </c>
      <c r="AK357" s="126">
        <f t="shared" si="2021"/>
        <v>0</v>
      </c>
      <c r="AL357" s="126">
        <f t="shared" si="2022"/>
        <v>0</v>
      </c>
      <c r="AM357" s="126">
        <f t="shared" si="2023"/>
        <v>0</v>
      </c>
      <c r="AN357" s="126">
        <f t="shared" si="2024"/>
        <v>0</v>
      </c>
      <c r="AP357" s="126">
        <f t="shared" si="2025"/>
        <v>0</v>
      </c>
      <c r="AQ357" s="126">
        <f t="shared" si="2026"/>
        <v>0</v>
      </c>
      <c r="AR357" s="126">
        <f t="shared" si="2027"/>
        <v>0</v>
      </c>
      <c r="AS357" s="126">
        <f t="shared" si="2028"/>
        <v>0</v>
      </c>
      <c r="AT357" s="126">
        <f t="shared" si="2029"/>
        <v>0</v>
      </c>
      <c r="AU357" s="126">
        <f t="shared" si="2030"/>
        <v>0</v>
      </c>
      <c r="AW357" s="127">
        <f t="shared" si="2031"/>
        <v>0</v>
      </c>
      <c r="AX357" s="127">
        <f t="shared" si="2032"/>
        <v>0</v>
      </c>
      <c r="AY357" s="127">
        <f t="shared" si="2033"/>
        <v>0</v>
      </c>
      <c r="AZ357" s="127">
        <f t="shared" si="2034"/>
        <v>0</v>
      </c>
      <c r="BA357" s="127">
        <f t="shared" si="2035"/>
        <v>0</v>
      </c>
      <c r="BB357" s="127">
        <f t="shared" si="2036"/>
        <v>0</v>
      </c>
      <c r="BD357" s="128">
        <f t="shared" si="2037"/>
        <v>0</v>
      </c>
      <c r="BE357" s="128">
        <f t="shared" si="2038"/>
        <v>0</v>
      </c>
      <c r="BF357" s="128">
        <f t="shared" si="2039"/>
        <v>0</v>
      </c>
      <c r="BG357" s="128">
        <f t="shared" si="2040"/>
        <v>0</v>
      </c>
      <c r="BH357" s="128">
        <f t="shared" si="2041"/>
        <v>0</v>
      </c>
      <c r="BI357" s="128">
        <f t="shared" si="2042"/>
        <v>0</v>
      </c>
      <c r="BK357" s="129">
        <f t="shared" si="2043"/>
        <v>0</v>
      </c>
      <c r="BL357" s="129">
        <f t="shared" si="2044"/>
        <v>0</v>
      </c>
      <c r="BM357" s="129">
        <f t="shared" si="2045"/>
        <v>0</v>
      </c>
      <c r="BN357" s="129">
        <f t="shared" si="2046"/>
        <v>0</v>
      </c>
      <c r="BO357" s="129">
        <f t="shared" si="2047"/>
        <v>0</v>
      </c>
      <c r="BP357" s="129">
        <f t="shared" si="2048"/>
        <v>0</v>
      </c>
    </row>
    <row r="358" spans="1:68" s="33" customFormat="1" ht="25.5" x14ac:dyDescent="0.25">
      <c r="A358" s="32" t="s">
        <v>1129</v>
      </c>
      <c r="B358" s="41"/>
      <c r="C358" s="41" t="str">
        <f>'Application SADD Reqs'!C264</f>
        <v>Manage Outgoing Documents and Notifications. This application function provides the following functionality:</v>
      </c>
      <c r="D358" s="41"/>
      <c r="E358" s="137"/>
      <c r="F358" s="132"/>
      <c r="G358" s="42"/>
      <c r="H358" s="42"/>
      <c r="I358" s="42"/>
      <c r="J358" s="42"/>
      <c r="K358" s="42"/>
      <c r="L358" s="42"/>
      <c r="M358" s="105"/>
      <c r="N358" s="42"/>
      <c r="O358" s="42"/>
      <c r="P358" s="42"/>
      <c r="Q358" s="42"/>
      <c r="R358" s="42"/>
      <c r="S358" s="42"/>
      <c r="T358" s="105"/>
      <c r="U358" s="42"/>
      <c r="V358" s="42"/>
      <c r="W358" s="42"/>
      <c r="X358" s="42"/>
      <c r="Y358" s="42"/>
      <c r="Z358" s="42"/>
      <c r="AA358" s="105"/>
      <c r="AB358" s="105"/>
      <c r="AC358" s="105"/>
      <c r="AD358" s="105"/>
      <c r="AE358" s="105"/>
      <c r="AF358" s="105"/>
      <c r="AG358" s="105"/>
      <c r="AH358" s="105"/>
      <c r="AI358" s="105"/>
      <c r="AJ358" s="105"/>
      <c r="AK358" s="105"/>
      <c r="AL358" s="105"/>
      <c r="AM358" s="105"/>
      <c r="AN358" s="105"/>
      <c r="AO358" s="105"/>
      <c r="AP358" s="105"/>
      <c r="AQ358" s="105"/>
      <c r="AR358" s="105"/>
      <c r="AS358" s="105"/>
      <c r="AT358" s="105"/>
      <c r="AU358" s="105"/>
      <c r="AV358" s="105"/>
      <c r="AW358" s="105"/>
      <c r="AX358" s="105"/>
      <c r="AY358" s="105"/>
      <c r="AZ358" s="105"/>
      <c r="BA358" s="105"/>
      <c r="BB358" s="105"/>
      <c r="BC358" s="105"/>
      <c r="BD358" s="105"/>
      <c r="BE358" s="105"/>
      <c r="BF358" s="105"/>
      <c r="BG358" s="105"/>
      <c r="BH358" s="105"/>
      <c r="BI358" s="105"/>
      <c r="BJ358" s="105"/>
      <c r="BK358" s="105"/>
      <c r="BL358" s="105"/>
      <c r="BM358" s="105"/>
      <c r="BN358" s="105"/>
      <c r="BO358" s="105"/>
      <c r="BP358" s="105"/>
    </row>
    <row r="359" spans="1:68" ht="25.5" x14ac:dyDescent="0.25">
      <c r="A359" s="136" t="s">
        <v>2130</v>
      </c>
      <c r="B359" s="133" t="s">
        <v>755</v>
      </c>
      <c r="C359" s="133" t="str">
        <f>'Application SADD Reqs'!C266</f>
        <v xml:space="preserve">Capability to select and generate official / standard documents from a list / template related to either / or the case type / event </v>
      </c>
      <c r="D359" s="133"/>
      <c r="E359" s="134"/>
      <c r="F359" s="114"/>
      <c r="G359" s="115"/>
      <c r="H359" s="116"/>
      <c r="I359" s="116"/>
      <c r="J359" s="117"/>
      <c r="K359" s="118"/>
      <c r="L359" s="119"/>
      <c r="N359" s="121"/>
      <c r="O359" s="121"/>
      <c r="P359" s="121"/>
      <c r="Q359" s="121">
        <f t="shared" ref="Q359:Q369" si="2049">IF(B359="need",4,IF(B359="want",3,"2"))</f>
        <v>4</v>
      </c>
      <c r="R359" s="121"/>
      <c r="S359" s="121"/>
      <c r="U359" s="122">
        <f t="shared" ref="U359:U369" si="2050">$F359*N359</f>
        <v>0</v>
      </c>
      <c r="V359" s="122">
        <f t="shared" ref="V359:V369" si="2051">$F359*O359</f>
        <v>0</v>
      </c>
      <c r="W359" s="122">
        <f t="shared" ref="W359:W369" si="2052">$F359*P359</f>
        <v>0</v>
      </c>
      <c r="X359" s="122">
        <f t="shared" ref="X359:X369" si="2053">$F359*Q359</f>
        <v>0</v>
      </c>
      <c r="Y359" s="122">
        <f t="shared" ref="Y359:Y369" si="2054">$F359*R359</f>
        <v>0</v>
      </c>
      <c r="Z359" s="122">
        <f t="shared" ref="Z359:Z369" si="2055">$F359*S359</f>
        <v>0</v>
      </c>
      <c r="AB359" s="125">
        <f t="shared" ref="AB359:AB369" si="2056">$G359*N359</f>
        <v>0</v>
      </c>
      <c r="AC359" s="125">
        <f t="shared" ref="AC359:AC369" si="2057">$G359*O359</f>
        <v>0</v>
      </c>
      <c r="AD359" s="125">
        <f t="shared" ref="AD359:AD369" si="2058">$G359*P359</f>
        <v>0</v>
      </c>
      <c r="AE359" s="125">
        <f t="shared" ref="AE359:AE369" si="2059">$G359*Q359</f>
        <v>0</v>
      </c>
      <c r="AF359" s="125">
        <f t="shared" ref="AF359:AF369" si="2060">$G359*R359</f>
        <v>0</v>
      </c>
      <c r="AG359" s="125">
        <f t="shared" ref="AG359:AG369" si="2061">$G359*S359</f>
        <v>0</v>
      </c>
      <c r="AI359" s="126">
        <f t="shared" ref="AI359:AI369" si="2062">$H359*N359</f>
        <v>0</v>
      </c>
      <c r="AJ359" s="126">
        <f t="shared" ref="AJ359:AJ369" si="2063">$H359*O359</f>
        <v>0</v>
      </c>
      <c r="AK359" s="126">
        <f t="shared" ref="AK359:AK369" si="2064">$H359*P359</f>
        <v>0</v>
      </c>
      <c r="AL359" s="126">
        <f t="shared" ref="AL359:AL369" si="2065">$H359*Q359</f>
        <v>0</v>
      </c>
      <c r="AM359" s="126">
        <f t="shared" ref="AM359:AM369" si="2066">$H359*R359</f>
        <v>0</v>
      </c>
      <c r="AN359" s="126">
        <f t="shared" ref="AN359:AN369" si="2067">$H359*S359</f>
        <v>0</v>
      </c>
      <c r="AP359" s="126">
        <f t="shared" ref="AP359:AP369" si="2068">$I359*N359</f>
        <v>0</v>
      </c>
      <c r="AQ359" s="126">
        <f t="shared" ref="AQ359:AQ369" si="2069">$I359*O359</f>
        <v>0</v>
      </c>
      <c r="AR359" s="126">
        <f t="shared" ref="AR359:AR369" si="2070">$I359*P359</f>
        <v>0</v>
      </c>
      <c r="AS359" s="126">
        <f t="shared" ref="AS359:AS369" si="2071">$I359*Q359</f>
        <v>0</v>
      </c>
      <c r="AT359" s="126">
        <f t="shared" ref="AT359:AT369" si="2072">$I359*R359</f>
        <v>0</v>
      </c>
      <c r="AU359" s="126">
        <f t="shared" ref="AU359:AU369" si="2073">$I359*S359</f>
        <v>0</v>
      </c>
      <c r="AW359" s="127">
        <f t="shared" ref="AW359:AW369" si="2074">$J359*N359</f>
        <v>0</v>
      </c>
      <c r="AX359" s="127">
        <f t="shared" ref="AX359:AX369" si="2075">$J359*O359</f>
        <v>0</v>
      </c>
      <c r="AY359" s="127">
        <f t="shared" ref="AY359:AY369" si="2076">$J359*P359</f>
        <v>0</v>
      </c>
      <c r="AZ359" s="127">
        <f t="shared" ref="AZ359:AZ369" si="2077">$J359*Q359</f>
        <v>0</v>
      </c>
      <c r="BA359" s="127">
        <f t="shared" ref="BA359:BA369" si="2078">$J359*R359</f>
        <v>0</v>
      </c>
      <c r="BB359" s="127">
        <f t="shared" ref="BB359:BB369" si="2079">$J359*S359</f>
        <v>0</v>
      </c>
      <c r="BD359" s="128">
        <f t="shared" ref="BD359:BD369" si="2080">$K359*N359</f>
        <v>0</v>
      </c>
      <c r="BE359" s="128">
        <f t="shared" ref="BE359:BE369" si="2081">$K359*O359</f>
        <v>0</v>
      </c>
      <c r="BF359" s="128">
        <f t="shared" ref="BF359:BF369" si="2082">$K359*P359</f>
        <v>0</v>
      </c>
      <c r="BG359" s="128">
        <f t="shared" ref="BG359:BG369" si="2083">$K359*Q359</f>
        <v>0</v>
      </c>
      <c r="BH359" s="128">
        <f t="shared" ref="BH359:BH369" si="2084">$K359*R359</f>
        <v>0</v>
      </c>
      <c r="BI359" s="128">
        <f t="shared" ref="BI359:BI369" si="2085">$K359*S359</f>
        <v>0</v>
      </c>
      <c r="BK359" s="129">
        <f t="shared" ref="BK359:BK369" si="2086">$L359*N359</f>
        <v>0</v>
      </c>
      <c r="BL359" s="129">
        <f t="shared" ref="BL359:BL369" si="2087">$L359*O359</f>
        <v>0</v>
      </c>
      <c r="BM359" s="129">
        <f t="shared" ref="BM359:BM369" si="2088">$L359*P359</f>
        <v>0</v>
      </c>
      <c r="BN359" s="129">
        <f t="shared" ref="BN359:BN369" si="2089">$L359*Q359</f>
        <v>0</v>
      </c>
      <c r="BO359" s="129">
        <f t="shared" ref="BO359:BO369" si="2090">$L359*R359</f>
        <v>0</v>
      </c>
      <c r="BP359" s="129">
        <f t="shared" ref="BP359:BP369" si="2091">$L359*S359</f>
        <v>0</v>
      </c>
    </row>
    <row r="360" spans="1:68" ht="25.5" x14ac:dyDescent="0.25">
      <c r="A360" s="136" t="s">
        <v>2131</v>
      </c>
      <c r="B360" s="133" t="s">
        <v>755</v>
      </c>
      <c r="C360" s="133" t="str">
        <f>'Application SADD Reqs'!C267</f>
        <v>Capability to provide JRLOS departments (e.g. RNP, NPPA, RCS, RBA, MINIJUST) access to templates to complete documents (e.g. pleadings, warrants, orders)</v>
      </c>
      <c r="D360" s="133"/>
      <c r="E360" s="134"/>
      <c r="F360" s="114"/>
      <c r="G360" s="115"/>
      <c r="H360" s="116"/>
      <c r="I360" s="116"/>
      <c r="J360" s="117"/>
      <c r="K360" s="118"/>
      <c r="L360" s="119"/>
      <c r="N360" s="121"/>
      <c r="O360" s="121"/>
      <c r="P360" s="121"/>
      <c r="Q360" s="121">
        <f t="shared" si="2049"/>
        <v>4</v>
      </c>
      <c r="R360" s="121"/>
      <c r="S360" s="121"/>
      <c r="U360" s="122">
        <f t="shared" ref="U360:U363" si="2092">$F360*N360</f>
        <v>0</v>
      </c>
      <c r="V360" s="122">
        <f t="shared" ref="V360:V363" si="2093">$F360*O360</f>
        <v>0</v>
      </c>
      <c r="W360" s="122">
        <f t="shared" ref="W360:W363" si="2094">$F360*P360</f>
        <v>0</v>
      </c>
      <c r="X360" s="122">
        <f t="shared" ref="X360:X363" si="2095">$F360*Q360</f>
        <v>0</v>
      </c>
      <c r="Y360" s="122">
        <f t="shared" ref="Y360:Y363" si="2096">$F360*R360</f>
        <v>0</v>
      </c>
      <c r="Z360" s="122">
        <f t="shared" ref="Z360:Z363" si="2097">$F360*S360</f>
        <v>0</v>
      </c>
      <c r="AB360" s="125">
        <f t="shared" ref="AB360:AB363" si="2098">$G360*N360</f>
        <v>0</v>
      </c>
      <c r="AC360" s="125">
        <f t="shared" ref="AC360:AC363" si="2099">$G360*O360</f>
        <v>0</v>
      </c>
      <c r="AD360" s="125">
        <f t="shared" ref="AD360:AD363" si="2100">$G360*P360</f>
        <v>0</v>
      </c>
      <c r="AE360" s="125">
        <f t="shared" ref="AE360:AE363" si="2101">$G360*Q360</f>
        <v>0</v>
      </c>
      <c r="AF360" s="125">
        <f t="shared" ref="AF360:AF363" si="2102">$G360*R360</f>
        <v>0</v>
      </c>
      <c r="AG360" s="125">
        <f t="shared" ref="AG360:AG363" si="2103">$G360*S360</f>
        <v>0</v>
      </c>
      <c r="AI360" s="126">
        <f t="shared" ref="AI360:AI363" si="2104">$H360*N360</f>
        <v>0</v>
      </c>
      <c r="AJ360" s="126">
        <f t="shared" ref="AJ360:AJ363" si="2105">$H360*O360</f>
        <v>0</v>
      </c>
      <c r="AK360" s="126">
        <f t="shared" ref="AK360:AK363" si="2106">$H360*P360</f>
        <v>0</v>
      </c>
      <c r="AL360" s="126">
        <f t="shared" ref="AL360:AL363" si="2107">$H360*Q360</f>
        <v>0</v>
      </c>
      <c r="AM360" s="126">
        <f t="shared" ref="AM360:AM363" si="2108">$H360*R360</f>
        <v>0</v>
      </c>
      <c r="AN360" s="126">
        <f t="shared" ref="AN360:AN363" si="2109">$H360*S360</f>
        <v>0</v>
      </c>
      <c r="AP360" s="126">
        <f t="shared" ref="AP360:AP363" si="2110">$I360*N360</f>
        <v>0</v>
      </c>
      <c r="AQ360" s="126">
        <f t="shared" ref="AQ360:AQ363" si="2111">$I360*O360</f>
        <v>0</v>
      </c>
      <c r="AR360" s="126">
        <f t="shared" ref="AR360:AR363" si="2112">$I360*P360</f>
        <v>0</v>
      </c>
      <c r="AS360" s="126">
        <f t="shared" ref="AS360:AS363" si="2113">$I360*Q360</f>
        <v>0</v>
      </c>
      <c r="AT360" s="126">
        <f t="shared" ref="AT360:AT363" si="2114">$I360*R360</f>
        <v>0</v>
      </c>
      <c r="AU360" s="126">
        <f t="shared" ref="AU360:AU363" si="2115">$I360*S360</f>
        <v>0</v>
      </c>
      <c r="AW360" s="127">
        <f t="shared" ref="AW360:AW363" si="2116">$J360*N360</f>
        <v>0</v>
      </c>
      <c r="AX360" s="127">
        <f t="shared" ref="AX360:AX363" si="2117">$J360*O360</f>
        <v>0</v>
      </c>
      <c r="AY360" s="127">
        <f t="shared" ref="AY360:AY363" si="2118">$J360*P360</f>
        <v>0</v>
      </c>
      <c r="AZ360" s="127">
        <f t="shared" ref="AZ360:AZ363" si="2119">$J360*Q360</f>
        <v>0</v>
      </c>
      <c r="BA360" s="127">
        <f t="shared" ref="BA360:BA363" si="2120">$J360*R360</f>
        <v>0</v>
      </c>
      <c r="BB360" s="127">
        <f t="shared" ref="BB360:BB363" si="2121">$J360*S360</f>
        <v>0</v>
      </c>
      <c r="BD360" s="128">
        <f t="shared" ref="BD360:BD363" si="2122">$K360*N360</f>
        <v>0</v>
      </c>
      <c r="BE360" s="128">
        <f t="shared" ref="BE360:BE363" si="2123">$K360*O360</f>
        <v>0</v>
      </c>
      <c r="BF360" s="128">
        <f t="shared" ref="BF360:BF363" si="2124">$K360*P360</f>
        <v>0</v>
      </c>
      <c r="BG360" s="128">
        <f t="shared" ref="BG360:BG363" si="2125">$K360*Q360</f>
        <v>0</v>
      </c>
      <c r="BH360" s="128">
        <f t="shared" ref="BH360:BH363" si="2126">$K360*R360</f>
        <v>0</v>
      </c>
      <c r="BI360" s="128">
        <f t="shared" ref="BI360:BI363" si="2127">$K360*S360</f>
        <v>0</v>
      </c>
      <c r="BK360" s="129">
        <f t="shared" ref="BK360:BK363" si="2128">$L360*N360</f>
        <v>0</v>
      </c>
      <c r="BL360" s="129">
        <f t="shared" ref="BL360:BL363" si="2129">$L360*O360</f>
        <v>0</v>
      </c>
      <c r="BM360" s="129">
        <f t="shared" ref="BM360:BM363" si="2130">$L360*P360</f>
        <v>0</v>
      </c>
      <c r="BN360" s="129">
        <f t="shared" ref="BN360:BN363" si="2131">$L360*Q360</f>
        <v>0</v>
      </c>
      <c r="BO360" s="129">
        <f t="shared" ref="BO360:BO363" si="2132">$L360*R360</f>
        <v>0</v>
      </c>
      <c r="BP360" s="129">
        <f t="shared" ref="BP360:BP363" si="2133">$L360*S360</f>
        <v>0</v>
      </c>
    </row>
    <row r="361" spans="1:68" x14ac:dyDescent="0.25">
      <c r="A361" s="136" t="s">
        <v>2132</v>
      </c>
      <c r="B361" s="133" t="s">
        <v>755</v>
      </c>
      <c r="C361" s="133" t="str">
        <f>'Application SADD Reqs'!C268</f>
        <v>Capability to include default information, e.g. case number when producing documents</v>
      </c>
      <c r="D361" s="133"/>
      <c r="E361" s="134"/>
      <c r="F361" s="114"/>
      <c r="G361" s="115"/>
      <c r="H361" s="116"/>
      <c r="I361" s="116"/>
      <c r="J361" s="117"/>
      <c r="K361" s="118"/>
      <c r="L361" s="119"/>
      <c r="N361" s="121"/>
      <c r="O361" s="121"/>
      <c r="P361" s="121"/>
      <c r="Q361" s="121">
        <f t="shared" si="2049"/>
        <v>4</v>
      </c>
      <c r="R361" s="121"/>
      <c r="S361" s="121"/>
      <c r="U361" s="122">
        <f t="shared" si="2092"/>
        <v>0</v>
      </c>
      <c r="V361" s="122">
        <f t="shared" si="2093"/>
        <v>0</v>
      </c>
      <c r="W361" s="122">
        <f t="shared" si="2094"/>
        <v>0</v>
      </c>
      <c r="X361" s="122">
        <f t="shared" si="2095"/>
        <v>0</v>
      </c>
      <c r="Y361" s="122">
        <f t="shared" si="2096"/>
        <v>0</v>
      </c>
      <c r="Z361" s="122">
        <f t="shared" si="2097"/>
        <v>0</v>
      </c>
      <c r="AB361" s="125">
        <f t="shared" si="2098"/>
        <v>0</v>
      </c>
      <c r="AC361" s="125">
        <f t="shared" si="2099"/>
        <v>0</v>
      </c>
      <c r="AD361" s="125">
        <f t="shared" si="2100"/>
        <v>0</v>
      </c>
      <c r="AE361" s="125">
        <f t="shared" si="2101"/>
        <v>0</v>
      </c>
      <c r="AF361" s="125">
        <f t="shared" si="2102"/>
        <v>0</v>
      </c>
      <c r="AG361" s="125">
        <f t="shared" si="2103"/>
        <v>0</v>
      </c>
      <c r="AI361" s="126">
        <f t="shared" si="2104"/>
        <v>0</v>
      </c>
      <c r="AJ361" s="126">
        <f t="shared" si="2105"/>
        <v>0</v>
      </c>
      <c r="AK361" s="126">
        <f t="shared" si="2106"/>
        <v>0</v>
      </c>
      <c r="AL361" s="126">
        <f t="shared" si="2107"/>
        <v>0</v>
      </c>
      <c r="AM361" s="126">
        <f t="shared" si="2108"/>
        <v>0</v>
      </c>
      <c r="AN361" s="126">
        <f t="shared" si="2109"/>
        <v>0</v>
      </c>
      <c r="AP361" s="126">
        <f t="shared" si="2110"/>
        <v>0</v>
      </c>
      <c r="AQ361" s="126">
        <f t="shared" si="2111"/>
        <v>0</v>
      </c>
      <c r="AR361" s="126">
        <f t="shared" si="2112"/>
        <v>0</v>
      </c>
      <c r="AS361" s="126">
        <f t="shared" si="2113"/>
        <v>0</v>
      </c>
      <c r="AT361" s="126">
        <f t="shared" si="2114"/>
        <v>0</v>
      </c>
      <c r="AU361" s="126">
        <f t="shared" si="2115"/>
        <v>0</v>
      </c>
      <c r="AW361" s="127">
        <f t="shared" si="2116"/>
        <v>0</v>
      </c>
      <c r="AX361" s="127">
        <f t="shared" si="2117"/>
        <v>0</v>
      </c>
      <c r="AY361" s="127">
        <f t="shared" si="2118"/>
        <v>0</v>
      </c>
      <c r="AZ361" s="127">
        <f t="shared" si="2119"/>
        <v>0</v>
      </c>
      <c r="BA361" s="127">
        <f t="shared" si="2120"/>
        <v>0</v>
      </c>
      <c r="BB361" s="127">
        <f t="shared" si="2121"/>
        <v>0</v>
      </c>
      <c r="BD361" s="128">
        <f t="shared" si="2122"/>
        <v>0</v>
      </c>
      <c r="BE361" s="128">
        <f t="shared" si="2123"/>
        <v>0</v>
      </c>
      <c r="BF361" s="128">
        <f t="shared" si="2124"/>
        <v>0</v>
      </c>
      <c r="BG361" s="128">
        <f t="shared" si="2125"/>
        <v>0</v>
      </c>
      <c r="BH361" s="128">
        <f t="shared" si="2126"/>
        <v>0</v>
      </c>
      <c r="BI361" s="128">
        <f t="shared" si="2127"/>
        <v>0</v>
      </c>
      <c r="BK361" s="129">
        <f t="shared" si="2128"/>
        <v>0</v>
      </c>
      <c r="BL361" s="129">
        <f t="shared" si="2129"/>
        <v>0</v>
      </c>
      <c r="BM361" s="129">
        <f t="shared" si="2130"/>
        <v>0</v>
      </c>
      <c r="BN361" s="129">
        <f t="shared" si="2131"/>
        <v>0</v>
      </c>
      <c r="BO361" s="129">
        <f t="shared" si="2132"/>
        <v>0</v>
      </c>
      <c r="BP361" s="129">
        <f t="shared" si="2133"/>
        <v>0</v>
      </c>
    </row>
    <row r="362" spans="1:68" x14ac:dyDescent="0.25">
      <c r="A362" s="136" t="s">
        <v>2133</v>
      </c>
      <c r="B362" s="133" t="s">
        <v>755</v>
      </c>
      <c r="C362" s="133" t="str">
        <f>'Application SADD Reqs'!C269</f>
        <v xml:space="preserve">Capability to capture additional information specific to an outgoing document </v>
      </c>
      <c r="D362" s="133"/>
      <c r="E362" s="134"/>
      <c r="F362" s="114"/>
      <c r="G362" s="115"/>
      <c r="H362" s="116"/>
      <c r="I362" s="116"/>
      <c r="J362" s="117"/>
      <c r="K362" s="118"/>
      <c r="L362" s="119"/>
      <c r="N362" s="121"/>
      <c r="O362" s="121"/>
      <c r="P362" s="121"/>
      <c r="Q362" s="121">
        <f t="shared" si="2049"/>
        <v>4</v>
      </c>
      <c r="R362" s="121"/>
      <c r="S362" s="121"/>
      <c r="U362" s="122">
        <f t="shared" si="2092"/>
        <v>0</v>
      </c>
      <c r="V362" s="122">
        <f t="shared" si="2093"/>
        <v>0</v>
      </c>
      <c r="W362" s="122">
        <f t="shared" si="2094"/>
        <v>0</v>
      </c>
      <c r="X362" s="122">
        <f t="shared" si="2095"/>
        <v>0</v>
      </c>
      <c r="Y362" s="122">
        <f t="shared" si="2096"/>
        <v>0</v>
      </c>
      <c r="Z362" s="122">
        <f t="shared" si="2097"/>
        <v>0</v>
      </c>
      <c r="AB362" s="125">
        <f t="shared" si="2098"/>
        <v>0</v>
      </c>
      <c r="AC362" s="125">
        <f t="shared" si="2099"/>
        <v>0</v>
      </c>
      <c r="AD362" s="125">
        <f t="shared" si="2100"/>
        <v>0</v>
      </c>
      <c r="AE362" s="125">
        <f t="shared" si="2101"/>
        <v>0</v>
      </c>
      <c r="AF362" s="125">
        <f t="shared" si="2102"/>
        <v>0</v>
      </c>
      <c r="AG362" s="125">
        <f t="shared" si="2103"/>
        <v>0</v>
      </c>
      <c r="AI362" s="126">
        <f t="shared" si="2104"/>
        <v>0</v>
      </c>
      <c r="AJ362" s="126">
        <f t="shared" si="2105"/>
        <v>0</v>
      </c>
      <c r="AK362" s="126">
        <f t="shared" si="2106"/>
        <v>0</v>
      </c>
      <c r="AL362" s="126">
        <f t="shared" si="2107"/>
        <v>0</v>
      </c>
      <c r="AM362" s="126">
        <f t="shared" si="2108"/>
        <v>0</v>
      </c>
      <c r="AN362" s="126">
        <f t="shared" si="2109"/>
        <v>0</v>
      </c>
      <c r="AP362" s="126">
        <f t="shared" si="2110"/>
        <v>0</v>
      </c>
      <c r="AQ362" s="126">
        <f t="shared" si="2111"/>
        <v>0</v>
      </c>
      <c r="AR362" s="126">
        <f t="shared" si="2112"/>
        <v>0</v>
      </c>
      <c r="AS362" s="126">
        <f t="shared" si="2113"/>
        <v>0</v>
      </c>
      <c r="AT362" s="126">
        <f t="shared" si="2114"/>
        <v>0</v>
      </c>
      <c r="AU362" s="126">
        <f t="shared" si="2115"/>
        <v>0</v>
      </c>
      <c r="AW362" s="127">
        <f t="shared" si="2116"/>
        <v>0</v>
      </c>
      <c r="AX362" s="127">
        <f t="shared" si="2117"/>
        <v>0</v>
      </c>
      <c r="AY362" s="127">
        <f t="shared" si="2118"/>
        <v>0</v>
      </c>
      <c r="AZ362" s="127">
        <f t="shared" si="2119"/>
        <v>0</v>
      </c>
      <c r="BA362" s="127">
        <f t="shared" si="2120"/>
        <v>0</v>
      </c>
      <c r="BB362" s="127">
        <f t="shared" si="2121"/>
        <v>0</v>
      </c>
      <c r="BD362" s="128">
        <f t="shared" si="2122"/>
        <v>0</v>
      </c>
      <c r="BE362" s="128">
        <f t="shared" si="2123"/>
        <v>0</v>
      </c>
      <c r="BF362" s="128">
        <f t="shared" si="2124"/>
        <v>0</v>
      </c>
      <c r="BG362" s="128">
        <f t="shared" si="2125"/>
        <v>0</v>
      </c>
      <c r="BH362" s="128">
        <f t="shared" si="2126"/>
        <v>0</v>
      </c>
      <c r="BI362" s="128">
        <f t="shared" si="2127"/>
        <v>0</v>
      </c>
      <c r="BK362" s="129">
        <f t="shared" si="2128"/>
        <v>0</v>
      </c>
      <c r="BL362" s="129">
        <f t="shared" si="2129"/>
        <v>0</v>
      </c>
      <c r="BM362" s="129">
        <f t="shared" si="2130"/>
        <v>0</v>
      </c>
      <c r="BN362" s="129">
        <f t="shared" si="2131"/>
        <v>0</v>
      </c>
      <c r="BO362" s="129">
        <f t="shared" si="2132"/>
        <v>0</v>
      </c>
      <c r="BP362" s="129">
        <f t="shared" si="2133"/>
        <v>0</v>
      </c>
    </row>
    <row r="363" spans="1:68" x14ac:dyDescent="0.25">
      <c r="A363" s="136" t="s">
        <v>2134</v>
      </c>
      <c r="B363" s="133" t="s">
        <v>755</v>
      </c>
      <c r="C363" s="133" t="str">
        <f>'Application SADD Reqs'!C270</f>
        <v xml:space="preserve">Capability to select recipients of the document to be dispatched to </v>
      </c>
      <c r="D363" s="133"/>
      <c r="E363" s="134"/>
      <c r="F363" s="114"/>
      <c r="G363" s="115"/>
      <c r="H363" s="116"/>
      <c r="I363" s="116"/>
      <c r="J363" s="117"/>
      <c r="K363" s="118"/>
      <c r="L363" s="119"/>
      <c r="N363" s="121"/>
      <c r="O363" s="121"/>
      <c r="P363" s="121"/>
      <c r="Q363" s="121">
        <f t="shared" si="2049"/>
        <v>4</v>
      </c>
      <c r="R363" s="121"/>
      <c r="S363" s="121"/>
      <c r="U363" s="122">
        <f t="shared" si="2092"/>
        <v>0</v>
      </c>
      <c r="V363" s="122">
        <f t="shared" si="2093"/>
        <v>0</v>
      </c>
      <c r="W363" s="122">
        <f t="shared" si="2094"/>
        <v>0</v>
      </c>
      <c r="X363" s="122">
        <f t="shared" si="2095"/>
        <v>0</v>
      </c>
      <c r="Y363" s="122">
        <f t="shared" si="2096"/>
        <v>0</v>
      </c>
      <c r="Z363" s="122">
        <f t="shared" si="2097"/>
        <v>0</v>
      </c>
      <c r="AB363" s="125">
        <f t="shared" si="2098"/>
        <v>0</v>
      </c>
      <c r="AC363" s="125">
        <f t="shared" si="2099"/>
        <v>0</v>
      </c>
      <c r="AD363" s="125">
        <f t="shared" si="2100"/>
        <v>0</v>
      </c>
      <c r="AE363" s="125">
        <f t="shared" si="2101"/>
        <v>0</v>
      </c>
      <c r="AF363" s="125">
        <f t="shared" si="2102"/>
        <v>0</v>
      </c>
      <c r="AG363" s="125">
        <f t="shared" si="2103"/>
        <v>0</v>
      </c>
      <c r="AI363" s="126">
        <f t="shared" si="2104"/>
        <v>0</v>
      </c>
      <c r="AJ363" s="126">
        <f t="shared" si="2105"/>
        <v>0</v>
      </c>
      <c r="AK363" s="126">
        <f t="shared" si="2106"/>
        <v>0</v>
      </c>
      <c r="AL363" s="126">
        <f t="shared" si="2107"/>
        <v>0</v>
      </c>
      <c r="AM363" s="126">
        <f t="shared" si="2108"/>
        <v>0</v>
      </c>
      <c r="AN363" s="126">
        <f t="shared" si="2109"/>
        <v>0</v>
      </c>
      <c r="AP363" s="126">
        <f t="shared" si="2110"/>
        <v>0</v>
      </c>
      <c r="AQ363" s="126">
        <f t="shared" si="2111"/>
        <v>0</v>
      </c>
      <c r="AR363" s="126">
        <f t="shared" si="2112"/>
        <v>0</v>
      </c>
      <c r="AS363" s="126">
        <f t="shared" si="2113"/>
        <v>0</v>
      </c>
      <c r="AT363" s="126">
        <f t="shared" si="2114"/>
        <v>0</v>
      </c>
      <c r="AU363" s="126">
        <f t="shared" si="2115"/>
        <v>0</v>
      </c>
      <c r="AW363" s="127">
        <f t="shared" si="2116"/>
        <v>0</v>
      </c>
      <c r="AX363" s="127">
        <f t="shared" si="2117"/>
        <v>0</v>
      </c>
      <c r="AY363" s="127">
        <f t="shared" si="2118"/>
        <v>0</v>
      </c>
      <c r="AZ363" s="127">
        <f t="shared" si="2119"/>
        <v>0</v>
      </c>
      <c r="BA363" s="127">
        <f t="shared" si="2120"/>
        <v>0</v>
      </c>
      <c r="BB363" s="127">
        <f t="shared" si="2121"/>
        <v>0</v>
      </c>
      <c r="BD363" s="128">
        <f t="shared" si="2122"/>
        <v>0</v>
      </c>
      <c r="BE363" s="128">
        <f t="shared" si="2123"/>
        <v>0</v>
      </c>
      <c r="BF363" s="128">
        <f t="shared" si="2124"/>
        <v>0</v>
      </c>
      <c r="BG363" s="128">
        <f t="shared" si="2125"/>
        <v>0</v>
      </c>
      <c r="BH363" s="128">
        <f t="shared" si="2126"/>
        <v>0</v>
      </c>
      <c r="BI363" s="128">
        <f t="shared" si="2127"/>
        <v>0</v>
      </c>
      <c r="BK363" s="129">
        <f t="shared" si="2128"/>
        <v>0</v>
      </c>
      <c r="BL363" s="129">
        <f t="shared" si="2129"/>
        <v>0</v>
      </c>
      <c r="BM363" s="129">
        <f t="shared" si="2130"/>
        <v>0</v>
      </c>
      <c r="BN363" s="129">
        <f t="shared" si="2131"/>
        <v>0</v>
      </c>
      <c r="BO363" s="129">
        <f t="shared" si="2132"/>
        <v>0</v>
      </c>
      <c r="BP363" s="129">
        <f t="shared" si="2133"/>
        <v>0</v>
      </c>
    </row>
    <row r="364" spans="1:68" x14ac:dyDescent="0.25">
      <c r="A364" s="136" t="s">
        <v>2135</v>
      </c>
      <c r="B364" s="133" t="s">
        <v>755</v>
      </c>
      <c r="C364" s="133" t="str">
        <f>'Application SADD Reqs'!C271</f>
        <v xml:space="preserve">Capability to set/modify the access rights for the sent document </v>
      </c>
      <c r="D364" s="133"/>
      <c r="E364" s="134"/>
      <c r="F364" s="114"/>
      <c r="G364" s="115"/>
      <c r="H364" s="116"/>
      <c r="I364" s="116"/>
      <c r="J364" s="117"/>
      <c r="K364" s="118"/>
      <c r="L364" s="119"/>
      <c r="N364" s="121"/>
      <c r="O364" s="121"/>
      <c r="P364" s="121"/>
      <c r="Q364" s="121">
        <f t="shared" si="2049"/>
        <v>4</v>
      </c>
      <c r="R364" s="121"/>
      <c r="S364" s="121"/>
      <c r="U364" s="122">
        <f t="shared" si="2050"/>
        <v>0</v>
      </c>
      <c r="V364" s="122">
        <f t="shared" si="2051"/>
        <v>0</v>
      </c>
      <c r="W364" s="122">
        <f t="shared" si="2052"/>
        <v>0</v>
      </c>
      <c r="X364" s="122">
        <f t="shared" si="2053"/>
        <v>0</v>
      </c>
      <c r="Y364" s="122">
        <f t="shared" si="2054"/>
        <v>0</v>
      </c>
      <c r="Z364" s="122">
        <f t="shared" si="2055"/>
        <v>0</v>
      </c>
      <c r="AB364" s="125">
        <f t="shared" si="2056"/>
        <v>0</v>
      </c>
      <c r="AC364" s="125">
        <f t="shared" si="2057"/>
        <v>0</v>
      </c>
      <c r="AD364" s="125">
        <f t="shared" si="2058"/>
        <v>0</v>
      </c>
      <c r="AE364" s="125">
        <f t="shared" si="2059"/>
        <v>0</v>
      </c>
      <c r="AF364" s="125">
        <f t="shared" si="2060"/>
        <v>0</v>
      </c>
      <c r="AG364" s="125">
        <f t="shared" si="2061"/>
        <v>0</v>
      </c>
      <c r="AI364" s="126">
        <f t="shared" si="2062"/>
        <v>0</v>
      </c>
      <c r="AJ364" s="126">
        <f t="shared" si="2063"/>
        <v>0</v>
      </c>
      <c r="AK364" s="126">
        <f t="shared" si="2064"/>
        <v>0</v>
      </c>
      <c r="AL364" s="126">
        <f t="shared" si="2065"/>
        <v>0</v>
      </c>
      <c r="AM364" s="126">
        <f t="shared" si="2066"/>
        <v>0</v>
      </c>
      <c r="AN364" s="126">
        <f t="shared" si="2067"/>
        <v>0</v>
      </c>
      <c r="AP364" s="126">
        <f t="shared" si="2068"/>
        <v>0</v>
      </c>
      <c r="AQ364" s="126">
        <f t="shared" si="2069"/>
        <v>0</v>
      </c>
      <c r="AR364" s="126">
        <f t="shared" si="2070"/>
        <v>0</v>
      </c>
      <c r="AS364" s="126">
        <f t="shared" si="2071"/>
        <v>0</v>
      </c>
      <c r="AT364" s="126">
        <f t="shared" si="2072"/>
        <v>0</v>
      </c>
      <c r="AU364" s="126">
        <f t="shared" si="2073"/>
        <v>0</v>
      </c>
      <c r="AW364" s="127">
        <f t="shared" si="2074"/>
        <v>0</v>
      </c>
      <c r="AX364" s="127">
        <f t="shared" si="2075"/>
        <v>0</v>
      </c>
      <c r="AY364" s="127">
        <f t="shared" si="2076"/>
        <v>0</v>
      </c>
      <c r="AZ364" s="127">
        <f t="shared" si="2077"/>
        <v>0</v>
      </c>
      <c r="BA364" s="127">
        <f t="shared" si="2078"/>
        <v>0</v>
      </c>
      <c r="BB364" s="127">
        <f t="shared" si="2079"/>
        <v>0</v>
      </c>
      <c r="BD364" s="128">
        <f t="shared" si="2080"/>
        <v>0</v>
      </c>
      <c r="BE364" s="128">
        <f t="shared" si="2081"/>
        <v>0</v>
      </c>
      <c r="BF364" s="128">
        <f t="shared" si="2082"/>
        <v>0</v>
      </c>
      <c r="BG364" s="128">
        <f t="shared" si="2083"/>
        <v>0</v>
      </c>
      <c r="BH364" s="128">
        <f t="shared" si="2084"/>
        <v>0</v>
      </c>
      <c r="BI364" s="128">
        <f t="shared" si="2085"/>
        <v>0</v>
      </c>
      <c r="BK364" s="129">
        <f t="shared" si="2086"/>
        <v>0</v>
      </c>
      <c r="BL364" s="129">
        <f t="shared" si="2087"/>
        <v>0</v>
      </c>
      <c r="BM364" s="129">
        <f t="shared" si="2088"/>
        <v>0</v>
      </c>
      <c r="BN364" s="129">
        <f t="shared" si="2089"/>
        <v>0</v>
      </c>
      <c r="BO364" s="129">
        <f t="shared" si="2090"/>
        <v>0</v>
      </c>
      <c r="BP364" s="129">
        <f t="shared" si="2091"/>
        <v>0</v>
      </c>
    </row>
    <row r="365" spans="1:68" ht="25.5" x14ac:dyDescent="0.25">
      <c r="A365" s="136" t="s">
        <v>2136</v>
      </c>
      <c r="B365" s="133" t="s">
        <v>755</v>
      </c>
      <c r="C365" s="133" t="str">
        <f>'Application SADD Reqs'!C272</f>
        <v xml:space="preserve">Capability to send the document to external parties via their preferred communication means, e.g. email, mail, SMS, IECMS notification / IECMS sharing </v>
      </c>
      <c r="D365" s="133"/>
      <c r="E365" s="134"/>
      <c r="F365" s="114"/>
      <c r="G365" s="115"/>
      <c r="H365" s="116"/>
      <c r="I365" s="116"/>
      <c r="J365" s="117"/>
      <c r="K365" s="118"/>
      <c r="L365" s="119"/>
      <c r="N365" s="121"/>
      <c r="O365" s="121"/>
      <c r="P365" s="121"/>
      <c r="Q365" s="121">
        <f t="shared" si="2049"/>
        <v>4</v>
      </c>
      <c r="R365" s="121"/>
      <c r="S365" s="121"/>
      <c r="U365" s="122">
        <f t="shared" si="2050"/>
        <v>0</v>
      </c>
      <c r="V365" s="122">
        <f t="shared" si="2051"/>
        <v>0</v>
      </c>
      <c r="W365" s="122">
        <f t="shared" si="2052"/>
        <v>0</v>
      </c>
      <c r="X365" s="122">
        <f t="shared" si="2053"/>
        <v>0</v>
      </c>
      <c r="Y365" s="122">
        <f t="shared" si="2054"/>
        <v>0</v>
      </c>
      <c r="Z365" s="122">
        <f t="shared" si="2055"/>
        <v>0</v>
      </c>
      <c r="AB365" s="125">
        <f t="shared" si="2056"/>
        <v>0</v>
      </c>
      <c r="AC365" s="125">
        <f t="shared" si="2057"/>
        <v>0</v>
      </c>
      <c r="AD365" s="125">
        <f t="shared" si="2058"/>
        <v>0</v>
      </c>
      <c r="AE365" s="125">
        <f t="shared" si="2059"/>
        <v>0</v>
      </c>
      <c r="AF365" s="125">
        <f t="shared" si="2060"/>
        <v>0</v>
      </c>
      <c r="AG365" s="125">
        <f t="shared" si="2061"/>
        <v>0</v>
      </c>
      <c r="AI365" s="126">
        <f t="shared" si="2062"/>
        <v>0</v>
      </c>
      <c r="AJ365" s="126">
        <f t="shared" si="2063"/>
        <v>0</v>
      </c>
      <c r="AK365" s="126">
        <f t="shared" si="2064"/>
        <v>0</v>
      </c>
      <c r="AL365" s="126">
        <f t="shared" si="2065"/>
        <v>0</v>
      </c>
      <c r="AM365" s="126">
        <f t="shared" si="2066"/>
        <v>0</v>
      </c>
      <c r="AN365" s="126">
        <f t="shared" si="2067"/>
        <v>0</v>
      </c>
      <c r="AP365" s="126">
        <f t="shared" si="2068"/>
        <v>0</v>
      </c>
      <c r="AQ365" s="126">
        <f t="shared" si="2069"/>
        <v>0</v>
      </c>
      <c r="AR365" s="126">
        <f t="shared" si="2070"/>
        <v>0</v>
      </c>
      <c r="AS365" s="126">
        <f t="shared" si="2071"/>
        <v>0</v>
      </c>
      <c r="AT365" s="126">
        <f t="shared" si="2072"/>
        <v>0</v>
      </c>
      <c r="AU365" s="126">
        <f t="shared" si="2073"/>
        <v>0</v>
      </c>
      <c r="AW365" s="127">
        <f t="shared" si="2074"/>
        <v>0</v>
      </c>
      <c r="AX365" s="127">
        <f t="shared" si="2075"/>
        <v>0</v>
      </c>
      <c r="AY365" s="127">
        <f t="shared" si="2076"/>
        <v>0</v>
      </c>
      <c r="AZ365" s="127">
        <f t="shared" si="2077"/>
        <v>0</v>
      </c>
      <c r="BA365" s="127">
        <f t="shared" si="2078"/>
        <v>0</v>
      </c>
      <c r="BB365" s="127">
        <f t="shared" si="2079"/>
        <v>0</v>
      </c>
      <c r="BD365" s="128">
        <f t="shared" si="2080"/>
        <v>0</v>
      </c>
      <c r="BE365" s="128">
        <f t="shared" si="2081"/>
        <v>0</v>
      </c>
      <c r="BF365" s="128">
        <f t="shared" si="2082"/>
        <v>0</v>
      </c>
      <c r="BG365" s="128">
        <f t="shared" si="2083"/>
        <v>0</v>
      </c>
      <c r="BH365" s="128">
        <f t="shared" si="2084"/>
        <v>0</v>
      </c>
      <c r="BI365" s="128">
        <f t="shared" si="2085"/>
        <v>0</v>
      </c>
      <c r="BK365" s="129">
        <f t="shared" si="2086"/>
        <v>0</v>
      </c>
      <c r="BL365" s="129">
        <f t="shared" si="2087"/>
        <v>0</v>
      </c>
      <c r="BM365" s="129">
        <f t="shared" si="2088"/>
        <v>0</v>
      </c>
      <c r="BN365" s="129">
        <f t="shared" si="2089"/>
        <v>0</v>
      </c>
      <c r="BO365" s="129">
        <f t="shared" si="2090"/>
        <v>0</v>
      </c>
      <c r="BP365" s="129">
        <f t="shared" si="2091"/>
        <v>0</v>
      </c>
    </row>
    <row r="366" spans="1:68" x14ac:dyDescent="0.25">
      <c r="A366" s="136" t="s">
        <v>2137</v>
      </c>
      <c r="B366" s="133" t="s">
        <v>755</v>
      </c>
      <c r="C366" s="133" t="str">
        <f>'Application SADD Reqs'!C273</f>
        <v xml:space="preserve">Capability to record the production of a document as an event (audit logging) </v>
      </c>
      <c r="D366" s="133"/>
      <c r="E366" s="134"/>
      <c r="F366" s="114"/>
      <c r="G366" s="115"/>
      <c r="H366" s="116"/>
      <c r="I366" s="116"/>
      <c r="J366" s="117"/>
      <c r="K366" s="118"/>
      <c r="L366" s="119"/>
      <c r="N366" s="121"/>
      <c r="O366" s="121"/>
      <c r="P366" s="121"/>
      <c r="Q366" s="121">
        <f t="shared" si="2049"/>
        <v>4</v>
      </c>
      <c r="R366" s="121"/>
      <c r="S366" s="121"/>
      <c r="U366" s="122">
        <f t="shared" si="2050"/>
        <v>0</v>
      </c>
      <c r="V366" s="122">
        <f t="shared" si="2051"/>
        <v>0</v>
      </c>
      <c r="W366" s="122">
        <f t="shared" si="2052"/>
        <v>0</v>
      </c>
      <c r="X366" s="122">
        <f t="shared" si="2053"/>
        <v>0</v>
      </c>
      <c r="Y366" s="122">
        <f t="shared" si="2054"/>
        <v>0</v>
      </c>
      <c r="Z366" s="122">
        <f t="shared" si="2055"/>
        <v>0</v>
      </c>
      <c r="AB366" s="125">
        <f t="shared" si="2056"/>
        <v>0</v>
      </c>
      <c r="AC366" s="125">
        <f t="shared" si="2057"/>
        <v>0</v>
      </c>
      <c r="AD366" s="125">
        <f t="shared" si="2058"/>
        <v>0</v>
      </c>
      <c r="AE366" s="125">
        <f t="shared" si="2059"/>
        <v>0</v>
      </c>
      <c r="AF366" s="125">
        <f t="shared" si="2060"/>
        <v>0</v>
      </c>
      <c r="AG366" s="125">
        <f t="shared" si="2061"/>
        <v>0</v>
      </c>
      <c r="AI366" s="126">
        <f t="shared" si="2062"/>
        <v>0</v>
      </c>
      <c r="AJ366" s="126">
        <f t="shared" si="2063"/>
        <v>0</v>
      </c>
      <c r="AK366" s="126">
        <f t="shared" si="2064"/>
        <v>0</v>
      </c>
      <c r="AL366" s="126">
        <f t="shared" si="2065"/>
        <v>0</v>
      </c>
      <c r="AM366" s="126">
        <f t="shared" si="2066"/>
        <v>0</v>
      </c>
      <c r="AN366" s="126">
        <f t="shared" si="2067"/>
        <v>0</v>
      </c>
      <c r="AP366" s="126">
        <f t="shared" si="2068"/>
        <v>0</v>
      </c>
      <c r="AQ366" s="126">
        <f t="shared" si="2069"/>
        <v>0</v>
      </c>
      <c r="AR366" s="126">
        <f t="shared" si="2070"/>
        <v>0</v>
      </c>
      <c r="AS366" s="126">
        <f t="shared" si="2071"/>
        <v>0</v>
      </c>
      <c r="AT366" s="126">
        <f t="shared" si="2072"/>
        <v>0</v>
      </c>
      <c r="AU366" s="126">
        <f t="shared" si="2073"/>
        <v>0</v>
      </c>
      <c r="AW366" s="127">
        <f t="shared" si="2074"/>
        <v>0</v>
      </c>
      <c r="AX366" s="127">
        <f t="shared" si="2075"/>
        <v>0</v>
      </c>
      <c r="AY366" s="127">
        <f t="shared" si="2076"/>
        <v>0</v>
      </c>
      <c r="AZ366" s="127">
        <f t="shared" si="2077"/>
        <v>0</v>
      </c>
      <c r="BA366" s="127">
        <f t="shared" si="2078"/>
        <v>0</v>
      </c>
      <c r="BB366" s="127">
        <f t="shared" si="2079"/>
        <v>0</v>
      </c>
      <c r="BD366" s="128">
        <f t="shared" si="2080"/>
        <v>0</v>
      </c>
      <c r="BE366" s="128">
        <f t="shared" si="2081"/>
        <v>0</v>
      </c>
      <c r="BF366" s="128">
        <f t="shared" si="2082"/>
        <v>0</v>
      </c>
      <c r="BG366" s="128">
        <f t="shared" si="2083"/>
        <v>0</v>
      </c>
      <c r="BH366" s="128">
        <f t="shared" si="2084"/>
        <v>0</v>
      </c>
      <c r="BI366" s="128">
        <f t="shared" si="2085"/>
        <v>0</v>
      </c>
      <c r="BK366" s="129">
        <f t="shared" si="2086"/>
        <v>0</v>
      </c>
      <c r="BL366" s="129">
        <f t="shared" si="2087"/>
        <v>0</v>
      </c>
      <c r="BM366" s="129">
        <f t="shared" si="2088"/>
        <v>0</v>
      </c>
      <c r="BN366" s="129">
        <f t="shared" si="2089"/>
        <v>0</v>
      </c>
      <c r="BO366" s="129">
        <f t="shared" si="2090"/>
        <v>0</v>
      </c>
      <c r="BP366" s="129">
        <f t="shared" si="2091"/>
        <v>0</v>
      </c>
    </row>
    <row r="367" spans="1:68" x14ac:dyDescent="0.25">
      <c r="A367" s="136" t="s">
        <v>2138</v>
      </c>
      <c r="B367" s="133" t="s">
        <v>755</v>
      </c>
      <c r="C367" s="133" t="str">
        <f>'Application SADD Reqs'!C274</f>
        <v xml:space="preserve">Capability to modify document text using word processor functionality </v>
      </c>
      <c r="D367" s="133"/>
      <c r="E367" s="134"/>
      <c r="F367" s="114"/>
      <c r="G367" s="115"/>
      <c r="H367" s="116"/>
      <c r="I367" s="116"/>
      <c r="J367" s="117"/>
      <c r="K367" s="118"/>
      <c r="L367" s="119"/>
      <c r="N367" s="121"/>
      <c r="O367" s="121"/>
      <c r="P367" s="121"/>
      <c r="Q367" s="121">
        <f t="shared" si="2049"/>
        <v>4</v>
      </c>
      <c r="R367" s="121"/>
      <c r="S367" s="121"/>
      <c r="U367" s="122">
        <f t="shared" si="2050"/>
        <v>0</v>
      </c>
      <c r="V367" s="122">
        <f t="shared" si="2051"/>
        <v>0</v>
      </c>
      <c r="W367" s="122">
        <f t="shared" si="2052"/>
        <v>0</v>
      </c>
      <c r="X367" s="122">
        <f t="shared" si="2053"/>
        <v>0</v>
      </c>
      <c r="Y367" s="122">
        <f t="shared" si="2054"/>
        <v>0</v>
      </c>
      <c r="Z367" s="122">
        <f t="shared" si="2055"/>
        <v>0</v>
      </c>
      <c r="AB367" s="125">
        <f t="shared" si="2056"/>
        <v>0</v>
      </c>
      <c r="AC367" s="125">
        <f t="shared" si="2057"/>
        <v>0</v>
      </c>
      <c r="AD367" s="125">
        <f t="shared" si="2058"/>
        <v>0</v>
      </c>
      <c r="AE367" s="125">
        <f t="shared" si="2059"/>
        <v>0</v>
      </c>
      <c r="AF367" s="125">
        <f t="shared" si="2060"/>
        <v>0</v>
      </c>
      <c r="AG367" s="125">
        <f t="shared" si="2061"/>
        <v>0</v>
      </c>
      <c r="AI367" s="126">
        <f t="shared" si="2062"/>
        <v>0</v>
      </c>
      <c r="AJ367" s="126">
        <f t="shared" si="2063"/>
        <v>0</v>
      </c>
      <c r="AK367" s="126">
        <f t="shared" si="2064"/>
        <v>0</v>
      </c>
      <c r="AL367" s="126">
        <f t="shared" si="2065"/>
        <v>0</v>
      </c>
      <c r="AM367" s="126">
        <f t="shared" si="2066"/>
        <v>0</v>
      </c>
      <c r="AN367" s="126">
        <f t="shared" si="2067"/>
        <v>0</v>
      </c>
      <c r="AP367" s="126">
        <f t="shared" si="2068"/>
        <v>0</v>
      </c>
      <c r="AQ367" s="126">
        <f t="shared" si="2069"/>
        <v>0</v>
      </c>
      <c r="AR367" s="126">
        <f t="shared" si="2070"/>
        <v>0</v>
      </c>
      <c r="AS367" s="126">
        <f t="shared" si="2071"/>
        <v>0</v>
      </c>
      <c r="AT367" s="126">
        <f t="shared" si="2072"/>
        <v>0</v>
      </c>
      <c r="AU367" s="126">
        <f t="shared" si="2073"/>
        <v>0</v>
      </c>
      <c r="AW367" s="127">
        <f t="shared" si="2074"/>
        <v>0</v>
      </c>
      <c r="AX367" s="127">
        <f t="shared" si="2075"/>
        <v>0</v>
      </c>
      <c r="AY367" s="127">
        <f t="shared" si="2076"/>
        <v>0</v>
      </c>
      <c r="AZ367" s="127">
        <f t="shared" si="2077"/>
        <v>0</v>
      </c>
      <c r="BA367" s="127">
        <f t="shared" si="2078"/>
        <v>0</v>
      </c>
      <c r="BB367" s="127">
        <f t="shared" si="2079"/>
        <v>0</v>
      </c>
      <c r="BD367" s="128">
        <f t="shared" si="2080"/>
        <v>0</v>
      </c>
      <c r="BE367" s="128">
        <f t="shared" si="2081"/>
        <v>0</v>
      </c>
      <c r="BF367" s="128">
        <f t="shared" si="2082"/>
        <v>0</v>
      </c>
      <c r="BG367" s="128">
        <f t="shared" si="2083"/>
        <v>0</v>
      </c>
      <c r="BH367" s="128">
        <f t="shared" si="2084"/>
        <v>0</v>
      </c>
      <c r="BI367" s="128">
        <f t="shared" si="2085"/>
        <v>0</v>
      </c>
      <c r="BK367" s="129">
        <f t="shared" si="2086"/>
        <v>0</v>
      </c>
      <c r="BL367" s="129">
        <f t="shared" si="2087"/>
        <v>0</v>
      </c>
      <c r="BM367" s="129">
        <f t="shared" si="2088"/>
        <v>0</v>
      </c>
      <c r="BN367" s="129">
        <f t="shared" si="2089"/>
        <v>0</v>
      </c>
      <c r="BO367" s="129">
        <f t="shared" si="2090"/>
        <v>0</v>
      </c>
      <c r="BP367" s="129">
        <f t="shared" si="2091"/>
        <v>0</v>
      </c>
    </row>
    <row r="368" spans="1:68" x14ac:dyDescent="0.25">
      <c r="A368" s="136" t="s">
        <v>2139</v>
      </c>
      <c r="B368" s="133" t="s">
        <v>755</v>
      </c>
      <c r="C368" s="133" t="str">
        <f>'Application SADD Reqs'!C275</f>
        <v xml:space="preserve">Capability to preview each document produced before printing and filing </v>
      </c>
      <c r="D368" s="133"/>
      <c r="E368" s="134"/>
      <c r="F368" s="114"/>
      <c r="G368" s="115"/>
      <c r="H368" s="116"/>
      <c r="I368" s="116"/>
      <c r="J368" s="117"/>
      <c r="K368" s="118"/>
      <c r="L368" s="119"/>
      <c r="N368" s="121"/>
      <c r="O368" s="121"/>
      <c r="P368" s="121"/>
      <c r="Q368" s="121">
        <f t="shared" si="2049"/>
        <v>4</v>
      </c>
      <c r="R368" s="121"/>
      <c r="S368" s="121"/>
      <c r="U368" s="122">
        <f t="shared" si="2050"/>
        <v>0</v>
      </c>
      <c r="V368" s="122">
        <f t="shared" si="2051"/>
        <v>0</v>
      </c>
      <c r="W368" s="122">
        <f t="shared" si="2052"/>
        <v>0</v>
      </c>
      <c r="X368" s="122">
        <f t="shared" si="2053"/>
        <v>0</v>
      </c>
      <c r="Y368" s="122">
        <f t="shared" si="2054"/>
        <v>0</v>
      </c>
      <c r="Z368" s="122">
        <f t="shared" si="2055"/>
        <v>0</v>
      </c>
      <c r="AB368" s="125">
        <f t="shared" si="2056"/>
        <v>0</v>
      </c>
      <c r="AC368" s="125">
        <f t="shared" si="2057"/>
        <v>0</v>
      </c>
      <c r="AD368" s="125">
        <f t="shared" si="2058"/>
        <v>0</v>
      </c>
      <c r="AE368" s="125">
        <f t="shared" si="2059"/>
        <v>0</v>
      </c>
      <c r="AF368" s="125">
        <f t="shared" si="2060"/>
        <v>0</v>
      </c>
      <c r="AG368" s="125">
        <f t="shared" si="2061"/>
        <v>0</v>
      </c>
      <c r="AI368" s="126">
        <f t="shared" si="2062"/>
        <v>0</v>
      </c>
      <c r="AJ368" s="126">
        <f t="shared" si="2063"/>
        <v>0</v>
      </c>
      <c r="AK368" s="126">
        <f t="shared" si="2064"/>
        <v>0</v>
      </c>
      <c r="AL368" s="126">
        <f t="shared" si="2065"/>
        <v>0</v>
      </c>
      <c r="AM368" s="126">
        <f t="shared" si="2066"/>
        <v>0</v>
      </c>
      <c r="AN368" s="126">
        <f t="shared" si="2067"/>
        <v>0</v>
      </c>
      <c r="AP368" s="126">
        <f t="shared" si="2068"/>
        <v>0</v>
      </c>
      <c r="AQ368" s="126">
        <f t="shared" si="2069"/>
        <v>0</v>
      </c>
      <c r="AR368" s="126">
        <f t="shared" si="2070"/>
        <v>0</v>
      </c>
      <c r="AS368" s="126">
        <f t="shared" si="2071"/>
        <v>0</v>
      </c>
      <c r="AT368" s="126">
        <f t="shared" si="2072"/>
        <v>0</v>
      </c>
      <c r="AU368" s="126">
        <f t="shared" si="2073"/>
        <v>0</v>
      </c>
      <c r="AW368" s="127">
        <f t="shared" si="2074"/>
        <v>0</v>
      </c>
      <c r="AX368" s="127">
        <f t="shared" si="2075"/>
        <v>0</v>
      </c>
      <c r="AY368" s="127">
        <f t="shared" si="2076"/>
        <v>0</v>
      </c>
      <c r="AZ368" s="127">
        <f t="shared" si="2077"/>
        <v>0</v>
      </c>
      <c r="BA368" s="127">
        <f t="shared" si="2078"/>
        <v>0</v>
      </c>
      <c r="BB368" s="127">
        <f t="shared" si="2079"/>
        <v>0</v>
      </c>
      <c r="BD368" s="128">
        <f t="shared" si="2080"/>
        <v>0</v>
      </c>
      <c r="BE368" s="128">
        <f t="shared" si="2081"/>
        <v>0</v>
      </c>
      <c r="BF368" s="128">
        <f t="shared" si="2082"/>
        <v>0</v>
      </c>
      <c r="BG368" s="128">
        <f t="shared" si="2083"/>
        <v>0</v>
      </c>
      <c r="BH368" s="128">
        <f t="shared" si="2084"/>
        <v>0</v>
      </c>
      <c r="BI368" s="128">
        <f t="shared" si="2085"/>
        <v>0</v>
      </c>
      <c r="BK368" s="129">
        <f t="shared" si="2086"/>
        <v>0</v>
      </c>
      <c r="BL368" s="129">
        <f t="shared" si="2087"/>
        <v>0</v>
      </c>
      <c r="BM368" s="129">
        <f t="shared" si="2088"/>
        <v>0</v>
      </c>
      <c r="BN368" s="129">
        <f t="shared" si="2089"/>
        <v>0</v>
      </c>
      <c r="BO368" s="129">
        <f t="shared" si="2090"/>
        <v>0</v>
      </c>
      <c r="BP368" s="129">
        <f t="shared" si="2091"/>
        <v>0</v>
      </c>
    </row>
    <row r="369" spans="1:68" x14ac:dyDescent="0.25">
      <c r="A369" s="136" t="s">
        <v>2140</v>
      </c>
      <c r="B369" s="133" t="s">
        <v>755</v>
      </c>
      <c r="C369" s="133" t="str">
        <f>'Application SADD Reqs'!C276</f>
        <v xml:space="preserve">Capability to store, or not store, each document produced </v>
      </c>
      <c r="D369" s="133"/>
      <c r="E369" s="134"/>
      <c r="F369" s="114"/>
      <c r="G369" s="115"/>
      <c r="H369" s="116"/>
      <c r="I369" s="116"/>
      <c r="J369" s="117"/>
      <c r="K369" s="118"/>
      <c r="L369" s="119"/>
      <c r="N369" s="121"/>
      <c r="O369" s="121"/>
      <c r="P369" s="121"/>
      <c r="Q369" s="121">
        <f t="shared" si="2049"/>
        <v>4</v>
      </c>
      <c r="R369" s="121"/>
      <c r="S369" s="121"/>
      <c r="U369" s="122">
        <f t="shared" si="2050"/>
        <v>0</v>
      </c>
      <c r="V369" s="122">
        <f t="shared" si="2051"/>
        <v>0</v>
      </c>
      <c r="W369" s="122">
        <f t="shared" si="2052"/>
        <v>0</v>
      </c>
      <c r="X369" s="122">
        <f t="shared" si="2053"/>
        <v>0</v>
      </c>
      <c r="Y369" s="122">
        <f t="shared" si="2054"/>
        <v>0</v>
      </c>
      <c r="Z369" s="122">
        <f t="shared" si="2055"/>
        <v>0</v>
      </c>
      <c r="AB369" s="125">
        <f t="shared" si="2056"/>
        <v>0</v>
      </c>
      <c r="AC369" s="125">
        <f t="shared" si="2057"/>
        <v>0</v>
      </c>
      <c r="AD369" s="125">
        <f t="shared" si="2058"/>
        <v>0</v>
      </c>
      <c r="AE369" s="125">
        <f t="shared" si="2059"/>
        <v>0</v>
      </c>
      <c r="AF369" s="125">
        <f t="shared" si="2060"/>
        <v>0</v>
      </c>
      <c r="AG369" s="125">
        <f t="shared" si="2061"/>
        <v>0</v>
      </c>
      <c r="AI369" s="126">
        <f t="shared" si="2062"/>
        <v>0</v>
      </c>
      <c r="AJ369" s="126">
        <f t="shared" si="2063"/>
        <v>0</v>
      </c>
      <c r="AK369" s="126">
        <f t="shared" si="2064"/>
        <v>0</v>
      </c>
      <c r="AL369" s="126">
        <f t="shared" si="2065"/>
        <v>0</v>
      </c>
      <c r="AM369" s="126">
        <f t="shared" si="2066"/>
        <v>0</v>
      </c>
      <c r="AN369" s="126">
        <f t="shared" si="2067"/>
        <v>0</v>
      </c>
      <c r="AP369" s="126">
        <f t="shared" si="2068"/>
        <v>0</v>
      </c>
      <c r="AQ369" s="126">
        <f t="shared" si="2069"/>
        <v>0</v>
      </c>
      <c r="AR369" s="126">
        <f t="shared" si="2070"/>
        <v>0</v>
      </c>
      <c r="AS369" s="126">
        <f t="shared" si="2071"/>
        <v>0</v>
      </c>
      <c r="AT369" s="126">
        <f t="shared" si="2072"/>
        <v>0</v>
      </c>
      <c r="AU369" s="126">
        <f t="shared" si="2073"/>
        <v>0</v>
      </c>
      <c r="AW369" s="127">
        <f t="shared" si="2074"/>
        <v>0</v>
      </c>
      <c r="AX369" s="127">
        <f t="shared" si="2075"/>
        <v>0</v>
      </c>
      <c r="AY369" s="127">
        <f t="shared" si="2076"/>
        <v>0</v>
      </c>
      <c r="AZ369" s="127">
        <f t="shared" si="2077"/>
        <v>0</v>
      </c>
      <c r="BA369" s="127">
        <f t="shared" si="2078"/>
        <v>0</v>
      </c>
      <c r="BB369" s="127">
        <f t="shared" si="2079"/>
        <v>0</v>
      </c>
      <c r="BD369" s="128">
        <f t="shared" si="2080"/>
        <v>0</v>
      </c>
      <c r="BE369" s="128">
        <f t="shared" si="2081"/>
        <v>0</v>
      </c>
      <c r="BF369" s="128">
        <f t="shared" si="2082"/>
        <v>0</v>
      </c>
      <c r="BG369" s="128">
        <f t="shared" si="2083"/>
        <v>0</v>
      </c>
      <c r="BH369" s="128">
        <f t="shared" si="2084"/>
        <v>0</v>
      </c>
      <c r="BI369" s="128">
        <f t="shared" si="2085"/>
        <v>0</v>
      </c>
      <c r="BK369" s="129">
        <f t="shared" si="2086"/>
        <v>0</v>
      </c>
      <c r="BL369" s="129">
        <f t="shared" si="2087"/>
        <v>0</v>
      </c>
      <c r="BM369" s="129">
        <f t="shared" si="2088"/>
        <v>0</v>
      </c>
      <c r="BN369" s="129">
        <f t="shared" si="2089"/>
        <v>0</v>
      </c>
      <c r="BO369" s="129">
        <f t="shared" si="2090"/>
        <v>0</v>
      </c>
      <c r="BP369" s="129">
        <f t="shared" si="2091"/>
        <v>0</v>
      </c>
    </row>
    <row r="370" spans="1:68" s="33" customFormat="1" x14ac:dyDescent="0.25">
      <c r="A370" s="32" t="s">
        <v>1130</v>
      </c>
      <c r="B370" s="41"/>
      <c r="C370" s="41" t="str">
        <f>'Application SADD Reqs'!C277</f>
        <v xml:space="preserve">Manage Other Documents and Electronic Content </v>
      </c>
      <c r="D370" s="41"/>
      <c r="E370" s="137"/>
      <c r="F370" s="132"/>
      <c r="G370" s="42"/>
      <c r="H370" s="42"/>
      <c r="I370" s="42"/>
      <c r="J370" s="42"/>
      <c r="K370" s="42"/>
      <c r="L370" s="42"/>
      <c r="M370" s="105"/>
      <c r="N370" s="42"/>
      <c r="O370" s="42"/>
      <c r="P370" s="42"/>
      <c r="Q370" s="42"/>
      <c r="R370" s="42"/>
      <c r="S370" s="42"/>
      <c r="T370" s="105"/>
      <c r="U370" s="42"/>
      <c r="V370" s="42"/>
      <c r="W370" s="42"/>
      <c r="X370" s="42"/>
      <c r="Y370" s="42"/>
      <c r="Z370" s="42"/>
      <c r="AA370" s="105"/>
      <c r="AB370" s="105"/>
      <c r="AC370" s="105"/>
      <c r="AD370" s="105"/>
      <c r="AE370" s="105"/>
      <c r="AF370" s="105"/>
      <c r="AG370" s="105"/>
      <c r="AH370" s="105"/>
      <c r="AI370" s="105"/>
      <c r="AJ370" s="105"/>
      <c r="AK370" s="105"/>
      <c r="AL370" s="105"/>
      <c r="AM370" s="105"/>
      <c r="AN370" s="105"/>
      <c r="AO370" s="105"/>
      <c r="AP370" s="105"/>
      <c r="AQ370" s="105"/>
      <c r="AR370" s="105"/>
      <c r="AS370" s="105"/>
      <c r="AT370" s="105"/>
      <c r="AU370" s="105"/>
      <c r="AV370" s="105"/>
      <c r="AW370" s="105"/>
      <c r="AX370" s="105"/>
      <c r="AY370" s="105"/>
      <c r="AZ370" s="105"/>
      <c r="BA370" s="105"/>
      <c r="BB370" s="105"/>
      <c r="BC370" s="105"/>
      <c r="BD370" s="105"/>
      <c r="BE370" s="105"/>
      <c r="BF370" s="105"/>
      <c r="BG370" s="105"/>
      <c r="BH370" s="105"/>
      <c r="BI370" s="105"/>
      <c r="BJ370" s="105"/>
      <c r="BK370" s="105"/>
      <c r="BL370" s="105"/>
      <c r="BM370" s="105"/>
      <c r="BN370" s="105"/>
      <c r="BO370" s="105"/>
      <c r="BP370" s="105"/>
    </row>
    <row r="371" spans="1:68" s="33" customFormat="1" x14ac:dyDescent="0.25">
      <c r="A371" s="32" t="s">
        <v>2141</v>
      </c>
      <c r="B371" s="41"/>
      <c r="C371" s="41" t="str">
        <f>'Application SADD Reqs'!C278</f>
        <v>General: This application function provides the following functionality:</v>
      </c>
      <c r="D371" s="41"/>
      <c r="E371" s="137"/>
      <c r="F371" s="132"/>
      <c r="G371" s="42"/>
      <c r="H371" s="42"/>
      <c r="I371" s="42"/>
      <c r="J371" s="42"/>
      <c r="K371" s="42"/>
      <c r="L371" s="42"/>
      <c r="M371" s="105"/>
      <c r="N371" s="42"/>
      <c r="O371" s="42"/>
      <c r="P371" s="42"/>
      <c r="Q371" s="42"/>
      <c r="R371" s="42"/>
      <c r="S371" s="42"/>
      <c r="T371" s="105"/>
      <c r="U371" s="42"/>
      <c r="V371" s="42"/>
      <c r="W371" s="42"/>
      <c r="X371" s="42"/>
      <c r="Y371" s="42"/>
      <c r="Z371" s="42"/>
      <c r="AA371" s="105"/>
      <c r="AB371" s="105"/>
      <c r="AC371" s="105"/>
      <c r="AD371" s="105"/>
      <c r="AE371" s="105"/>
      <c r="AF371" s="105"/>
      <c r="AG371" s="105"/>
      <c r="AH371" s="105"/>
      <c r="AI371" s="105"/>
      <c r="AJ371" s="105"/>
      <c r="AK371" s="105"/>
      <c r="AL371" s="105"/>
      <c r="AM371" s="105"/>
      <c r="AN371" s="105"/>
      <c r="AO371" s="105"/>
      <c r="AP371" s="105"/>
      <c r="AQ371" s="105"/>
      <c r="AR371" s="105"/>
      <c r="AS371" s="105"/>
      <c r="AT371" s="105"/>
      <c r="AU371" s="105"/>
      <c r="AV371" s="105"/>
      <c r="AW371" s="105"/>
      <c r="AX371" s="105"/>
      <c r="AY371" s="105"/>
      <c r="AZ371" s="105"/>
      <c r="BA371" s="105"/>
      <c r="BB371" s="105"/>
      <c r="BC371" s="105"/>
      <c r="BD371" s="105"/>
      <c r="BE371" s="105"/>
      <c r="BF371" s="105"/>
      <c r="BG371" s="105"/>
      <c r="BH371" s="105"/>
      <c r="BI371" s="105"/>
      <c r="BJ371" s="105"/>
      <c r="BK371" s="105"/>
      <c r="BL371" s="105"/>
      <c r="BM371" s="105"/>
      <c r="BN371" s="105"/>
      <c r="BO371" s="105"/>
      <c r="BP371" s="105"/>
    </row>
    <row r="372" spans="1:68" ht="25.5" x14ac:dyDescent="0.25">
      <c r="A372" s="136" t="s">
        <v>2142</v>
      </c>
      <c r="B372" s="133" t="s">
        <v>755</v>
      </c>
      <c r="C372" s="133" t="str">
        <f>'Application SADD Reqs'!C280</f>
        <v xml:space="preserve">Capability to manage other internal documents, e.g. notes of meetings or audio recording of a hearing </v>
      </c>
      <c r="D372" s="133"/>
      <c r="E372" s="134"/>
      <c r="F372" s="114"/>
      <c r="G372" s="115"/>
      <c r="H372" s="116"/>
      <c r="I372" s="116"/>
      <c r="J372" s="117"/>
      <c r="K372" s="118"/>
      <c r="L372" s="119"/>
      <c r="N372" s="121"/>
      <c r="O372" s="121"/>
      <c r="P372" s="121"/>
      <c r="Q372" s="121">
        <f>IF(B372="need",4,IF(B372="want",3,"2"))</f>
        <v>4</v>
      </c>
      <c r="R372" s="121"/>
      <c r="S372" s="121"/>
      <c r="U372" s="122">
        <f t="shared" ref="U372:U376" si="2134">$F372*N372</f>
        <v>0</v>
      </c>
      <c r="V372" s="122">
        <f t="shared" ref="V372:V376" si="2135">$F372*O372</f>
        <v>0</v>
      </c>
      <c r="W372" s="122">
        <f t="shared" ref="W372:W376" si="2136">$F372*P372</f>
        <v>0</v>
      </c>
      <c r="X372" s="122">
        <f t="shared" ref="X372:X376" si="2137">$F372*Q372</f>
        <v>0</v>
      </c>
      <c r="Y372" s="122">
        <f t="shared" ref="Y372:Y376" si="2138">$F372*R372</f>
        <v>0</v>
      </c>
      <c r="Z372" s="122">
        <f t="shared" ref="Z372:Z376" si="2139">$F372*S372</f>
        <v>0</v>
      </c>
      <c r="AB372" s="125">
        <f t="shared" ref="AB372:AB376" si="2140">$G372*N372</f>
        <v>0</v>
      </c>
      <c r="AC372" s="125">
        <f t="shared" ref="AC372:AC376" si="2141">$G372*O372</f>
        <v>0</v>
      </c>
      <c r="AD372" s="125">
        <f t="shared" ref="AD372:AD376" si="2142">$G372*P372</f>
        <v>0</v>
      </c>
      <c r="AE372" s="125">
        <f t="shared" ref="AE372:AE376" si="2143">$G372*Q372</f>
        <v>0</v>
      </c>
      <c r="AF372" s="125">
        <f t="shared" ref="AF372:AF376" si="2144">$G372*R372</f>
        <v>0</v>
      </c>
      <c r="AG372" s="125">
        <f t="shared" ref="AG372:AG376" si="2145">$G372*S372</f>
        <v>0</v>
      </c>
      <c r="AI372" s="126">
        <f t="shared" ref="AI372:AI376" si="2146">$H372*N372</f>
        <v>0</v>
      </c>
      <c r="AJ372" s="126">
        <f t="shared" ref="AJ372:AJ376" si="2147">$H372*O372</f>
        <v>0</v>
      </c>
      <c r="AK372" s="126">
        <f t="shared" ref="AK372:AK376" si="2148">$H372*P372</f>
        <v>0</v>
      </c>
      <c r="AL372" s="126">
        <f t="shared" ref="AL372:AL376" si="2149">$H372*Q372</f>
        <v>0</v>
      </c>
      <c r="AM372" s="126">
        <f t="shared" ref="AM372:AM376" si="2150">$H372*R372</f>
        <v>0</v>
      </c>
      <c r="AN372" s="126">
        <f t="shared" ref="AN372:AN376" si="2151">$H372*S372</f>
        <v>0</v>
      </c>
      <c r="AP372" s="126">
        <f t="shared" ref="AP372:AP376" si="2152">$I372*N372</f>
        <v>0</v>
      </c>
      <c r="AQ372" s="126">
        <f t="shared" ref="AQ372:AQ376" si="2153">$I372*O372</f>
        <v>0</v>
      </c>
      <c r="AR372" s="126">
        <f t="shared" ref="AR372:AR376" si="2154">$I372*P372</f>
        <v>0</v>
      </c>
      <c r="AS372" s="126">
        <f t="shared" ref="AS372:AS376" si="2155">$I372*Q372</f>
        <v>0</v>
      </c>
      <c r="AT372" s="126">
        <f t="shared" ref="AT372:AT376" si="2156">$I372*R372</f>
        <v>0</v>
      </c>
      <c r="AU372" s="126">
        <f t="shared" ref="AU372:AU376" si="2157">$I372*S372</f>
        <v>0</v>
      </c>
      <c r="AW372" s="127">
        <f t="shared" ref="AW372:AW376" si="2158">$J372*N372</f>
        <v>0</v>
      </c>
      <c r="AX372" s="127">
        <f t="shared" ref="AX372:AX376" si="2159">$J372*O372</f>
        <v>0</v>
      </c>
      <c r="AY372" s="127">
        <f t="shared" ref="AY372:AY376" si="2160">$J372*P372</f>
        <v>0</v>
      </c>
      <c r="AZ372" s="127">
        <f t="shared" ref="AZ372:AZ376" si="2161">$J372*Q372</f>
        <v>0</v>
      </c>
      <c r="BA372" s="127">
        <f t="shared" ref="BA372:BA376" si="2162">$J372*R372</f>
        <v>0</v>
      </c>
      <c r="BB372" s="127">
        <f t="shared" ref="BB372:BB376" si="2163">$J372*S372</f>
        <v>0</v>
      </c>
      <c r="BD372" s="128">
        <f t="shared" ref="BD372:BD376" si="2164">$K372*N372</f>
        <v>0</v>
      </c>
      <c r="BE372" s="128">
        <f t="shared" ref="BE372:BE376" si="2165">$K372*O372</f>
        <v>0</v>
      </c>
      <c r="BF372" s="128">
        <f t="shared" ref="BF372:BF376" si="2166">$K372*P372</f>
        <v>0</v>
      </c>
      <c r="BG372" s="128">
        <f t="shared" ref="BG372:BG376" si="2167">$K372*Q372</f>
        <v>0</v>
      </c>
      <c r="BH372" s="128">
        <f t="shared" ref="BH372:BH376" si="2168">$K372*R372</f>
        <v>0</v>
      </c>
      <c r="BI372" s="128">
        <f t="shared" ref="BI372:BI376" si="2169">$K372*S372</f>
        <v>0</v>
      </c>
      <c r="BK372" s="129">
        <f t="shared" ref="BK372:BK376" si="2170">$L372*N372</f>
        <v>0</v>
      </c>
      <c r="BL372" s="129">
        <f t="shared" ref="BL372:BL376" si="2171">$L372*O372</f>
        <v>0</v>
      </c>
      <c r="BM372" s="129">
        <f t="shared" ref="BM372:BM376" si="2172">$L372*P372</f>
        <v>0</v>
      </c>
      <c r="BN372" s="129">
        <f t="shared" ref="BN372:BN376" si="2173">$L372*Q372</f>
        <v>0</v>
      </c>
      <c r="BO372" s="129">
        <f t="shared" ref="BO372:BO376" si="2174">$L372*R372</f>
        <v>0</v>
      </c>
      <c r="BP372" s="129">
        <f t="shared" ref="BP372:BP376" si="2175">$L372*S372</f>
        <v>0</v>
      </c>
    </row>
    <row r="373" spans="1:68" ht="25.5" x14ac:dyDescent="0.25">
      <c r="A373" s="136" t="s">
        <v>2143</v>
      </c>
      <c r="B373" s="133" t="s">
        <v>755</v>
      </c>
      <c r="C373" s="133" t="str">
        <f>'Application SADD Reqs'!C281</f>
        <v xml:space="preserve">Capability to select an application form or supporting document form by its number or by its text descriptor </v>
      </c>
      <c r="D373" s="133"/>
      <c r="E373" s="134"/>
      <c r="F373" s="114"/>
      <c r="G373" s="115"/>
      <c r="H373" s="116"/>
      <c r="I373" s="116"/>
      <c r="J373" s="117"/>
      <c r="K373" s="118"/>
      <c r="L373" s="119"/>
      <c r="N373" s="121"/>
      <c r="O373" s="121"/>
      <c r="P373" s="121"/>
      <c r="Q373" s="121">
        <f>IF(B373="need",4,IF(B373="want",3,"2"))</f>
        <v>4</v>
      </c>
      <c r="R373" s="121"/>
      <c r="S373" s="121"/>
      <c r="U373" s="122">
        <f t="shared" si="2134"/>
        <v>0</v>
      </c>
      <c r="V373" s="122">
        <f t="shared" si="2135"/>
        <v>0</v>
      </c>
      <c r="W373" s="122">
        <f t="shared" si="2136"/>
        <v>0</v>
      </c>
      <c r="X373" s="122">
        <f t="shared" si="2137"/>
        <v>0</v>
      </c>
      <c r="Y373" s="122">
        <f t="shared" si="2138"/>
        <v>0</v>
      </c>
      <c r="Z373" s="122">
        <f t="shared" si="2139"/>
        <v>0</v>
      </c>
      <c r="AB373" s="125">
        <f t="shared" si="2140"/>
        <v>0</v>
      </c>
      <c r="AC373" s="125">
        <f t="shared" si="2141"/>
        <v>0</v>
      </c>
      <c r="AD373" s="125">
        <f t="shared" si="2142"/>
        <v>0</v>
      </c>
      <c r="AE373" s="125">
        <f t="shared" si="2143"/>
        <v>0</v>
      </c>
      <c r="AF373" s="125">
        <f t="shared" si="2144"/>
        <v>0</v>
      </c>
      <c r="AG373" s="125">
        <f t="shared" si="2145"/>
        <v>0</v>
      </c>
      <c r="AI373" s="126">
        <f t="shared" si="2146"/>
        <v>0</v>
      </c>
      <c r="AJ373" s="126">
        <f t="shared" si="2147"/>
        <v>0</v>
      </c>
      <c r="AK373" s="126">
        <f t="shared" si="2148"/>
        <v>0</v>
      </c>
      <c r="AL373" s="126">
        <f t="shared" si="2149"/>
        <v>0</v>
      </c>
      <c r="AM373" s="126">
        <f t="shared" si="2150"/>
        <v>0</v>
      </c>
      <c r="AN373" s="126">
        <f t="shared" si="2151"/>
        <v>0</v>
      </c>
      <c r="AP373" s="126">
        <f t="shared" si="2152"/>
        <v>0</v>
      </c>
      <c r="AQ373" s="126">
        <f t="shared" si="2153"/>
        <v>0</v>
      </c>
      <c r="AR373" s="126">
        <f t="shared" si="2154"/>
        <v>0</v>
      </c>
      <c r="AS373" s="126">
        <f t="shared" si="2155"/>
        <v>0</v>
      </c>
      <c r="AT373" s="126">
        <f t="shared" si="2156"/>
        <v>0</v>
      </c>
      <c r="AU373" s="126">
        <f t="shared" si="2157"/>
        <v>0</v>
      </c>
      <c r="AW373" s="127">
        <f t="shared" si="2158"/>
        <v>0</v>
      </c>
      <c r="AX373" s="127">
        <f t="shared" si="2159"/>
        <v>0</v>
      </c>
      <c r="AY373" s="127">
        <f t="shared" si="2160"/>
        <v>0</v>
      </c>
      <c r="AZ373" s="127">
        <f t="shared" si="2161"/>
        <v>0</v>
      </c>
      <c r="BA373" s="127">
        <f t="shared" si="2162"/>
        <v>0</v>
      </c>
      <c r="BB373" s="127">
        <f t="shared" si="2163"/>
        <v>0</v>
      </c>
      <c r="BD373" s="128">
        <f t="shared" si="2164"/>
        <v>0</v>
      </c>
      <c r="BE373" s="128">
        <f t="shared" si="2165"/>
        <v>0</v>
      </c>
      <c r="BF373" s="128">
        <f t="shared" si="2166"/>
        <v>0</v>
      </c>
      <c r="BG373" s="128">
        <f t="shared" si="2167"/>
        <v>0</v>
      </c>
      <c r="BH373" s="128">
        <f t="shared" si="2168"/>
        <v>0</v>
      </c>
      <c r="BI373" s="128">
        <f t="shared" si="2169"/>
        <v>0</v>
      </c>
      <c r="BK373" s="129">
        <f t="shared" si="2170"/>
        <v>0</v>
      </c>
      <c r="BL373" s="129">
        <f t="shared" si="2171"/>
        <v>0</v>
      </c>
      <c r="BM373" s="129">
        <f t="shared" si="2172"/>
        <v>0</v>
      </c>
      <c r="BN373" s="129">
        <f t="shared" si="2173"/>
        <v>0</v>
      </c>
      <c r="BO373" s="129">
        <f t="shared" si="2174"/>
        <v>0</v>
      </c>
      <c r="BP373" s="129">
        <f t="shared" si="2175"/>
        <v>0</v>
      </c>
    </row>
    <row r="374" spans="1:68" x14ac:dyDescent="0.25">
      <c r="A374" s="136" t="s">
        <v>2144</v>
      </c>
      <c r="B374" s="133" t="s">
        <v>755</v>
      </c>
      <c r="C374" s="133" t="str">
        <f>'Application SADD Reqs'!C282</f>
        <v>Capability to uniquely identify documents across all organisations</v>
      </c>
      <c r="D374" s="133"/>
      <c r="E374" s="134"/>
      <c r="F374" s="114"/>
      <c r="G374" s="115"/>
      <c r="H374" s="116"/>
      <c r="I374" s="116"/>
      <c r="J374" s="117"/>
      <c r="K374" s="118"/>
      <c r="L374" s="119"/>
      <c r="N374" s="121"/>
      <c r="O374" s="121"/>
      <c r="P374" s="121"/>
      <c r="Q374" s="121">
        <f>IF(B374="need",4,IF(B374="want",3,"2"))</f>
        <v>4</v>
      </c>
      <c r="R374" s="121"/>
      <c r="S374" s="121"/>
      <c r="U374" s="122">
        <f t="shared" si="2134"/>
        <v>0</v>
      </c>
      <c r="V374" s="122">
        <f t="shared" si="2135"/>
        <v>0</v>
      </c>
      <c r="W374" s="122">
        <f t="shared" si="2136"/>
        <v>0</v>
      </c>
      <c r="X374" s="122">
        <f t="shared" si="2137"/>
        <v>0</v>
      </c>
      <c r="Y374" s="122">
        <f t="shared" si="2138"/>
        <v>0</v>
      </c>
      <c r="Z374" s="122">
        <f t="shared" si="2139"/>
        <v>0</v>
      </c>
      <c r="AB374" s="125">
        <f t="shared" si="2140"/>
        <v>0</v>
      </c>
      <c r="AC374" s="125">
        <f t="shared" si="2141"/>
        <v>0</v>
      </c>
      <c r="AD374" s="125">
        <f t="shared" si="2142"/>
        <v>0</v>
      </c>
      <c r="AE374" s="125">
        <f t="shared" si="2143"/>
        <v>0</v>
      </c>
      <c r="AF374" s="125">
        <f t="shared" si="2144"/>
        <v>0</v>
      </c>
      <c r="AG374" s="125">
        <f t="shared" si="2145"/>
        <v>0</v>
      </c>
      <c r="AI374" s="126">
        <f t="shared" si="2146"/>
        <v>0</v>
      </c>
      <c r="AJ374" s="126">
        <f t="shared" si="2147"/>
        <v>0</v>
      </c>
      <c r="AK374" s="126">
        <f t="shared" si="2148"/>
        <v>0</v>
      </c>
      <c r="AL374" s="126">
        <f t="shared" si="2149"/>
        <v>0</v>
      </c>
      <c r="AM374" s="126">
        <f t="shared" si="2150"/>
        <v>0</v>
      </c>
      <c r="AN374" s="126">
        <f t="shared" si="2151"/>
        <v>0</v>
      </c>
      <c r="AP374" s="126">
        <f t="shared" si="2152"/>
        <v>0</v>
      </c>
      <c r="AQ374" s="126">
        <f t="shared" si="2153"/>
        <v>0</v>
      </c>
      <c r="AR374" s="126">
        <f t="shared" si="2154"/>
        <v>0</v>
      </c>
      <c r="AS374" s="126">
        <f t="shared" si="2155"/>
        <v>0</v>
      </c>
      <c r="AT374" s="126">
        <f t="shared" si="2156"/>
        <v>0</v>
      </c>
      <c r="AU374" s="126">
        <f t="shared" si="2157"/>
        <v>0</v>
      </c>
      <c r="AW374" s="127">
        <f t="shared" si="2158"/>
        <v>0</v>
      </c>
      <c r="AX374" s="127">
        <f t="shared" si="2159"/>
        <v>0</v>
      </c>
      <c r="AY374" s="127">
        <f t="shared" si="2160"/>
        <v>0</v>
      </c>
      <c r="AZ374" s="127">
        <f t="shared" si="2161"/>
        <v>0</v>
      </c>
      <c r="BA374" s="127">
        <f t="shared" si="2162"/>
        <v>0</v>
      </c>
      <c r="BB374" s="127">
        <f t="shared" si="2163"/>
        <v>0</v>
      </c>
      <c r="BD374" s="128">
        <f t="shared" si="2164"/>
        <v>0</v>
      </c>
      <c r="BE374" s="128">
        <f t="shared" si="2165"/>
        <v>0</v>
      </c>
      <c r="BF374" s="128">
        <f t="shared" si="2166"/>
        <v>0</v>
      </c>
      <c r="BG374" s="128">
        <f t="shared" si="2167"/>
        <v>0</v>
      </c>
      <c r="BH374" s="128">
        <f t="shared" si="2168"/>
        <v>0</v>
      </c>
      <c r="BI374" s="128">
        <f t="shared" si="2169"/>
        <v>0</v>
      </c>
      <c r="BK374" s="129">
        <f t="shared" si="2170"/>
        <v>0</v>
      </c>
      <c r="BL374" s="129">
        <f t="shared" si="2171"/>
        <v>0</v>
      </c>
      <c r="BM374" s="129">
        <f t="shared" si="2172"/>
        <v>0</v>
      </c>
      <c r="BN374" s="129">
        <f t="shared" si="2173"/>
        <v>0</v>
      </c>
      <c r="BO374" s="129">
        <f t="shared" si="2174"/>
        <v>0</v>
      </c>
      <c r="BP374" s="129">
        <f t="shared" si="2175"/>
        <v>0</v>
      </c>
    </row>
    <row r="375" spans="1:68" ht="25.5" x14ac:dyDescent="0.25">
      <c r="A375" s="136" t="s">
        <v>2145</v>
      </c>
      <c r="B375" s="133" t="s">
        <v>755</v>
      </c>
      <c r="C375" s="133" t="str">
        <f>'Application SADD Reqs'!C283</f>
        <v xml:space="preserve">Capability to easily update any information when recording document details, especially addresses and descriptor characteristics </v>
      </c>
      <c r="D375" s="133"/>
      <c r="E375" s="134"/>
      <c r="F375" s="114"/>
      <c r="G375" s="115"/>
      <c r="H375" s="116"/>
      <c r="I375" s="116"/>
      <c r="J375" s="117"/>
      <c r="K375" s="118"/>
      <c r="L375" s="119"/>
      <c r="N375" s="121"/>
      <c r="O375" s="121"/>
      <c r="P375" s="121"/>
      <c r="Q375" s="121">
        <f>IF(B375="need",4,IF(B375="want",3,"2"))</f>
        <v>4</v>
      </c>
      <c r="R375" s="121"/>
      <c r="S375" s="121"/>
      <c r="U375" s="122">
        <f t="shared" si="2134"/>
        <v>0</v>
      </c>
      <c r="V375" s="122">
        <f t="shared" si="2135"/>
        <v>0</v>
      </c>
      <c r="W375" s="122">
        <f t="shared" si="2136"/>
        <v>0</v>
      </c>
      <c r="X375" s="122">
        <f t="shared" si="2137"/>
        <v>0</v>
      </c>
      <c r="Y375" s="122">
        <f t="shared" si="2138"/>
        <v>0</v>
      </c>
      <c r="Z375" s="122">
        <f t="shared" si="2139"/>
        <v>0</v>
      </c>
      <c r="AB375" s="125">
        <f t="shared" si="2140"/>
        <v>0</v>
      </c>
      <c r="AC375" s="125">
        <f t="shared" si="2141"/>
        <v>0</v>
      </c>
      <c r="AD375" s="125">
        <f t="shared" si="2142"/>
        <v>0</v>
      </c>
      <c r="AE375" s="125">
        <f t="shared" si="2143"/>
        <v>0</v>
      </c>
      <c r="AF375" s="125">
        <f t="shared" si="2144"/>
        <v>0</v>
      </c>
      <c r="AG375" s="125">
        <f t="shared" si="2145"/>
        <v>0</v>
      </c>
      <c r="AI375" s="126">
        <f t="shared" si="2146"/>
        <v>0</v>
      </c>
      <c r="AJ375" s="126">
        <f t="shared" si="2147"/>
        <v>0</v>
      </c>
      <c r="AK375" s="126">
        <f t="shared" si="2148"/>
        <v>0</v>
      </c>
      <c r="AL375" s="126">
        <f t="shared" si="2149"/>
        <v>0</v>
      </c>
      <c r="AM375" s="126">
        <f t="shared" si="2150"/>
        <v>0</v>
      </c>
      <c r="AN375" s="126">
        <f t="shared" si="2151"/>
        <v>0</v>
      </c>
      <c r="AP375" s="126">
        <f t="shared" si="2152"/>
        <v>0</v>
      </c>
      <c r="AQ375" s="126">
        <f t="shared" si="2153"/>
        <v>0</v>
      </c>
      <c r="AR375" s="126">
        <f t="shared" si="2154"/>
        <v>0</v>
      </c>
      <c r="AS375" s="126">
        <f t="shared" si="2155"/>
        <v>0</v>
      </c>
      <c r="AT375" s="126">
        <f t="shared" si="2156"/>
        <v>0</v>
      </c>
      <c r="AU375" s="126">
        <f t="shared" si="2157"/>
        <v>0</v>
      </c>
      <c r="AW375" s="127">
        <f t="shared" si="2158"/>
        <v>0</v>
      </c>
      <c r="AX375" s="127">
        <f t="shared" si="2159"/>
        <v>0</v>
      </c>
      <c r="AY375" s="127">
        <f t="shared" si="2160"/>
        <v>0</v>
      </c>
      <c r="AZ375" s="127">
        <f t="shared" si="2161"/>
        <v>0</v>
      </c>
      <c r="BA375" s="127">
        <f t="shared" si="2162"/>
        <v>0</v>
      </c>
      <c r="BB375" s="127">
        <f t="shared" si="2163"/>
        <v>0</v>
      </c>
      <c r="BD375" s="128">
        <f t="shared" si="2164"/>
        <v>0</v>
      </c>
      <c r="BE375" s="128">
        <f t="shared" si="2165"/>
        <v>0</v>
      </c>
      <c r="BF375" s="128">
        <f t="shared" si="2166"/>
        <v>0</v>
      </c>
      <c r="BG375" s="128">
        <f t="shared" si="2167"/>
        <v>0</v>
      </c>
      <c r="BH375" s="128">
        <f t="shared" si="2168"/>
        <v>0</v>
      </c>
      <c r="BI375" s="128">
        <f t="shared" si="2169"/>
        <v>0</v>
      </c>
      <c r="BK375" s="129">
        <f t="shared" si="2170"/>
        <v>0</v>
      </c>
      <c r="BL375" s="129">
        <f t="shared" si="2171"/>
        <v>0</v>
      </c>
      <c r="BM375" s="129">
        <f t="shared" si="2172"/>
        <v>0</v>
      </c>
      <c r="BN375" s="129">
        <f t="shared" si="2173"/>
        <v>0</v>
      </c>
      <c r="BO375" s="129">
        <f t="shared" si="2174"/>
        <v>0</v>
      </c>
      <c r="BP375" s="129">
        <f t="shared" si="2175"/>
        <v>0</v>
      </c>
    </row>
    <row r="376" spans="1:68" x14ac:dyDescent="0.25">
      <c r="A376" s="136" t="s">
        <v>2146</v>
      </c>
      <c r="B376" s="133" t="s">
        <v>755</v>
      </c>
      <c r="C376" s="133" t="str">
        <f>'Application SADD Reqs'!C284</f>
        <v xml:space="preserve">Capability to support both system date and filing date for lodgement </v>
      </c>
      <c r="D376" s="133"/>
      <c r="E376" s="134"/>
      <c r="F376" s="114"/>
      <c r="G376" s="115"/>
      <c r="H376" s="116"/>
      <c r="I376" s="116"/>
      <c r="J376" s="117"/>
      <c r="K376" s="118"/>
      <c r="L376" s="119"/>
      <c r="N376" s="121"/>
      <c r="O376" s="121"/>
      <c r="P376" s="121"/>
      <c r="Q376" s="121">
        <f>IF(B376="need",4,IF(B376="want",3,"2"))</f>
        <v>4</v>
      </c>
      <c r="R376" s="121"/>
      <c r="S376" s="121"/>
      <c r="U376" s="122">
        <f t="shared" si="2134"/>
        <v>0</v>
      </c>
      <c r="V376" s="122">
        <f t="shared" si="2135"/>
        <v>0</v>
      </c>
      <c r="W376" s="122">
        <f t="shared" si="2136"/>
        <v>0</v>
      </c>
      <c r="X376" s="122">
        <f t="shared" si="2137"/>
        <v>0</v>
      </c>
      <c r="Y376" s="122">
        <f t="shared" si="2138"/>
        <v>0</v>
      </c>
      <c r="Z376" s="122">
        <f t="shared" si="2139"/>
        <v>0</v>
      </c>
      <c r="AB376" s="125">
        <f t="shared" si="2140"/>
        <v>0</v>
      </c>
      <c r="AC376" s="125">
        <f t="shared" si="2141"/>
        <v>0</v>
      </c>
      <c r="AD376" s="125">
        <f t="shared" si="2142"/>
        <v>0</v>
      </c>
      <c r="AE376" s="125">
        <f t="shared" si="2143"/>
        <v>0</v>
      </c>
      <c r="AF376" s="125">
        <f t="shared" si="2144"/>
        <v>0</v>
      </c>
      <c r="AG376" s="125">
        <f t="shared" si="2145"/>
        <v>0</v>
      </c>
      <c r="AI376" s="126">
        <f t="shared" si="2146"/>
        <v>0</v>
      </c>
      <c r="AJ376" s="126">
        <f t="shared" si="2147"/>
        <v>0</v>
      </c>
      <c r="AK376" s="126">
        <f t="shared" si="2148"/>
        <v>0</v>
      </c>
      <c r="AL376" s="126">
        <f t="shared" si="2149"/>
        <v>0</v>
      </c>
      <c r="AM376" s="126">
        <f t="shared" si="2150"/>
        <v>0</v>
      </c>
      <c r="AN376" s="126">
        <f t="shared" si="2151"/>
        <v>0</v>
      </c>
      <c r="AP376" s="126">
        <f t="shared" si="2152"/>
        <v>0</v>
      </c>
      <c r="AQ376" s="126">
        <f t="shared" si="2153"/>
        <v>0</v>
      </c>
      <c r="AR376" s="126">
        <f t="shared" si="2154"/>
        <v>0</v>
      </c>
      <c r="AS376" s="126">
        <f t="shared" si="2155"/>
        <v>0</v>
      </c>
      <c r="AT376" s="126">
        <f t="shared" si="2156"/>
        <v>0</v>
      </c>
      <c r="AU376" s="126">
        <f t="shared" si="2157"/>
        <v>0</v>
      </c>
      <c r="AW376" s="127">
        <f t="shared" si="2158"/>
        <v>0</v>
      </c>
      <c r="AX376" s="127">
        <f t="shared" si="2159"/>
        <v>0</v>
      </c>
      <c r="AY376" s="127">
        <f t="shared" si="2160"/>
        <v>0</v>
      </c>
      <c r="AZ376" s="127">
        <f t="shared" si="2161"/>
        <v>0</v>
      </c>
      <c r="BA376" s="127">
        <f t="shared" si="2162"/>
        <v>0</v>
      </c>
      <c r="BB376" s="127">
        <f t="shared" si="2163"/>
        <v>0</v>
      </c>
      <c r="BD376" s="128">
        <f t="shared" si="2164"/>
        <v>0</v>
      </c>
      <c r="BE376" s="128">
        <f t="shared" si="2165"/>
        <v>0</v>
      </c>
      <c r="BF376" s="128">
        <f t="shared" si="2166"/>
        <v>0</v>
      </c>
      <c r="BG376" s="128">
        <f t="shared" si="2167"/>
        <v>0</v>
      </c>
      <c r="BH376" s="128">
        <f t="shared" si="2168"/>
        <v>0</v>
      </c>
      <c r="BI376" s="128">
        <f t="shared" si="2169"/>
        <v>0</v>
      </c>
      <c r="BK376" s="129">
        <f t="shared" si="2170"/>
        <v>0</v>
      </c>
      <c r="BL376" s="129">
        <f t="shared" si="2171"/>
        <v>0</v>
      </c>
      <c r="BM376" s="129">
        <f t="shared" si="2172"/>
        <v>0</v>
      </c>
      <c r="BN376" s="129">
        <f t="shared" si="2173"/>
        <v>0</v>
      </c>
      <c r="BO376" s="129">
        <f t="shared" si="2174"/>
        <v>0</v>
      </c>
      <c r="BP376" s="129">
        <f t="shared" si="2175"/>
        <v>0</v>
      </c>
    </row>
    <row r="377" spans="1:68" s="33" customFormat="1" ht="25.5" x14ac:dyDescent="0.25">
      <c r="A377" s="32" t="s">
        <v>2147</v>
      </c>
      <c r="B377" s="41"/>
      <c r="C377" s="41" t="str">
        <f>'Application SADD Reqs'!C285</f>
        <v>Court Hearing Event and Notes Management. This application function provides the following functionality:</v>
      </c>
      <c r="D377" s="41"/>
      <c r="E377" s="137"/>
      <c r="F377" s="132"/>
      <c r="G377" s="42"/>
      <c r="H377" s="42"/>
      <c r="I377" s="42"/>
      <c r="J377" s="42"/>
      <c r="K377" s="42"/>
      <c r="L377" s="42"/>
      <c r="M377" s="105"/>
      <c r="N377" s="42"/>
      <c r="O377" s="42"/>
      <c r="P377" s="42"/>
      <c r="Q377" s="42"/>
      <c r="R377" s="42"/>
      <c r="S377" s="42"/>
      <c r="T377" s="105"/>
      <c r="U377" s="42"/>
      <c r="V377" s="42"/>
      <c r="W377" s="42"/>
      <c r="X377" s="42"/>
      <c r="Y377" s="42"/>
      <c r="Z377" s="42"/>
      <c r="AA377" s="105"/>
      <c r="AB377" s="105"/>
      <c r="AC377" s="105"/>
      <c r="AD377" s="105"/>
      <c r="AE377" s="105"/>
      <c r="AF377" s="105"/>
      <c r="AG377" s="105"/>
      <c r="AH377" s="105"/>
      <c r="AI377" s="105"/>
      <c r="AJ377" s="105"/>
      <c r="AK377" s="105"/>
      <c r="AL377" s="105"/>
      <c r="AM377" s="105"/>
      <c r="AN377" s="105"/>
      <c r="AO377" s="105"/>
      <c r="AP377" s="105"/>
      <c r="AQ377" s="105"/>
      <c r="AR377" s="105"/>
      <c r="AS377" s="105"/>
      <c r="AT377" s="105"/>
      <c r="AU377" s="105"/>
      <c r="AV377" s="105"/>
      <c r="AW377" s="105"/>
      <c r="AX377" s="105"/>
      <c r="AY377" s="105"/>
      <c r="AZ377" s="105"/>
      <c r="BA377" s="105"/>
      <c r="BB377" s="105"/>
      <c r="BC377" s="105"/>
      <c r="BD377" s="105"/>
      <c r="BE377" s="105"/>
      <c r="BF377" s="105"/>
      <c r="BG377" s="105"/>
      <c r="BH377" s="105"/>
      <c r="BI377" s="105"/>
      <c r="BJ377" s="105"/>
      <c r="BK377" s="105"/>
      <c r="BL377" s="105"/>
      <c r="BM377" s="105"/>
      <c r="BN377" s="105"/>
      <c r="BO377" s="105"/>
      <c r="BP377" s="105"/>
    </row>
    <row r="378" spans="1:68" x14ac:dyDescent="0.25">
      <c r="A378" s="136" t="s">
        <v>2148</v>
      </c>
      <c r="B378" s="133" t="s">
        <v>755</v>
      </c>
      <c r="C378" s="133" t="str">
        <f>'Application SADD Reqs'!C287</f>
        <v>Capability to record the chronology of events during a hearing</v>
      </c>
      <c r="D378" s="133"/>
      <c r="E378" s="134"/>
      <c r="F378" s="114"/>
      <c r="G378" s="115"/>
      <c r="H378" s="116"/>
      <c r="I378" s="116"/>
      <c r="J378" s="117"/>
      <c r="K378" s="118"/>
      <c r="L378" s="119"/>
      <c r="N378" s="121"/>
      <c r="O378" s="121"/>
      <c r="P378" s="121"/>
      <c r="Q378" s="121">
        <f t="shared" ref="Q378:Q385" si="2176">IF(B378="need",4,IF(B378="want",3,"2"))</f>
        <v>4</v>
      </c>
      <c r="R378" s="121"/>
      <c r="S378" s="121"/>
      <c r="U378" s="122">
        <f t="shared" ref="U378:U385" si="2177">$F378*N378</f>
        <v>0</v>
      </c>
      <c r="V378" s="122">
        <f t="shared" ref="V378:V385" si="2178">$F378*O378</f>
        <v>0</v>
      </c>
      <c r="W378" s="122">
        <f t="shared" ref="W378:W385" si="2179">$F378*P378</f>
        <v>0</v>
      </c>
      <c r="X378" s="122">
        <f t="shared" ref="X378:X385" si="2180">$F378*Q378</f>
        <v>0</v>
      </c>
      <c r="Y378" s="122">
        <f t="shared" ref="Y378:Y385" si="2181">$F378*R378</f>
        <v>0</v>
      </c>
      <c r="Z378" s="122">
        <f t="shared" ref="Z378:Z385" si="2182">$F378*S378</f>
        <v>0</v>
      </c>
      <c r="AB378" s="125">
        <f t="shared" ref="AB378:AB385" si="2183">$G378*N378</f>
        <v>0</v>
      </c>
      <c r="AC378" s="125">
        <f t="shared" ref="AC378:AC385" si="2184">$G378*O378</f>
        <v>0</v>
      </c>
      <c r="AD378" s="125">
        <f t="shared" ref="AD378:AD385" si="2185">$G378*P378</f>
        <v>0</v>
      </c>
      <c r="AE378" s="125">
        <f t="shared" ref="AE378:AE385" si="2186">$G378*Q378</f>
        <v>0</v>
      </c>
      <c r="AF378" s="125">
        <f t="shared" ref="AF378:AF385" si="2187">$G378*R378</f>
        <v>0</v>
      </c>
      <c r="AG378" s="125">
        <f t="shared" ref="AG378:AG385" si="2188">$G378*S378</f>
        <v>0</v>
      </c>
      <c r="AI378" s="126">
        <f t="shared" ref="AI378:AI385" si="2189">$H378*N378</f>
        <v>0</v>
      </c>
      <c r="AJ378" s="126">
        <f t="shared" ref="AJ378:AJ385" si="2190">$H378*O378</f>
        <v>0</v>
      </c>
      <c r="AK378" s="126">
        <f t="shared" ref="AK378:AK385" si="2191">$H378*P378</f>
        <v>0</v>
      </c>
      <c r="AL378" s="126">
        <f t="shared" ref="AL378:AL385" si="2192">$H378*Q378</f>
        <v>0</v>
      </c>
      <c r="AM378" s="126">
        <f t="shared" ref="AM378:AM385" si="2193">$H378*R378</f>
        <v>0</v>
      </c>
      <c r="AN378" s="126">
        <f t="shared" ref="AN378:AN385" si="2194">$H378*S378</f>
        <v>0</v>
      </c>
      <c r="AP378" s="126">
        <f t="shared" ref="AP378:AP385" si="2195">$I378*N378</f>
        <v>0</v>
      </c>
      <c r="AQ378" s="126">
        <f t="shared" ref="AQ378:AQ385" si="2196">$I378*O378</f>
        <v>0</v>
      </c>
      <c r="AR378" s="126">
        <f t="shared" ref="AR378:AR385" si="2197">$I378*P378</f>
        <v>0</v>
      </c>
      <c r="AS378" s="126">
        <f t="shared" ref="AS378:AS385" si="2198">$I378*Q378</f>
        <v>0</v>
      </c>
      <c r="AT378" s="126">
        <f t="shared" ref="AT378:AT385" si="2199">$I378*R378</f>
        <v>0</v>
      </c>
      <c r="AU378" s="126">
        <f t="shared" ref="AU378:AU385" si="2200">$I378*S378</f>
        <v>0</v>
      </c>
      <c r="AW378" s="127">
        <f t="shared" ref="AW378:AW385" si="2201">$J378*N378</f>
        <v>0</v>
      </c>
      <c r="AX378" s="127">
        <f t="shared" ref="AX378:AX385" si="2202">$J378*O378</f>
        <v>0</v>
      </c>
      <c r="AY378" s="127">
        <f t="shared" ref="AY378:AY385" si="2203">$J378*P378</f>
        <v>0</v>
      </c>
      <c r="AZ378" s="127">
        <f t="shared" ref="AZ378:AZ385" si="2204">$J378*Q378</f>
        <v>0</v>
      </c>
      <c r="BA378" s="127">
        <f t="shared" ref="BA378:BA385" si="2205">$J378*R378</f>
        <v>0</v>
      </c>
      <c r="BB378" s="127">
        <f t="shared" ref="BB378:BB385" si="2206">$J378*S378</f>
        <v>0</v>
      </c>
      <c r="BD378" s="128">
        <f t="shared" ref="BD378:BD385" si="2207">$K378*N378</f>
        <v>0</v>
      </c>
      <c r="BE378" s="128">
        <f t="shared" ref="BE378:BE385" si="2208">$K378*O378</f>
        <v>0</v>
      </c>
      <c r="BF378" s="128">
        <f t="shared" ref="BF378:BF385" si="2209">$K378*P378</f>
        <v>0</v>
      </c>
      <c r="BG378" s="128">
        <f t="shared" ref="BG378:BG385" si="2210">$K378*Q378</f>
        <v>0</v>
      </c>
      <c r="BH378" s="128">
        <f t="shared" ref="BH378:BH385" si="2211">$K378*R378</f>
        <v>0</v>
      </c>
      <c r="BI378" s="128">
        <f t="shared" ref="BI378:BI385" si="2212">$K378*S378</f>
        <v>0</v>
      </c>
      <c r="BK378" s="129">
        <f t="shared" ref="BK378:BK385" si="2213">$L378*N378</f>
        <v>0</v>
      </c>
      <c r="BL378" s="129">
        <f t="shared" ref="BL378:BL385" si="2214">$L378*O378</f>
        <v>0</v>
      </c>
      <c r="BM378" s="129">
        <f t="shared" ref="BM378:BM385" si="2215">$L378*P378</f>
        <v>0</v>
      </c>
      <c r="BN378" s="129">
        <f t="shared" ref="BN378:BN385" si="2216">$L378*Q378</f>
        <v>0</v>
      </c>
      <c r="BO378" s="129">
        <f t="shared" ref="BO378:BO385" si="2217">$L378*R378</f>
        <v>0</v>
      </c>
      <c r="BP378" s="129">
        <f t="shared" ref="BP378:BP385" si="2218">$L378*S378</f>
        <v>0</v>
      </c>
    </row>
    <row r="379" spans="1:68" ht="25.5" x14ac:dyDescent="0.25">
      <c r="A379" s="136" t="s">
        <v>2149</v>
      </c>
      <c r="B379" s="133" t="s">
        <v>755</v>
      </c>
      <c r="C379" s="133" t="str">
        <f>'Application SADD Reqs'!C288</f>
        <v xml:space="preserve">Capability to record audio, video, case transcription and other case information during a hearing </v>
      </c>
      <c r="D379" s="133"/>
      <c r="E379" s="134"/>
      <c r="F379" s="114"/>
      <c r="G379" s="115"/>
      <c r="H379" s="116"/>
      <c r="I379" s="116"/>
      <c r="J379" s="117"/>
      <c r="K379" s="118"/>
      <c r="L379" s="119"/>
      <c r="N379" s="121"/>
      <c r="O379" s="121"/>
      <c r="P379" s="121"/>
      <c r="Q379" s="121">
        <f t="shared" si="2176"/>
        <v>4</v>
      </c>
      <c r="R379" s="121"/>
      <c r="S379" s="121"/>
      <c r="U379" s="122">
        <f t="shared" si="2177"/>
        <v>0</v>
      </c>
      <c r="V379" s="122">
        <f t="shared" si="2178"/>
        <v>0</v>
      </c>
      <c r="W379" s="122">
        <f t="shared" si="2179"/>
        <v>0</v>
      </c>
      <c r="X379" s="122">
        <f t="shared" si="2180"/>
        <v>0</v>
      </c>
      <c r="Y379" s="122">
        <f t="shared" si="2181"/>
        <v>0</v>
      </c>
      <c r="Z379" s="122">
        <f t="shared" si="2182"/>
        <v>0</v>
      </c>
      <c r="AB379" s="125">
        <f t="shared" si="2183"/>
        <v>0</v>
      </c>
      <c r="AC379" s="125">
        <f t="shared" si="2184"/>
        <v>0</v>
      </c>
      <c r="AD379" s="125">
        <f t="shared" si="2185"/>
        <v>0</v>
      </c>
      <c r="AE379" s="125">
        <f t="shared" si="2186"/>
        <v>0</v>
      </c>
      <c r="AF379" s="125">
        <f t="shared" si="2187"/>
        <v>0</v>
      </c>
      <c r="AG379" s="125">
        <f t="shared" si="2188"/>
        <v>0</v>
      </c>
      <c r="AI379" s="126">
        <f t="shared" si="2189"/>
        <v>0</v>
      </c>
      <c r="AJ379" s="126">
        <f t="shared" si="2190"/>
        <v>0</v>
      </c>
      <c r="AK379" s="126">
        <f t="shared" si="2191"/>
        <v>0</v>
      </c>
      <c r="AL379" s="126">
        <f t="shared" si="2192"/>
        <v>0</v>
      </c>
      <c r="AM379" s="126">
        <f t="shared" si="2193"/>
        <v>0</v>
      </c>
      <c r="AN379" s="126">
        <f t="shared" si="2194"/>
        <v>0</v>
      </c>
      <c r="AP379" s="126">
        <f t="shared" si="2195"/>
        <v>0</v>
      </c>
      <c r="AQ379" s="126">
        <f t="shared" si="2196"/>
        <v>0</v>
      </c>
      <c r="AR379" s="126">
        <f t="shared" si="2197"/>
        <v>0</v>
      </c>
      <c r="AS379" s="126">
        <f t="shared" si="2198"/>
        <v>0</v>
      </c>
      <c r="AT379" s="126">
        <f t="shared" si="2199"/>
        <v>0</v>
      </c>
      <c r="AU379" s="126">
        <f t="shared" si="2200"/>
        <v>0</v>
      </c>
      <c r="AW379" s="127">
        <f t="shared" si="2201"/>
        <v>0</v>
      </c>
      <c r="AX379" s="127">
        <f t="shared" si="2202"/>
        <v>0</v>
      </c>
      <c r="AY379" s="127">
        <f t="shared" si="2203"/>
        <v>0</v>
      </c>
      <c r="AZ379" s="127">
        <f t="shared" si="2204"/>
        <v>0</v>
      </c>
      <c r="BA379" s="127">
        <f t="shared" si="2205"/>
        <v>0</v>
      </c>
      <c r="BB379" s="127">
        <f t="shared" si="2206"/>
        <v>0</v>
      </c>
      <c r="BD379" s="128">
        <f t="shared" si="2207"/>
        <v>0</v>
      </c>
      <c r="BE379" s="128">
        <f t="shared" si="2208"/>
        <v>0</v>
      </c>
      <c r="BF379" s="128">
        <f t="shared" si="2209"/>
        <v>0</v>
      </c>
      <c r="BG379" s="128">
        <f t="shared" si="2210"/>
        <v>0</v>
      </c>
      <c r="BH379" s="128">
        <f t="shared" si="2211"/>
        <v>0</v>
      </c>
      <c r="BI379" s="128">
        <f t="shared" si="2212"/>
        <v>0</v>
      </c>
      <c r="BK379" s="129">
        <f t="shared" si="2213"/>
        <v>0</v>
      </c>
      <c r="BL379" s="129">
        <f t="shared" si="2214"/>
        <v>0</v>
      </c>
      <c r="BM379" s="129">
        <f t="shared" si="2215"/>
        <v>0</v>
      </c>
      <c r="BN379" s="129">
        <f t="shared" si="2216"/>
        <v>0</v>
      </c>
      <c r="BO379" s="129">
        <f t="shared" si="2217"/>
        <v>0</v>
      </c>
      <c r="BP379" s="129">
        <f t="shared" si="2218"/>
        <v>0</v>
      </c>
    </row>
    <row r="380" spans="1:68" ht="25.5" x14ac:dyDescent="0.25">
      <c r="A380" s="136" t="s">
        <v>2150</v>
      </c>
      <c r="B380" s="133" t="s">
        <v>755</v>
      </c>
      <c r="C380" s="133" t="str">
        <f>'Application SADD Reqs'!C289</f>
        <v>Capability to create case hearing notes based on standard comments selected from a list</v>
      </c>
      <c r="D380" s="133"/>
      <c r="E380" s="134"/>
      <c r="F380" s="114"/>
      <c r="G380" s="115"/>
      <c r="H380" s="116"/>
      <c r="I380" s="116"/>
      <c r="J380" s="117"/>
      <c r="K380" s="118"/>
      <c r="L380" s="119"/>
      <c r="N380" s="121"/>
      <c r="O380" s="121"/>
      <c r="P380" s="121"/>
      <c r="Q380" s="121">
        <f t="shared" si="2176"/>
        <v>4</v>
      </c>
      <c r="R380" s="121"/>
      <c r="S380" s="121"/>
      <c r="U380" s="122">
        <f t="shared" si="2177"/>
        <v>0</v>
      </c>
      <c r="V380" s="122">
        <f t="shared" si="2178"/>
        <v>0</v>
      </c>
      <c r="W380" s="122">
        <f t="shared" si="2179"/>
        <v>0</v>
      </c>
      <c r="X380" s="122">
        <f t="shared" si="2180"/>
        <v>0</v>
      </c>
      <c r="Y380" s="122">
        <f t="shared" si="2181"/>
        <v>0</v>
      </c>
      <c r="Z380" s="122">
        <f t="shared" si="2182"/>
        <v>0</v>
      </c>
      <c r="AB380" s="125">
        <f t="shared" si="2183"/>
        <v>0</v>
      </c>
      <c r="AC380" s="125">
        <f t="shared" si="2184"/>
        <v>0</v>
      </c>
      <c r="AD380" s="125">
        <f t="shared" si="2185"/>
        <v>0</v>
      </c>
      <c r="AE380" s="125">
        <f t="shared" si="2186"/>
        <v>0</v>
      </c>
      <c r="AF380" s="125">
        <f t="shared" si="2187"/>
        <v>0</v>
      </c>
      <c r="AG380" s="125">
        <f t="shared" si="2188"/>
        <v>0</v>
      </c>
      <c r="AI380" s="126">
        <f t="shared" si="2189"/>
        <v>0</v>
      </c>
      <c r="AJ380" s="126">
        <f t="shared" si="2190"/>
        <v>0</v>
      </c>
      <c r="AK380" s="126">
        <f t="shared" si="2191"/>
        <v>0</v>
      </c>
      <c r="AL380" s="126">
        <f t="shared" si="2192"/>
        <v>0</v>
      </c>
      <c r="AM380" s="126">
        <f t="shared" si="2193"/>
        <v>0</v>
      </c>
      <c r="AN380" s="126">
        <f t="shared" si="2194"/>
        <v>0</v>
      </c>
      <c r="AP380" s="126">
        <f t="shared" si="2195"/>
        <v>0</v>
      </c>
      <c r="AQ380" s="126">
        <f t="shared" si="2196"/>
        <v>0</v>
      </c>
      <c r="AR380" s="126">
        <f t="shared" si="2197"/>
        <v>0</v>
      </c>
      <c r="AS380" s="126">
        <f t="shared" si="2198"/>
        <v>0</v>
      </c>
      <c r="AT380" s="126">
        <f t="shared" si="2199"/>
        <v>0</v>
      </c>
      <c r="AU380" s="126">
        <f t="shared" si="2200"/>
        <v>0</v>
      </c>
      <c r="AW380" s="127">
        <f t="shared" si="2201"/>
        <v>0</v>
      </c>
      <c r="AX380" s="127">
        <f t="shared" si="2202"/>
        <v>0</v>
      </c>
      <c r="AY380" s="127">
        <f t="shared" si="2203"/>
        <v>0</v>
      </c>
      <c r="AZ380" s="127">
        <f t="shared" si="2204"/>
        <v>0</v>
      </c>
      <c r="BA380" s="127">
        <f t="shared" si="2205"/>
        <v>0</v>
      </c>
      <c r="BB380" s="127">
        <f t="shared" si="2206"/>
        <v>0</v>
      </c>
      <c r="BD380" s="128">
        <f t="shared" si="2207"/>
        <v>0</v>
      </c>
      <c r="BE380" s="128">
        <f t="shared" si="2208"/>
        <v>0</v>
      </c>
      <c r="BF380" s="128">
        <f t="shared" si="2209"/>
        <v>0</v>
      </c>
      <c r="BG380" s="128">
        <f t="shared" si="2210"/>
        <v>0</v>
      </c>
      <c r="BH380" s="128">
        <f t="shared" si="2211"/>
        <v>0</v>
      </c>
      <c r="BI380" s="128">
        <f t="shared" si="2212"/>
        <v>0</v>
      </c>
      <c r="BK380" s="129">
        <f t="shared" si="2213"/>
        <v>0</v>
      </c>
      <c r="BL380" s="129">
        <f t="shared" si="2214"/>
        <v>0</v>
      </c>
      <c r="BM380" s="129">
        <f t="shared" si="2215"/>
        <v>0</v>
      </c>
      <c r="BN380" s="129">
        <f t="shared" si="2216"/>
        <v>0</v>
      </c>
      <c r="BO380" s="129">
        <f t="shared" si="2217"/>
        <v>0</v>
      </c>
      <c r="BP380" s="129">
        <f t="shared" si="2218"/>
        <v>0</v>
      </c>
    </row>
    <row r="381" spans="1:68" x14ac:dyDescent="0.25">
      <c r="A381" s="136" t="s">
        <v>2151</v>
      </c>
      <c r="B381" s="133" t="s">
        <v>755</v>
      </c>
      <c r="C381" s="133" t="str">
        <f>'Application SADD Reqs'!C290</f>
        <v>Capability to attach Case Hearing Notes as part of the case information</v>
      </c>
      <c r="D381" s="133"/>
      <c r="E381" s="134"/>
      <c r="F381" s="114"/>
      <c r="G381" s="115"/>
      <c r="H381" s="116"/>
      <c r="I381" s="116"/>
      <c r="J381" s="117"/>
      <c r="K381" s="118"/>
      <c r="L381" s="119"/>
      <c r="N381" s="121"/>
      <c r="O381" s="121"/>
      <c r="P381" s="121"/>
      <c r="Q381" s="121">
        <f t="shared" si="2176"/>
        <v>4</v>
      </c>
      <c r="R381" s="121"/>
      <c r="S381" s="121"/>
      <c r="U381" s="122">
        <f t="shared" si="2177"/>
        <v>0</v>
      </c>
      <c r="V381" s="122">
        <f t="shared" si="2178"/>
        <v>0</v>
      </c>
      <c r="W381" s="122">
        <f t="shared" si="2179"/>
        <v>0</v>
      </c>
      <c r="X381" s="122">
        <f t="shared" si="2180"/>
        <v>0</v>
      </c>
      <c r="Y381" s="122">
        <f t="shared" si="2181"/>
        <v>0</v>
      </c>
      <c r="Z381" s="122">
        <f t="shared" si="2182"/>
        <v>0</v>
      </c>
      <c r="AB381" s="125">
        <f t="shared" si="2183"/>
        <v>0</v>
      </c>
      <c r="AC381" s="125">
        <f t="shared" si="2184"/>
        <v>0</v>
      </c>
      <c r="AD381" s="125">
        <f t="shared" si="2185"/>
        <v>0</v>
      </c>
      <c r="AE381" s="125">
        <f t="shared" si="2186"/>
        <v>0</v>
      </c>
      <c r="AF381" s="125">
        <f t="shared" si="2187"/>
        <v>0</v>
      </c>
      <c r="AG381" s="125">
        <f t="shared" si="2188"/>
        <v>0</v>
      </c>
      <c r="AI381" s="126">
        <f t="shared" si="2189"/>
        <v>0</v>
      </c>
      <c r="AJ381" s="126">
        <f t="shared" si="2190"/>
        <v>0</v>
      </c>
      <c r="AK381" s="126">
        <f t="shared" si="2191"/>
        <v>0</v>
      </c>
      <c r="AL381" s="126">
        <f t="shared" si="2192"/>
        <v>0</v>
      </c>
      <c r="AM381" s="126">
        <f t="shared" si="2193"/>
        <v>0</v>
      </c>
      <c r="AN381" s="126">
        <f t="shared" si="2194"/>
        <v>0</v>
      </c>
      <c r="AP381" s="126">
        <f t="shared" si="2195"/>
        <v>0</v>
      </c>
      <c r="AQ381" s="126">
        <f t="shared" si="2196"/>
        <v>0</v>
      </c>
      <c r="AR381" s="126">
        <f t="shared" si="2197"/>
        <v>0</v>
      </c>
      <c r="AS381" s="126">
        <f t="shared" si="2198"/>
        <v>0</v>
      </c>
      <c r="AT381" s="126">
        <f t="shared" si="2199"/>
        <v>0</v>
      </c>
      <c r="AU381" s="126">
        <f t="shared" si="2200"/>
        <v>0</v>
      </c>
      <c r="AW381" s="127">
        <f t="shared" si="2201"/>
        <v>0</v>
      </c>
      <c r="AX381" s="127">
        <f t="shared" si="2202"/>
        <v>0</v>
      </c>
      <c r="AY381" s="127">
        <f t="shared" si="2203"/>
        <v>0</v>
      </c>
      <c r="AZ381" s="127">
        <f t="shared" si="2204"/>
        <v>0</v>
      </c>
      <c r="BA381" s="127">
        <f t="shared" si="2205"/>
        <v>0</v>
      </c>
      <c r="BB381" s="127">
        <f t="shared" si="2206"/>
        <v>0</v>
      </c>
      <c r="BD381" s="128">
        <f t="shared" si="2207"/>
        <v>0</v>
      </c>
      <c r="BE381" s="128">
        <f t="shared" si="2208"/>
        <v>0</v>
      </c>
      <c r="BF381" s="128">
        <f t="shared" si="2209"/>
        <v>0</v>
      </c>
      <c r="BG381" s="128">
        <f t="shared" si="2210"/>
        <v>0</v>
      </c>
      <c r="BH381" s="128">
        <f t="shared" si="2211"/>
        <v>0</v>
      </c>
      <c r="BI381" s="128">
        <f t="shared" si="2212"/>
        <v>0</v>
      </c>
      <c r="BK381" s="129">
        <f t="shared" si="2213"/>
        <v>0</v>
      </c>
      <c r="BL381" s="129">
        <f t="shared" si="2214"/>
        <v>0</v>
      </c>
      <c r="BM381" s="129">
        <f t="shared" si="2215"/>
        <v>0</v>
      </c>
      <c r="BN381" s="129">
        <f t="shared" si="2216"/>
        <v>0</v>
      </c>
      <c r="BO381" s="129">
        <f t="shared" si="2217"/>
        <v>0</v>
      </c>
      <c r="BP381" s="129">
        <f t="shared" si="2218"/>
        <v>0</v>
      </c>
    </row>
    <row r="382" spans="1:68" ht="25.5" x14ac:dyDescent="0.25">
      <c r="A382" s="136" t="s">
        <v>2152</v>
      </c>
      <c r="B382" s="133" t="s">
        <v>755</v>
      </c>
      <c r="C382" s="133" t="str">
        <f>'Application SADD Reqs'!C291</f>
        <v xml:space="preserve">Capability to link the case hearing notes to the related case, hearing, party, matter, order, or document </v>
      </c>
      <c r="D382" s="133"/>
      <c r="E382" s="134"/>
      <c r="F382" s="114"/>
      <c r="G382" s="115"/>
      <c r="H382" s="116"/>
      <c r="I382" s="116"/>
      <c r="J382" s="117"/>
      <c r="K382" s="118"/>
      <c r="L382" s="119"/>
      <c r="N382" s="121"/>
      <c r="O382" s="121"/>
      <c r="P382" s="121"/>
      <c r="Q382" s="121">
        <f t="shared" si="2176"/>
        <v>4</v>
      </c>
      <c r="R382" s="121"/>
      <c r="S382" s="121"/>
      <c r="U382" s="122">
        <f t="shared" si="2177"/>
        <v>0</v>
      </c>
      <c r="V382" s="122">
        <f t="shared" si="2178"/>
        <v>0</v>
      </c>
      <c r="W382" s="122">
        <f t="shared" si="2179"/>
        <v>0</v>
      </c>
      <c r="X382" s="122">
        <f t="shared" si="2180"/>
        <v>0</v>
      </c>
      <c r="Y382" s="122">
        <f t="shared" si="2181"/>
        <v>0</v>
      </c>
      <c r="Z382" s="122">
        <f t="shared" si="2182"/>
        <v>0</v>
      </c>
      <c r="AB382" s="125">
        <f t="shared" si="2183"/>
        <v>0</v>
      </c>
      <c r="AC382" s="125">
        <f t="shared" si="2184"/>
        <v>0</v>
      </c>
      <c r="AD382" s="125">
        <f t="shared" si="2185"/>
        <v>0</v>
      </c>
      <c r="AE382" s="125">
        <f t="shared" si="2186"/>
        <v>0</v>
      </c>
      <c r="AF382" s="125">
        <f t="shared" si="2187"/>
        <v>0</v>
      </c>
      <c r="AG382" s="125">
        <f t="shared" si="2188"/>
        <v>0</v>
      </c>
      <c r="AI382" s="126">
        <f t="shared" si="2189"/>
        <v>0</v>
      </c>
      <c r="AJ382" s="126">
        <f t="shared" si="2190"/>
        <v>0</v>
      </c>
      <c r="AK382" s="126">
        <f t="shared" si="2191"/>
        <v>0</v>
      </c>
      <c r="AL382" s="126">
        <f t="shared" si="2192"/>
        <v>0</v>
      </c>
      <c r="AM382" s="126">
        <f t="shared" si="2193"/>
        <v>0</v>
      </c>
      <c r="AN382" s="126">
        <f t="shared" si="2194"/>
        <v>0</v>
      </c>
      <c r="AP382" s="126">
        <f t="shared" si="2195"/>
        <v>0</v>
      </c>
      <c r="AQ382" s="126">
        <f t="shared" si="2196"/>
        <v>0</v>
      </c>
      <c r="AR382" s="126">
        <f t="shared" si="2197"/>
        <v>0</v>
      </c>
      <c r="AS382" s="126">
        <f t="shared" si="2198"/>
        <v>0</v>
      </c>
      <c r="AT382" s="126">
        <f t="shared" si="2199"/>
        <v>0</v>
      </c>
      <c r="AU382" s="126">
        <f t="shared" si="2200"/>
        <v>0</v>
      </c>
      <c r="AW382" s="127">
        <f t="shared" si="2201"/>
        <v>0</v>
      </c>
      <c r="AX382" s="127">
        <f t="shared" si="2202"/>
        <v>0</v>
      </c>
      <c r="AY382" s="127">
        <f t="shared" si="2203"/>
        <v>0</v>
      </c>
      <c r="AZ382" s="127">
        <f t="shared" si="2204"/>
        <v>0</v>
      </c>
      <c r="BA382" s="127">
        <f t="shared" si="2205"/>
        <v>0</v>
      </c>
      <c r="BB382" s="127">
        <f t="shared" si="2206"/>
        <v>0</v>
      </c>
      <c r="BD382" s="128">
        <f t="shared" si="2207"/>
        <v>0</v>
      </c>
      <c r="BE382" s="128">
        <f t="shared" si="2208"/>
        <v>0</v>
      </c>
      <c r="BF382" s="128">
        <f t="shared" si="2209"/>
        <v>0</v>
      </c>
      <c r="BG382" s="128">
        <f t="shared" si="2210"/>
        <v>0</v>
      </c>
      <c r="BH382" s="128">
        <f t="shared" si="2211"/>
        <v>0</v>
      </c>
      <c r="BI382" s="128">
        <f t="shared" si="2212"/>
        <v>0</v>
      </c>
      <c r="BK382" s="129">
        <f t="shared" si="2213"/>
        <v>0</v>
      </c>
      <c r="BL382" s="129">
        <f t="shared" si="2214"/>
        <v>0</v>
      </c>
      <c r="BM382" s="129">
        <f t="shared" si="2215"/>
        <v>0</v>
      </c>
      <c r="BN382" s="129">
        <f t="shared" si="2216"/>
        <v>0</v>
      </c>
      <c r="BO382" s="129">
        <f t="shared" si="2217"/>
        <v>0</v>
      </c>
      <c r="BP382" s="129">
        <f t="shared" si="2218"/>
        <v>0</v>
      </c>
    </row>
    <row r="383" spans="1:68" x14ac:dyDescent="0.25">
      <c r="A383" s="136" t="s">
        <v>2153</v>
      </c>
      <c r="B383" s="133" t="s">
        <v>755</v>
      </c>
      <c r="C383" s="133" t="str">
        <f>'Application SADD Reqs'!C292</f>
        <v>Capability to flag the existence of case hearing notes</v>
      </c>
      <c r="D383" s="133"/>
      <c r="E383" s="134"/>
      <c r="F383" s="114"/>
      <c r="G383" s="115"/>
      <c r="H383" s="116"/>
      <c r="I383" s="116"/>
      <c r="J383" s="117"/>
      <c r="K383" s="118"/>
      <c r="L383" s="119"/>
      <c r="N383" s="121"/>
      <c r="O383" s="121"/>
      <c r="P383" s="121"/>
      <c r="Q383" s="121">
        <f t="shared" si="2176"/>
        <v>4</v>
      </c>
      <c r="R383" s="121"/>
      <c r="S383" s="121"/>
      <c r="U383" s="122">
        <f t="shared" si="2177"/>
        <v>0</v>
      </c>
      <c r="V383" s="122">
        <f t="shared" si="2178"/>
        <v>0</v>
      </c>
      <c r="W383" s="122">
        <f t="shared" si="2179"/>
        <v>0</v>
      </c>
      <c r="X383" s="122">
        <f t="shared" si="2180"/>
        <v>0</v>
      </c>
      <c r="Y383" s="122">
        <f t="shared" si="2181"/>
        <v>0</v>
      </c>
      <c r="Z383" s="122">
        <f t="shared" si="2182"/>
        <v>0</v>
      </c>
      <c r="AB383" s="125">
        <f t="shared" si="2183"/>
        <v>0</v>
      </c>
      <c r="AC383" s="125">
        <f t="shared" si="2184"/>
        <v>0</v>
      </c>
      <c r="AD383" s="125">
        <f t="shared" si="2185"/>
        <v>0</v>
      </c>
      <c r="AE383" s="125">
        <f t="shared" si="2186"/>
        <v>0</v>
      </c>
      <c r="AF383" s="125">
        <f t="shared" si="2187"/>
        <v>0</v>
      </c>
      <c r="AG383" s="125">
        <f t="shared" si="2188"/>
        <v>0</v>
      </c>
      <c r="AI383" s="126">
        <f t="shared" si="2189"/>
        <v>0</v>
      </c>
      <c r="AJ383" s="126">
        <f t="shared" si="2190"/>
        <v>0</v>
      </c>
      <c r="AK383" s="126">
        <f t="shared" si="2191"/>
        <v>0</v>
      </c>
      <c r="AL383" s="126">
        <f t="shared" si="2192"/>
        <v>0</v>
      </c>
      <c r="AM383" s="126">
        <f t="shared" si="2193"/>
        <v>0</v>
      </c>
      <c r="AN383" s="126">
        <f t="shared" si="2194"/>
        <v>0</v>
      </c>
      <c r="AP383" s="126">
        <f t="shared" si="2195"/>
        <v>0</v>
      </c>
      <c r="AQ383" s="126">
        <f t="shared" si="2196"/>
        <v>0</v>
      </c>
      <c r="AR383" s="126">
        <f t="shared" si="2197"/>
        <v>0</v>
      </c>
      <c r="AS383" s="126">
        <f t="shared" si="2198"/>
        <v>0</v>
      </c>
      <c r="AT383" s="126">
        <f t="shared" si="2199"/>
        <v>0</v>
      </c>
      <c r="AU383" s="126">
        <f t="shared" si="2200"/>
        <v>0</v>
      </c>
      <c r="AW383" s="127">
        <f t="shared" si="2201"/>
        <v>0</v>
      </c>
      <c r="AX383" s="127">
        <f t="shared" si="2202"/>
        <v>0</v>
      </c>
      <c r="AY383" s="127">
        <f t="shared" si="2203"/>
        <v>0</v>
      </c>
      <c r="AZ383" s="127">
        <f t="shared" si="2204"/>
        <v>0</v>
      </c>
      <c r="BA383" s="127">
        <f t="shared" si="2205"/>
        <v>0</v>
      </c>
      <c r="BB383" s="127">
        <f t="shared" si="2206"/>
        <v>0</v>
      </c>
      <c r="BD383" s="128">
        <f t="shared" si="2207"/>
        <v>0</v>
      </c>
      <c r="BE383" s="128">
        <f t="shared" si="2208"/>
        <v>0</v>
      </c>
      <c r="BF383" s="128">
        <f t="shared" si="2209"/>
        <v>0</v>
      </c>
      <c r="BG383" s="128">
        <f t="shared" si="2210"/>
        <v>0</v>
      </c>
      <c r="BH383" s="128">
        <f t="shared" si="2211"/>
        <v>0</v>
      </c>
      <c r="BI383" s="128">
        <f t="shared" si="2212"/>
        <v>0</v>
      </c>
      <c r="BK383" s="129">
        <f t="shared" si="2213"/>
        <v>0</v>
      </c>
      <c r="BL383" s="129">
        <f t="shared" si="2214"/>
        <v>0</v>
      </c>
      <c r="BM383" s="129">
        <f t="shared" si="2215"/>
        <v>0</v>
      </c>
      <c r="BN383" s="129">
        <f t="shared" si="2216"/>
        <v>0</v>
      </c>
      <c r="BO383" s="129">
        <f t="shared" si="2217"/>
        <v>0</v>
      </c>
      <c r="BP383" s="129">
        <f t="shared" si="2218"/>
        <v>0</v>
      </c>
    </row>
    <row r="384" spans="1:68" x14ac:dyDescent="0.25">
      <c r="A384" s="136" t="s">
        <v>2154</v>
      </c>
      <c r="B384" s="133" t="s">
        <v>755</v>
      </c>
      <c r="C384" s="133" t="str">
        <f>'Application SADD Reqs'!C293</f>
        <v>Capability to create standard text templates for case hearing notes</v>
      </c>
      <c r="D384" s="133"/>
      <c r="E384" s="134"/>
      <c r="F384" s="114"/>
      <c r="G384" s="115"/>
      <c r="H384" s="116"/>
      <c r="I384" s="116"/>
      <c r="J384" s="117"/>
      <c r="K384" s="118"/>
      <c r="L384" s="119"/>
      <c r="N384" s="121"/>
      <c r="O384" s="121"/>
      <c r="P384" s="121"/>
      <c r="Q384" s="121">
        <f t="shared" si="2176"/>
        <v>4</v>
      </c>
      <c r="R384" s="121"/>
      <c r="S384" s="121"/>
      <c r="U384" s="122">
        <f t="shared" si="2177"/>
        <v>0</v>
      </c>
      <c r="V384" s="122">
        <f t="shared" si="2178"/>
        <v>0</v>
      </c>
      <c r="W384" s="122">
        <f t="shared" si="2179"/>
        <v>0</v>
      </c>
      <c r="X384" s="122">
        <f t="shared" si="2180"/>
        <v>0</v>
      </c>
      <c r="Y384" s="122">
        <f t="shared" si="2181"/>
        <v>0</v>
      </c>
      <c r="Z384" s="122">
        <f t="shared" si="2182"/>
        <v>0</v>
      </c>
      <c r="AB384" s="125">
        <f t="shared" si="2183"/>
        <v>0</v>
      </c>
      <c r="AC384" s="125">
        <f t="shared" si="2184"/>
        <v>0</v>
      </c>
      <c r="AD384" s="125">
        <f t="shared" si="2185"/>
        <v>0</v>
      </c>
      <c r="AE384" s="125">
        <f t="shared" si="2186"/>
        <v>0</v>
      </c>
      <c r="AF384" s="125">
        <f t="shared" si="2187"/>
        <v>0</v>
      </c>
      <c r="AG384" s="125">
        <f t="shared" si="2188"/>
        <v>0</v>
      </c>
      <c r="AI384" s="126">
        <f t="shared" si="2189"/>
        <v>0</v>
      </c>
      <c r="AJ384" s="126">
        <f t="shared" si="2190"/>
        <v>0</v>
      </c>
      <c r="AK384" s="126">
        <f t="shared" si="2191"/>
        <v>0</v>
      </c>
      <c r="AL384" s="126">
        <f t="shared" si="2192"/>
        <v>0</v>
      </c>
      <c r="AM384" s="126">
        <f t="shared" si="2193"/>
        <v>0</v>
      </c>
      <c r="AN384" s="126">
        <f t="shared" si="2194"/>
        <v>0</v>
      </c>
      <c r="AP384" s="126">
        <f t="shared" si="2195"/>
        <v>0</v>
      </c>
      <c r="AQ384" s="126">
        <f t="shared" si="2196"/>
        <v>0</v>
      </c>
      <c r="AR384" s="126">
        <f t="shared" si="2197"/>
        <v>0</v>
      </c>
      <c r="AS384" s="126">
        <f t="shared" si="2198"/>
        <v>0</v>
      </c>
      <c r="AT384" s="126">
        <f t="shared" si="2199"/>
        <v>0</v>
      </c>
      <c r="AU384" s="126">
        <f t="shared" si="2200"/>
        <v>0</v>
      </c>
      <c r="AW384" s="127">
        <f t="shared" si="2201"/>
        <v>0</v>
      </c>
      <c r="AX384" s="127">
        <f t="shared" si="2202"/>
        <v>0</v>
      </c>
      <c r="AY384" s="127">
        <f t="shared" si="2203"/>
        <v>0</v>
      </c>
      <c r="AZ384" s="127">
        <f t="shared" si="2204"/>
        <v>0</v>
      </c>
      <c r="BA384" s="127">
        <f t="shared" si="2205"/>
        <v>0</v>
      </c>
      <c r="BB384" s="127">
        <f t="shared" si="2206"/>
        <v>0</v>
      </c>
      <c r="BD384" s="128">
        <f t="shared" si="2207"/>
        <v>0</v>
      </c>
      <c r="BE384" s="128">
        <f t="shared" si="2208"/>
        <v>0</v>
      </c>
      <c r="BF384" s="128">
        <f t="shared" si="2209"/>
        <v>0</v>
      </c>
      <c r="BG384" s="128">
        <f t="shared" si="2210"/>
        <v>0</v>
      </c>
      <c r="BH384" s="128">
        <f t="shared" si="2211"/>
        <v>0</v>
      </c>
      <c r="BI384" s="128">
        <f t="shared" si="2212"/>
        <v>0</v>
      </c>
      <c r="BK384" s="129">
        <f t="shared" si="2213"/>
        <v>0</v>
      </c>
      <c r="BL384" s="129">
        <f t="shared" si="2214"/>
        <v>0</v>
      </c>
      <c r="BM384" s="129">
        <f t="shared" si="2215"/>
        <v>0</v>
      </c>
      <c r="BN384" s="129">
        <f t="shared" si="2216"/>
        <v>0</v>
      </c>
      <c r="BO384" s="129">
        <f t="shared" si="2217"/>
        <v>0</v>
      </c>
      <c r="BP384" s="129">
        <f t="shared" si="2218"/>
        <v>0</v>
      </c>
    </row>
    <row r="385" spans="1:68" ht="38.25" x14ac:dyDescent="0.25">
      <c r="A385" s="136" t="s">
        <v>2155</v>
      </c>
      <c r="B385" s="133" t="s">
        <v>755</v>
      </c>
      <c r="C385" s="133" t="str">
        <f>'Application SADD Reqs'!C294</f>
        <v>Capability to set the access rights for a case hearing note. Access rights define who has the ability to know: whether the Case Note exists; it does exist, but cannot view the contents; or it exists and can see the content</v>
      </c>
      <c r="D385" s="133"/>
      <c r="E385" s="134"/>
      <c r="F385" s="114"/>
      <c r="G385" s="115"/>
      <c r="H385" s="116"/>
      <c r="I385" s="116"/>
      <c r="J385" s="117"/>
      <c r="K385" s="118"/>
      <c r="L385" s="119"/>
      <c r="N385" s="121"/>
      <c r="O385" s="121"/>
      <c r="P385" s="121"/>
      <c r="Q385" s="121">
        <f t="shared" si="2176"/>
        <v>4</v>
      </c>
      <c r="R385" s="121"/>
      <c r="S385" s="121"/>
      <c r="U385" s="122">
        <f t="shared" si="2177"/>
        <v>0</v>
      </c>
      <c r="V385" s="122">
        <f t="shared" si="2178"/>
        <v>0</v>
      </c>
      <c r="W385" s="122">
        <f t="shared" si="2179"/>
        <v>0</v>
      </c>
      <c r="X385" s="122">
        <f t="shared" si="2180"/>
        <v>0</v>
      </c>
      <c r="Y385" s="122">
        <f t="shared" si="2181"/>
        <v>0</v>
      </c>
      <c r="Z385" s="122">
        <f t="shared" si="2182"/>
        <v>0</v>
      </c>
      <c r="AB385" s="125">
        <f t="shared" si="2183"/>
        <v>0</v>
      </c>
      <c r="AC385" s="125">
        <f t="shared" si="2184"/>
        <v>0</v>
      </c>
      <c r="AD385" s="125">
        <f t="shared" si="2185"/>
        <v>0</v>
      </c>
      <c r="AE385" s="125">
        <f t="shared" si="2186"/>
        <v>0</v>
      </c>
      <c r="AF385" s="125">
        <f t="shared" si="2187"/>
        <v>0</v>
      </c>
      <c r="AG385" s="125">
        <f t="shared" si="2188"/>
        <v>0</v>
      </c>
      <c r="AI385" s="126">
        <f t="shared" si="2189"/>
        <v>0</v>
      </c>
      <c r="AJ385" s="126">
        <f t="shared" si="2190"/>
        <v>0</v>
      </c>
      <c r="AK385" s="126">
        <f t="shared" si="2191"/>
        <v>0</v>
      </c>
      <c r="AL385" s="126">
        <f t="shared" si="2192"/>
        <v>0</v>
      </c>
      <c r="AM385" s="126">
        <f t="shared" si="2193"/>
        <v>0</v>
      </c>
      <c r="AN385" s="126">
        <f t="shared" si="2194"/>
        <v>0</v>
      </c>
      <c r="AP385" s="126">
        <f t="shared" si="2195"/>
        <v>0</v>
      </c>
      <c r="AQ385" s="126">
        <f t="shared" si="2196"/>
        <v>0</v>
      </c>
      <c r="AR385" s="126">
        <f t="shared" si="2197"/>
        <v>0</v>
      </c>
      <c r="AS385" s="126">
        <f t="shared" si="2198"/>
        <v>0</v>
      </c>
      <c r="AT385" s="126">
        <f t="shared" si="2199"/>
        <v>0</v>
      </c>
      <c r="AU385" s="126">
        <f t="shared" si="2200"/>
        <v>0</v>
      </c>
      <c r="AW385" s="127">
        <f t="shared" si="2201"/>
        <v>0</v>
      </c>
      <c r="AX385" s="127">
        <f t="shared" si="2202"/>
        <v>0</v>
      </c>
      <c r="AY385" s="127">
        <f t="shared" si="2203"/>
        <v>0</v>
      </c>
      <c r="AZ385" s="127">
        <f t="shared" si="2204"/>
        <v>0</v>
      </c>
      <c r="BA385" s="127">
        <f t="shared" si="2205"/>
        <v>0</v>
      </c>
      <c r="BB385" s="127">
        <f t="shared" si="2206"/>
        <v>0</v>
      </c>
      <c r="BD385" s="128">
        <f t="shared" si="2207"/>
        <v>0</v>
      </c>
      <c r="BE385" s="128">
        <f t="shared" si="2208"/>
        <v>0</v>
      </c>
      <c r="BF385" s="128">
        <f t="shared" si="2209"/>
        <v>0</v>
      </c>
      <c r="BG385" s="128">
        <f t="shared" si="2210"/>
        <v>0</v>
      </c>
      <c r="BH385" s="128">
        <f t="shared" si="2211"/>
        <v>0</v>
      </c>
      <c r="BI385" s="128">
        <f t="shared" si="2212"/>
        <v>0</v>
      </c>
      <c r="BK385" s="129">
        <f t="shared" si="2213"/>
        <v>0</v>
      </c>
      <c r="BL385" s="129">
        <f t="shared" si="2214"/>
        <v>0</v>
      </c>
      <c r="BM385" s="129">
        <f t="shared" si="2215"/>
        <v>0</v>
      </c>
      <c r="BN385" s="129">
        <f t="shared" si="2216"/>
        <v>0</v>
      </c>
      <c r="BO385" s="129">
        <f t="shared" si="2217"/>
        <v>0</v>
      </c>
      <c r="BP385" s="129">
        <f t="shared" si="2218"/>
        <v>0</v>
      </c>
    </row>
    <row r="386" spans="1:68" s="33" customFormat="1" ht="25.5" x14ac:dyDescent="0.25">
      <c r="A386" s="32" t="s">
        <v>2156</v>
      </c>
      <c r="B386" s="41"/>
      <c r="C386" s="41" t="str">
        <f>'Application SADD Reqs'!C295</f>
        <v>Manage Court Session Audio / Video Recording. This application function provides the following functionality:</v>
      </c>
      <c r="D386" s="41"/>
      <c r="E386" s="137"/>
      <c r="F386" s="132"/>
      <c r="G386" s="42"/>
      <c r="H386" s="42"/>
      <c r="I386" s="42"/>
      <c r="J386" s="42"/>
      <c r="K386" s="42"/>
      <c r="L386" s="42"/>
      <c r="M386" s="105"/>
      <c r="N386" s="42"/>
      <c r="O386" s="42"/>
      <c r="P386" s="42"/>
      <c r="Q386" s="42"/>
      <c r="R386" s="42"/>
      <c r="S386" s="42"/>
      <c r="T386" s="105"/>
      <c r="U386" s="42"/>
      <c r="V386" s="42"/>
      <c r="W386" s="42"/>
      <c r="X386" s="42"/>
      <c r="Y386" s="42"/>
      <c r="Z386" s="42"/>
      <c r="AA386" s="105"/>
      <c r="AB386" s="105"/>
      <c r="AC386" s="105"/>
      <c r="AD386" s="105"/>
      <c r="AE386" s="105"/>
      <c r="AF386" s="105"/>
      <c r="AG386" s="105"/>
      <c r="AH386" s="105"/>
      <c r="AI386" s="105"/>
      <c r="AJ386" s="105"/>
      <c r="AK386" s="105"/>
      <c r="AL386" s="105"/>
      <c r="AM386" s="105"/>
      <c r="AN386" s="105"/>
      <c r="AO386" s="105"/>
      <c r="AP386" s="105"/>
      <c r="AQ386" s="105"/>
      <c r="AR386" s="105"/>
      <c r="AS386" s="105"/>
      <c r="AT386" s="105"/>
      <c r="AU386" s="105"/>
      <c r="AV386" s="105"/>
      <c r="AW386" s="105"/>
      <c r="AX386" s="105"/>
      <c r="AY386" s="105"/>
      <c r="AZ386" s="105"/>
      <c r="BA386" s="105"/>
      <c r="BB386" s="105"/>
      <c r="BC386" s="105"/>
      <c r="BD386" s="105"/>
      <c r="BE386" s="105"/>
      <c r="BF386" s="105"/>
      <c r="BG386" s="105"/>
      <c r="BH386" s="105"/>
      <c r="BI386" s="105"/>
      <c r="BJ386" s="105"/>
      <c r="BK386" s="105"/>
      <c r="BL386" s="105"/>
      <c r="BM386" s="105"/>
      <c r="BN386" s="105"/>
      <c r="BO386" s="105"/>
      <c r="BP386" s="105"/>
    </row>
    <row r="387" spans="1:68" x14ac:dyDescent="0.25">
      <c r="A387" s="136" t="s">
        <v>2157</v>
      </c>
      <c r="B387" s="133" t="s">
        <v>755</v>
      </c>
      <c r="C387" s="133" t="str">
        <f>'Application SADD Reqs'!C297</f>
        <v xml:space="preserve">Capability to make an audio recording of a court hearing </v>
      </c>
      <c r="D387" s="133"/>
      <c r="E387" s="134"/>
      <c r="F387" s="114"/>
      <c r="G387" s="115"/>
      <c r="H387" s="116"/>
      <c r="I387" s="116"/>
      <c r="J387" s="117"/>
      <c r="K387" s="118"/>
      <c r="L387" s="119"/>
      <c r="N387" s="121"/>
      <c r="O387" s="121"/>
      <c r="P387" s="121"/>
      <c r="Q387" s="121">
        <f>IF(B387="need",4,IF(B387="want",3,"2"))</f>
        <v>4</v>
      </c>
      <c r="R387" s="121"/>
      <c r="S387" s="121"/>
      <c r="U387" s="122">
        <f t="shared" ref="U387:U390" si="2219">$F387*N387</f>
        <v>0</v>
      </c>
      <c r="V387" s="122">
        <f t="shared" ref="V387:V390" si="2220">$F387*O387</f>
        <v>0</v>
      </c>
      <c r="W387" s="122">
        <f t="shared" ref="W387:W390" si="2221">$F387*P387</f>
        <v>0</v>
      </c>
      <c r="X387" s="122">
        <f t="shared" ref="X387:X390" si="2222">$F387*Q387</f>
        <v>0</v>
      </c>
      <c r="Y387" s="122">
        <f t="shared" ref="Y387:Y390" si="2223">$F387*R387</f>
        <v>0</v>
      </c>
      <c r="Z387" s="122">
        <f t="shared" ref="Z387:Z390" si="2224">$F387*S387</f>
        <v>0</v>
      </c>
      <c r="AB387" s="125">
        <f t="shared" ref="AB387:AB390" si="2225">$G387*N387</f>
        <v>0</v>
      </c>
      <c r="AC387" s="125">
        <f t="shared" ref="AC387:AC390" si="2226">$G387*O387</f>
        <v>0</v>
      </c>
      <c r="AD387" s="125">
        <f t="shared" ref="AD387:AD390" si="2227">$G387*P387</f>
        <v>0</v>
      </c>
      <c r="AE387" s="125">
        <f t="shared" ref="AE387:AE390" si="2228">$G387*Q387</f>
        <v>0</v>
      </c>
      <c r="AF387" s="125">
        <f t="shared" ref="AF387:AF390" si="2229">$G387*R387</f>
        <v>0</v>
      </c>
      <c r="AG387" s="125">
        <f t="shared" ref="AG387:AG390" si="2230">$G387*S387</f>
        <v>0</v>
      </c>
      <c r="AI387" s="126">
        <f t="shared" ref="AI387:AI390" si="2231">$H387*N387</f>
        <v>0</v>
      </c>
      <c r="AJ387" s="126">
        <f t="shared" ref="AJ387:AJ390" si="2232">$H387*O387</f>
        <v>0</v>
      </c>
      <c r="AK387" s="126">
        <f t="shared" ref="AK387:AK390" si="2233">$H387*P387</f>
        <v>0</v>
      </c>
      <c r="AL387" s="126">
        <f t="shared" ref="AL387:AL390" si="2234">$H387*Q387</f>
        <v>0</v>
      </c>
      <c r="AM387" s="126">
        <f t="shared" ref="AM387:AM390" si="2235">$H387*R387</f>
        <v>0</v>
      </c>
      <c r="AN387" s="126">
        <f t="shared" ref="AN387:AN390" si="2236">$H387*S387</f>
        <v>0</v>
      </c>
      <c r="AP387" s="126">
        <f t="shared" ref="AP387:AP390" si="2237">$I387*N387</f>
        <v>0</v>
      </c>
      <c r="AQ387" s="126">
        <f t="shared" ref="AQ387:AQ390" si="2238">$I387*O387</f>
        <v>0</v>
      </c>
      <c r="AR387" s="126">
        <f t="shared" ref="AR387:AR390" si="2239">$I387*P387</f>
        <v>0</v>
      </c>
      <c r="AS387" s="126">
        <f t="shared" ref="AS387:AS390" si="2240">$I387*Q387</f>
        <v>0</v>
      </c>
      <c r="AT387" s="126">
        <f t="shared" ref="AT387:AT390" si="2241">$I387*R387</f>
        <v>0</v>
      </c>
      <c r="AU387" s="126">
        <f t="shared" ref="AU387:AU390" si="2242">$I387*S387</f>
        <v>0</v>
      </c>
      <c r="AW387" s="127">
        <f t="shared" ref="AW387:AW390" si="2243">$J387*N387</f>
        <v>0</v>
      </c>
      <c r="AX387" s="127">
        <f t="shared" ref="AX387:AX390" si="2244">$J387*O387</f>
        <v>0</v>
      </c>
      <c r="AY387" s="127">
        <f t="shared" ref="AY387:AY390" si="2245">$J387*P387</f>
        <v>0</v>
      </c>
      <c r="AZ387" s="127">
        <f t="shared" ref="AZ387:AZ390" si="2246">$J387*Q387</f>
        <v>0</v>
      </c>
      <c r="BA387" s="127">
        <f t="shared" ref="BA387:BA390" si="2247">$J387*R387</f>
        <v>0</v>
      </c>
      <c r="BB387" s="127">
        <f t="shared" ref="BB387:BB390" si="2248">$J387*S387</f>
        <v>0</v>
      </c>
      <c r="BD387" s="128">
        <f t="shared" ref="BD387:BD390" si="2249">$K387*N387</f>
        <v>0</v>
      </c>
      <c r="BE387" s="128">
        <f t="shared" ref="BE387:BE390" si="2250">$K387*O387</f>
        <v>0</v>
      </c>
      <c r="BF387" s="128">
        <f t="shared" ref="BF387:BF390" si="2251">$K387*P387</f>
        <v>0</v>
      </c>
      <c r="BG387" s="128">
        <f t="shared" ref="BG387:BG390" si="2252">$K387*Q387</f>
        <v>0</v>
      </c>
      <c r="BH387" s="128">
        <f t="shared" ref="BH387:BH390" si="2253">$K387*R387</f>
        <v>0</v>
      </c>
      <c r="BI387" s="128">
        <f t="shared" ref="BI387:BI390" si="2254">$K387*S387</f>
        <v>0</v>
      </c>
      <c r="BK387" s="129">
        <f t="shared" ref="BK387:BK390" si="2255">$L387*N387</f>
        <v>0</v>
      </c>
      <c r="BL387" s="129">
        <f t="shared" ref="BL387:BL390" si="2256">$L387*O387</f>
        <v>0</v>
      </c>
      <c r="BM387" s="129">
        <f t="shared" ref="BM387:BM390" si="2257">$L387*P387</f>
        <v>0</v>
      </c>
      <c r="BN387" s="129">
        <f t="shared" ref="BN387:BN390" si="2258">$L387*Q387</f>
        <v>0</v>
      </c>
      <c r="BO387" s="129">
        <f t="shared" ref="BO387:BO390" si="2259">$L387*R387</f>
        <v>0</v>
      </c>
      <c r="BP387" s="129">
        <f t="shared" ref="BP387:BP390" si="2260">$L387*S387</f>
        <v>0</v>
      </c>
    </row>
    <row r="388" spans="1:68" x14ac:dyDescent="0.25">
      <c r="A388" s="136" t="s">
        <v>2158</v>
      </c>
      <c r="B388" s="133" t="s">
        <v>755</v>
      </c>
      <c r="C388" s="133" t="str">
        <f>'Application SADD Reqs'!C298</f>
        <v xml:space="preserve">Capability to record video of a court hearing </v>
      </c>
      <c r="D388" s="133"/>
      <c r="E388" s="134"/>
      <c r="F388" s="114"/>
      <c r="G388" s="115"/>
      <c r="H388" s="116"/>
      <c r="I388" s="116"/>
      <c r="J388" s="117"/>
      <c r="K388" s="118"/>
      <c r="L388" s="119"/>
      <c r="N388" s="121"/>
      <c r="O388" s="121"/>
      <c r="P388" s="121"/>
      <c r="Q388" s="121">
        <f>IF(B388="need",4,IF(B388="want",3,"2"))</f>
        <v>4</v>
      </c>
      <c r="R388" s="121"/>
      <c r="S388" s="121"/>
      <c r="U388" s="122">
        <f t="shared" si="2219"/>
        <v>0</v>
      </c>
      <c r="V388" s="122">
        <f t="shared" si="2220"/>
        <v>0</v>
      </c>
      <c r="W388" s="122">
        <f t="shared" si="2221"/>
        <v>0</v>
      </c>
      <c r="X388" s="122">
        <f t="shared" si="2222"/>
        <v>0</v>
      </c>
      <c r="Y388" s="122">
        <f t="shared" si="2223"/>
        <v>0</v>
      </c>
      <c r="Z388" s="122">
        <f t="shared" si="2224"/>
        <v>0</v>
      </c>
      <c r="AB388" s="125">
        <f t="shared" si="2225"/>
        <v>0</v>
      </c>
      <c r="AC388" s="125">
        <f t="shared" si="2226"/>
        <v>0</v>
      </c>
      <c r="AD388" s="125">
        <f t="shared" si="2227"/>
        <v>0</v>
      </c>
      <c r="AE388" s="125">
        <f t="shared" si="2228"/>
        <v>0</v>
      </c>
      <c r="AF388" s="125">
        <f t="shared" si="2229"/>
        <v>0</v>
      </c>
      <c r="AG388" s="125">
        <f t="shared" si="2230"/>
        <v>0</v>
      </c>
      <c r="AI388" s="126">
        <f t="shared" si="2231"/>
        <v>0</v>
      </c>
      <c r="AJ388" s="126">
        <f t="shared" si="2232"/>
        <v>0</v>
      </c>
      <c r="AK388" s="126">
        <f t="shared" si="2233"/>
        <v>0</v>
      </c>
      <c r="AL388" s="126">
        <f t="shared" si="2234"/>
        <v>0</v>
      </c>
      <c r="AM388" s="126">
        <f t="shared" si="2235"/>
        <v>0</v>
      </c>
      <c r="AN388" s="126">
        <f t="shared" si="2236"/>
        <v>0</v>
      </c>
      <c r="AP388" s="126">
        <f t="shared" si="2237"/>
        <v>0</v>
      </c>
      <c r="AQ388" s="126">
        <f t="shared" si="2238"/>
        <v>0</v>
      </c>
      <c r="AR388" s="126">
        <f t="shared" si="2239"/>
        <v>0</v>
      </c>
      <c r="AS388" s="126">
        <f t="shared" si="2240"/>
        <v>0</v>
      </c>
      <c r="AT388" s="126">
        <f t="shared" si="2241"/>
        <v>0</v>
      </c>
      <c r="AU388" s="126">
        <f t="shared" si="2242"/>
        <v>0</v>
      </c>
      <c r="AW388" s="127">
        <f t="shared" si="2243"/>
        <v>0</v>
      </c>
      <c r="AX388" s="127">
        <f t="shared" si="2244"/>
        <v>0</v>
      </c>
      <c r="AY388" s="127">
        <f t="shared" si="2245"/>
        <v>0</v>
      </c>
      <c r="AZ388" s="127">
        <f t="shared" si="2246"/>
        <v>0</v>
      </c>
      <c r="BA388" s="127">
        <f t="shared" si="2247"/>
        <v>0</v>
      </c>
      <c r="BB388" s="127">
        <f t="shared" si="2248"/>
        <v>0</v>
      </c>
      <c r="BD388" s="128">
        <f t="shared" si="2249"/>
        <v>0</v>
      </c>
      <c r="BE388" s="128">
        <f t="shared" si="2250"/>
        <v>0</v>
      </c>
      <c r="BF388" s="128">
        <f t="shared" si="2251"/>
        <v>0</v>
      </c>
      <c r="BG388" s="128">
        <f t="shared" si="2252"/>
        <v>0</v>
      </c>
      <c r="BH388" s="128">
        <f t="shared" si="2253"/>
        <v>0</v>
      </c>
      <c r="BI388" s="128">
        <f t="shared" si="2254"/>
        <v>0</v>
      </c>
      <c r="BK388" s="129">
        <f t="shared" si="2255"/>
        <v>0</v>
      </c>
      <c r="BL388" s="129">
        <f t="shared" si="2256"/>
        <v>0</v>
      </c>
      <c r="BM388" s="129">
        <f t="shared" si="2257"/>
        <v>0</v>
      </c>
      <c r="BN388" s="129">
        <f t="shared" si="2258"/>
        <v>0</v>
      </c>
      <c r="BO388" s="129">
        <f t="shared" si="2259"/>
        <v>0</v>
      </c>
      <c r="BP388" s="129">
        <f t="shared" si="2260"/>
        <v>0</v>
      </c>
    </row>
    <row r="389" spans="1:68" x14ac:dyDescent="0.25">
      <c r="A389" s="136" t="s">
        <v>2159</v>
      </c>
      <c r="B389" s="133" t="s">
        <v>755</v>
      </c>
      <c r="C389" s="133" t="str">
        <f>'Application SADD Reqs'!C299</f>
        <v xml:space="preserve">Capability to link court notes to an audio recording </v>
      </c>
      <c r="D389" s="133"/>
      <c r="E389" s="134"/>
      <c r="F389" s="114"/>
      <c r="G389" s="115"/>
      <c r="H389" s="116"/>
      <c r="I389" s="116"/>
      <c r="J389" s="117"/>
      <c r="K389" s="118"/>
      <c r="L389" s="119"/>
      <c r="N389" s="121"/>
      <c r="O389" s="121"/>
      <c r="P389" s="121"/>
      <c r="Q389" s="121">
        <f>IF(B389="need",4,IF(B389="want",3,"2"))</f>
        <v>4</v>
      </c>
      <c r="R389" s="121"/>
      <c r="S389" s="121"/>
      <c r="U389" s="122">
        <f t="shared" si="2219"/>
        <v>0</v>
      </c>
      <c r="V389" s="122">
        <f t="shared" si="2220"/>
        <v>0</v>
      </c>
      <c r="W389" s="122">
        <f t="shared" si="2221"/>
        <v>0</v>
      </c>
      <c r="X389" s="122">
        <f t="shared" si="2222"/>
        <v>0</v>
      </c>
      <c r="Y389" s="122">
        <f t="shared" si="2223"/>
        <v>0</v>
      </c>
      <c r="Z389" s="122">
        <f t="shared" si="2224"/>
        <v>0</v>
      </c>
      <c r="AB389" s="125">
        <f t="shared" si="2225"/>
        <v>0</v>
      </c>
      <c r="AC389" s="125">
        <f t="shared" si="2226"/>
        <v>0</v>
      </c>
      <c r="AD389" s="125">
        <f t="shared" si="2227"/>
        <v>0</v>
      </c>
      <c r="AE389" s="125">
        <f t="shared" si="2228"/>
        <v>0</v>
      </c>
      <c r="AF389" s="125">
        <f t="shared" si="2229"/>
        <v>0</v>
      </c>
      <c r="AG389" s="125">
        <f t="shared" si="2230"/>
        <v>0</v>
      </c>
      <c r="AI389" s="126">
        <f t="shared" si="2231"/>
        <v>0</v>
      </c>
      <c r="AJ389" s="126">
        <f t="shared" si="2232"/>
        <v>0</v>
      </c>
      <c r="AK389" s="126">
        <f t="shared" si="2233"/>
        <v>0</v>
      </c>
      <c r="AL389" s="126">
        <f t="shared" si="2234"/>
        <v>0</v>
      </c>
      <c r="AM389" s="126">
        <f t="shared" si="2235"/>
        <v>0</v>
      </c>
      <c r="AN389" s="126">
        <f t="shared" si="2236"/>
        <v>0</v>
      </c>
      <c r="AP389" s="126">
        <f t="shared" si="2237"/>
        <v>0</v>
      </c>
      <c r="AQ389" s="126">
        <f t="shared" si="2238"/>
        <v>0</v>
      </c>
      <c r="AR389" s="126">
        <f t="shared" si="2239"/>
        <v>0</v>
      </c>
      <c r="AS389" s="126">
        <f t="shared" si="2240"/>
        <v>0</v>
      </c>
      <c r="AT389" s="126">
        <f t="shared" si="2241"/>
        <v>0</v>
      </c>
      <c r="AU389" s="126">
        <f t="shared" si="2242"/>
        <v>0</v>
      </c>
      <c r="AW389" s="127">
        <f t="shared" si="2243"/>
        <v>0</v>
      </c>
      <c r="AX389" s="127">
        <f t="shared" si="2244"/>
        <v>0</v>
      </c>
      <c r="AY389" s="127">
        <f t="shared" si="2245"/>
        <v>0</v>
      </c>
      <c r="AZ389" s="127">
        <f t="shared" si="2246"/>
        <v>0</v>
      </c>
      <c r="BA389" s="127">
        <f t="shared" si="2247"/>
        <v>0</v>
      </c>
      <c r="BB389" s="127">
        <f t="shared" si="2248"/>
        <v>0</v>
      </c>
      <c r="BD389" s="128">
        <f t="shared" si="2249"/>
        <v>0</v>
      </c>
      <c r="BE389" s="128">
        <f t="shared" si="2250"/>
        <v>0</v>
      </c>
      <c r="BF389" s="128">
        <f t="shared" si="2251"/>
        <v>0</v>
      </c>
      <c r="BG389" s="128">
        <f t="shared" si="2252"/>
        <v>0</v>
      </c>
      <c r="BH389" s="128">
        <f t="shared" si="2253"/>
        <v>0</v>
      </c>
      <c r="BI389" s="128">
        <f t="shared" si="2254"/>
        <v>0</v>
      </c>
      <c r="BK389" s="129">
        <f t="shared" si="2255"/>
        <v>0</v>
      </c>
      <c r="BL389" s="129">
        <f t="shared" si="2256"/>
        <v>0</v>
      </c>
      <c r="BM389" s="129">
        <f t="shared" si="2257"/>
        <v>0</v>
      </c>
      <c r="BN389" s="129">
        <f t="shared" si="2258"/>
        <v>0</v>
      </c>
      <c r="BO389" s="129">
        <f t="shared" si="2259"/>
        <v>0</v>
      </c>
      <c r="BP389" s="129">
        <f t="shared" si="2260"/>
        <v>0</v>
      </c>
    </row>
    <row r="390" spans="1:68" ht="38.25" x14ac:dyDescent="0.25">
      <c r="A390" s="136" t="s">
        <v>2160</v>
      </c>
      <c r="B390" s="133" t="s">
        <v>755</v>
      </c>
      <c r="C390" s="133" t="str">
        <f>'Application SADD Reqs'!C300</f>
        <v xml:space="preserve">Capability to tag (link) events or instances in the audio and/or video recording (timing information) to the case notes for easy searching and indexing, i.e. annotate the audio / video recording </v>
      </c>
      <c r="D390" s="133"/>
      <c r="E390" s="134"/>
      <c r="F390" s="114"/>
      <c r="G390" s="115"/>
      <c r="H390" s="116"/>
      <c r="I390" s="116"/>
      <c r="J390" s="117"/>
      <c r="K390" s="118"/>
      <c r="L390" s="119"/>
      <c r="N390" s="121"/>
      <c r="O390" s="121"/>
      <c r="P390" s="121"/>
      <c r="Q390" s="121">
        <f>IF(B390="need",4,IF(B390="want",3,"2"))</f>
        <v>4</v>
      </c>
      <c r="R390" s="121"/>
      <c r="S390" s="121"/>
      <c r="U390" s="122">
        <f t="shared" si="2219"/>
        <v>0</v>
      </c>
      <c r="V390" s="122">
        <f t="shared" si="2220"/>
        <v>0</v>
      </c>
      <c r="W390" s="122">
        <f t="shared" si="2221"/>
        <v>0</v>
      </c>
      <c r="X390" s="122">
        <f t="shared" si="2222"/>
        <v>0</v>
      </c>
      <c r="Y390" s="122">
        <f t="shared" si="2223"/>
        <v>0</v>
      </c>
      <c r="Z390" s="122">
        <f t="shared" si="2224"/>
        <v>0</v>
      </c>
      <c r="AB390" s="125">
        <f t="shared" si="2225"/>
        <v>0</v>
      </c>
      <c r="AC390" s="125">
        <f t="shared" si="2226"/>
        <v>0</v>
      </c>
      <c r="AD390" s="125">
        <f t="shared" si="2227"/>
        <v>0</v>
      </c>
      <c r="AE390" s="125">
        <f t="shared" si="2228"/>
        <v>0</v>
      </c>
      <c r="AF390" s="125">
        <f t="shared" si="2229"/>
        <v>0</v>
      </c>
      <c r="AG390" s="125">
        <f t="shared" si="2230"/>
        <v>0</v>
      </c>
      <c r="AI390" s="126">
        <f t="shared" si="2231"/>
        <v>0</v>
      </c>
      <c r="AJ390" s="126">
        <f t="shared" si="2232"/>
        <v>0</v>
      </c>
      <c r="AK390" s="126">
        <f t="shared" si="2233"/>
        <v>0</v>
      </c>
      <c r="AL390" s="126">
        <f t="shared" si="2234"/>
        <v>0</v>
      </c>
      <c r="AM390" s="126">
        <f t="shared" si="2235"/>
        <v>0</v>
      </c>
      <c r="AN390" s="126">
        <f t="shared" si="2236"/>
        <v>0</v>
      </c>
      <c r="AP390" s="126">
        <f t="shared" si="2237"/>
        <v>0</v>
      </c>
      <c r="AQ390" s="126">
        <f t="shared" si="2238"/>
        <v>0</v>
      </c>
      <c r="AR390" s="126">
        <f t="shared" si="2239"/>
        <v>0</v>
      </c>
      <c r="AS390" s="126">
        <f t="shared" si="2240"/>
        <v>0</v>
      </c>
      <c r="AT390" s="126">
        <f t="shared" si="2241"/>
        <v>0</v>
      </c>
      <c r="AU390" s="126">
        <f t="shared" si="2242"/>
        <v>0</v>
      </c>
      <c r="AW390" s="127">
        <f t="shared" si="2243"/>
        <v>0</v>
      </c>
      <c r="AX390" s="127">
        <f t="shared" si="2244"/>
        <v>0</v>
      </c>
      <c r="AY390" s="127">
        <f t="shared" si="2245"/>
        <v>0</v>
      </c>
      <c r="AZ390" s="127">
        <f t="shared" si="2246"/>
        <v>0</v>
      </c>
      <c r="BA390" s="127">
        <f t="shared" si="2247"/>
        <v>0</v>
      </c>
      <c r="BB390" s="127">
        <f t="shared" si="2248"/>
        <v>0</v>
      </c>
      <c r="BD390" s="128">
        <f t="shared" si="2249"/>
        <v>0</v>
      </c>
      <c r="BE390" s="128">
        <f t="shared" si="2250"/>
        <v>0</v>
      </c>
      <c r="BF390" s="128">
        <f t="shared" si="2251"/>
        <v>0</v>
      </c>
      <c r="BG390" s="128">
        <f t="shared" si="2252"/>
        <v>0</v>
      </c>
      <c r="BH390" s="128">
        <f t="shared" si="2253"/>
        <v>0</v>
      </c>
      <c r="BI390" s="128">
        <f t="shared" si="2254"/>
        <v>0</v>
      </c>
      <c r="BK390" s="129">
        <f t="shared" si="2255"/>
        <v>0</v>
      </c>
      <c r="BL390" s="129">
        <f t="shared" si="2256"/>
        <v>0</v>
      </c>
      <c r="BM390" s="129">
        <f t="shared" si="2257"/>
        <v>0</v>
      </c>
      <c r="BN390" s="129">
        <f t="shared" si="2258"/>
        <v>0</v>
      </c>
      <c r="BO390" s="129">
        <f t="shared" si="2259"/>
        <v>0</v>
      </c>
      <c r="BP390" s="129">
        <f t="shared" si="2260"/>
        <v>0</v>
      </c>
    </row>
    <row r="391" spans="1:68" s="33" customFormat="1" x14ac:dyDescent="0.25">
      <c r="A391" s="38" t="s">
        <v>1131</v>
      </c>
      <c r="B391" s="41"/>
      <c r="C391" s="41" t="str">
        <f>'Application SADD Reqs'!$C$301</f>
        <v>Manage Physical Case File. This application function provides the following functionality:</v>
      </c>
      <c r="D391" s="41"/>
      <c r="E391" s="137"/>
      <c r="F391" s="132"/>
      <c r="G391" s="42"/>
      <c r="H391" s="42"/>
      <c r="I391" s="42"/>
      <c r="J391" s="42"/>
      <c r="K391" s="42"/>
      <c r="L391" s="42"/>
      <c r="M391" s="105"/>
      <c r="N391" s="42"/>
      <c r="O391" s="42"/>
      <c r="P391" s="42"/>
      <c r="Q391" s="42"/>
      <c r="R391" s="42"/>
      <c r="S391" s="42"/>
      <c r="T391" s="105"/>
      <c r="U391" s="42"/>
      <c r="V391" s="42"/>
      <c r="W391" s="42"/>
      <c r="X391" s="42"/>
      <c r="Y391" s="42"/>
      <c r="Z391" s="42"/>
      <c r="AA391" s="105"/>
      <c r="AB391" s="105"/>
      <c r="AC391" s="105"/>
      <c r="AD391" s="105"/>
      <c r="AE391" s="105"/>
      <c r="AF391" s="105"/>
      <c r="AG391" s="105"/>
      <c r="AH391" s="105"/>
      <c r="AI391" s="105"/>
      <c r="AJ391" s="105"/>
      <c r="AK391" s="105"/>
      <c r="AL391" s="105"/>
      <c r="AM391" s="105"/>
      <c r="AN391" s="105"/>
      <c r="AO391" s="105"/>
      <c r="AP391" s="105"/>
      <c r="AQ391" s="105"/>
      <c r="AR391" s="105"/>
      <c r="AS391" s="105"/>
      <c r="AT391" s="105"/>
      <c r="AU391" s="105"/>
      <c r="AV391" s="105"/>
      <c r="AW391" s="105"/>
      <c r="AX391" s="105"/>
      <c r="AY391" s="105"/>
      <c r="AZ391" s="105"/>
      <c r="BA391" s="105"/>
      <c r="BB391" s="105"/>
      <c r="BC391" s="105"/>
      <c r="BD391" s="105"/>
      <c r="BE391" s="105"/>
      <c r="BF391" s="105"/>
      <c r="BG391" s="105"/>
      <c r="BH391" s="105"/>
      <c r="BI391" s="105"/>
      <c r="BJ391" s="105"/>
      <c r="BK391" s="105"/>
      <c r="BL391" s="105"/>
      <c r="BM391" s="105"/>
      <c r="BN391" s="105"/>
      <c r="BO391" s="105"/>
      <c r="BP391" s="105"/>
    </row>
    <row r="392" spans="1:68" x14ac:dyDescent="0.25">
      <c r="A392" s="136" t="s">
        <v>2161</v>
      </c>
      <c r="B392" s="133" t="s">
        <v>755</v>
      </c>
      <c r="C392" s="133" t="str">
        <f>'Application SADD Reqs'!C303</f>
        <v xml:space="preserve">Capability to generate and print labels (number and barcode) for physical case files </v>
      </c>
      <c r="D392" s="133"/>
      <c r="E392" s="134"/>
      <c r="F392" s="114"/>
      <c r="G392" s="115"/>
      <c r="H392" s="116"/>
      <c r="I392" s="116"/>
      <c r="J392" s="117"/>
      <c r="K392" s="118"/>
      <c r="L392" s="119"/>
      <c r="N392" s="121"/>
      <c r="O392" s="121"/>
      <c r="P392" s="121"/>
      <c r="Q392" s="121">
        <f t="shared" ref="Q392:Q397" si="2261">IF(B392="need",4,IF(B392="want",3,"2"))</f>
        <v>4</v>
      </c>
      <c r="R392" s="121"/>
      <c r="S392" s="121"/>
      <c r="U392" s="122">
        <f t="shared" ref="U392" si="2262">$F392*N392</f>
        <v>0</v>
      </c>
      <c r="V392" s="122">
        <f t="shared" ref="V392" si="2263">$F392*O392</f>
        <v>0</v>
      </c>
      <c r="W392" s="122">
        <f t="shared" ref="W392" si="2264">$F392*P392</f>
        <v>0</v>
      </c>
      <c r="X392" s="122">
        <f t="shared" ref="X392" si="2265">$F392*Q392</f>
        <v>0</v>
      </c>
      <c r="Y392" s="122">
        <f t="shared" ref="Y392" si="2266">$F392*R392</f>
        <v>0</v>
      </c>
      <c r="Z392" s="122">
        <f t="shared" ref="Z392" si="2267">$F392*S392</f>
        <v>0</v>
      </c>
      <c r="AB392" s="125">
        <f t="shared" ref="AB392" si="2268">$G392*N392</f>
        <v>0</v>
      </c>
      <c r="AC392" s="125">
        <f t="shared" ref="AC392" si="2269">$G392*O392</f>
        <v>0</v>
      </c>
      <c r="AD392" s="125">
        <f t="shared" ref="AD392" si="2270">$G392*P392</f>
        <v>0</v>
      </c>
      <c r="AE392" s="125">
        <f t="shared" ref="AE392" si="2271">$G392*Q392</f>
        <v>0</v>
      </c>
      <c r="AF392" s="125">
        <f t="shared" ref="AF392" si="2272">$G392*R392</f>
        <v>0</v>
      </c>
      <c r="AG392" s="125">
        <f t="shared" ref="AG392" si="2273">$G392*S392</f>
        <v>0</v>
      </c>
      <c r="AI392" s="126">
        <f t="shared" ref="AI392" si="2274">$H392*N392</f>
        <v>0</v>
      </c>
      <c r="AJ392" s="126">
        <f t="shared" ref="AJ392" si="2275">$H392*O392</f>
        <v>0</v>
      </c>
      <c r="AK392" s="126">
        <f t="shared" ref="AK392" si="2276">$H392*P392</f>
        <v>0</v>
      </c>
      <c r="AL392" s="126">
        <f t="shared" ref="AL392" si="2277">$H392*Q392</f>
        <v>0</v>
      </c>
      <c r="AM392" s="126">
        <f t="shared" ref="AM392" si="2278">$H392*R392</f>
        <v>0</v>
      </c>
      <c r="AN392" s="126">
        <f t="shared" ref="AN392" si="2279">$H392*S392</f>
        <v>0</v>
      </c>
      <c r="AP392" s="126">
        <f t="shared" ref="AP392" si="2280">$I392*N392</f>
        <v>0</v>
      </c>
      <c r="AQ392" s="126">
        <f t="shared" ref="AQ392" si="2281">$I392*O392</f>
        <v>0</v>
      </c>
      <c r="AR392" s="126">
        <f t="shared" ref="AR392" si="2282">$I392*P392</f>
        <v>0</v>
      </c>
      <c r="AS392" s="126">
        <f t="shared" ref="AS392" si="2283">$I392*Q392</f>
        <v>0</v>
      </c>
      <c r="AT392" s="126">
        <f t="shared" ref="AT392" si="2284">$I392*R392</f>
        <v>0</v>
      </c>
      <c r="AU392" s="126">
        <f t="shared" ref="AU392" si="2285">$I392*S392</f>
        <v>0</v>
      </c>
      <c r="AW392" s="127">
        <f t="shared" ref="AW392" si="2286">$J392*N392</f>
        <v>0</v>
      </c>
      <c r="AX392" s="127">
        <f t="shared" ref="AX392" si="2287">$J392*O392</f>
        <v>0</v>
      </c>
      <c r="AY392" s="127">
        <f t="shared" ref="AY392" si="2288">$J392*P392</f>
        <v>0</v>
      </c>
      <c r="AZ392" s="127">
        <f t="shared" ref="AZ392" si="2289">$J392*Q392</f>
        <v>0</v>
      </c>
      <c r="BA392" s="127">
        <f t="shared" ref="BA392" si="2290">$J392*R392</f>
        <v>0</v>
      </c>
      <c r="BB392" s="127">
        <f t="shared" ref="BB392" si="2291">$J392*S392</f>
        <v>0</v>
      </c>
      <c r="BD392" s="128">
        <f t="shared" ref="BD392" si="2292">$K392*N392</f>
        <v>0</v>
      </c>
      <c r="BE392" s="128">
        <f t="shared" ref="BE392" si="2293">$K392*O392</f>
        <v>0</v>
      </c>
      <c r="BF392" s="128">
        <f t="shared" ref="BF392" si="2294">$K392*P392</f>
        <v>0</v>
      </c>
      <c r="BG392" s="128">
        <f t="shared" ref="BG392" si="2295">$K392*Q392</f>
        <v>0</v>
      </c>
      <c r="BH392" s="128">
        <f t="shared" ref="BH392" si="2296">$K392*R392</f>
        <v>0</v>
      </c>
      <c r="BI392" s="128">
        <f t="shared" ref="BI392" si="2297">$K392*S392</f>
        <v>0</v>
      </c>
      <c r="BK392" s="129">
        <f t="shared" ref="BK392" si="2298">$L392*N392</f>
        <v>0</v>
      </c>
      <c r="BL392" s="129">
        <f t="shared" ref="BL392" si="2299">$L392*O392</f>
        <v>0</v>
      </c>
      <c r="BM392" s="129">
        <f t="shared" ref="BM392" si="2300">$L392*P392</f>
        <v>0</v>
      </c>
      <c r="BN392" s="129">
        <f t="shared" ref="BN392" si="2301">$L392*Q392</f>
        <v>0</v>
      </c>
      <c r="BO392" s="129">
        <f t="shared" ref="BO392" si="2302">$L392*R392</f>
        <v>0</v>
      </c>
      <c r="BP392" s="129">
        <f t="shared" ref="BP392" si="2303">$L392*S392</f>
        <v>0</v>
      </c>
    </row>
    <row r="393" spans="1:68" x14ac:dyDescent="0.25">
      <c r="A393" s="136" t="s">
        <v>2162</v>
      </c>
      <c r="B393" s="133" t="s">
        <v>755</v>
      </c>
      <c r="C393" s="133" t="str">
        <f>'Application SADD Reqs'!C304</f>
        <v xml:space="preserve">Capability to scan a barcode on a physical case file </v>
      </c>
      <c r="D393" s="133"/>
      <c r="E393" s="134"/>
      <c r="F393" s="114"/>
      <c r="G393" s="115"/>
      <c r="H393" s="116"/>
      <c r="I393" s="116"/>
      <c r="J393" s="117"/>
      <c r="K393" s="118"/>
      <c r="L393" s="119"/>
      <c r="N393" s="121"/>
      <c r="O393" s="121"/>
      <c r="P393" s="121"/>
      <c r="Q393" s="121">
        <f t="shared" si="2261"/>
        <v>4</v>
      </c>
      <c r="R393" s="121"/>
      <c r="S393" s="121"/>
      <c r="U393" s="122"/>
      <c r="V393" s="122"/>
      <c r="W393" s="122"/>
      <c r="X393" s="122"/>
      <c r="Y393" s="122"/>
      <c r="Z393" s="122"/>
      <c r="AB393" s="125"/>
      <c r="AC393" s="125"/>
      <c r="AD393" s="125"/>
      <c r="AE393" s="125"/>
      <c r="AF393" s="125"/>
      <c r="AG393" s="125"/>
      <c r="AI393" s="126"/>
      <c r="AJ393" s="126"/>
      <c r="AK393" s="126"/>
      <c r="AL393" s="126"/>
      <c r="AM393" s="126"/>
      <c r="AN393" s="126"/>
      <c r="AP393" s="126"/>
      <c r="AQ393" s="126"/>
      <c r="AR393" s="126"/>
      <c r="AS393" s="126"/>
      <c r="AT393" s="126"/>
      <c r="AU393" s="126"/>
      <c r="AW393" s="127"/>
      <c r="AX393" s="127"/>
      <c r="AY393" s="127"/>
      <c r="AZ393" s="127"/>
      <c r="BA393" s="127"/>
      <c r="BB393" s="127"/>
      <c r="BD393" s="128"/>
      <c r="BE393" s="128"/>
      <c r="BF393" s="128"/>
      <c r="BG393" s="128"/>
      <c r="BH393" s="128"/>
      <c r="BI393" s="128"/>
      <c r="BK393" s="129"/>
      <c r="BL393" s="129"/>
      <c r="BM393" s="129"/>
      <c r="BN393" s="129"/>
      <c r="BO393" s="129"/>
      <c r="BP393" s="129"/>
    </row>
    <row r="394" spans="1:68" x14ac:dyDescent="0.25">
      <c r="A394" s="136" t="s">
        <v>2163</v>
      </c>
      <c r="B394" s="133" t="s">
        <v>755</v>
      </c>
      <c r="C394" s="133" t="str">
        <f>'Application SADD Reqs'!C305</f>
        <v>Capability to link IECMS Case Information to the scanned barcode and file</v>
      </c>
      <c r="D394" s="133"/>
      <c r="E394" s="134"/>
      <c r="F394" s="114"/>
      <c r="G394" s="115"/>
      <c r="H394" s="116"/>
      <c r="I394" s="116"/>
      <c r="J394" s="117"/>
      <c r="K394" s="118"/>
      <c r="L394" s="119"/>
      <c r="N394" s="121"/>
      <c r="O394" s="121"/>
      <c r="P394" s="121"/>
      <c r="Q394" s="121">
        <f t="shared" si="2261"/>
        <v>4</v>
      </c>
      <c r="R394" s="121"/>
      <c r="S394" s="121"/>
      <c r="U394" s="122"/>
      <c r="V394" s="122"/>
      <c r="W394" s="122"/>
      <c r="X394" s="122"/>
      <c r="Y394" s="122"/>
      <c r="Z394" s="122"/>
      <c r="AB394" s="125"/>
      <c r="AC394" s="125"/>
      <c r="AD394" s="125"/>
      <c r="AE394" s="125"/>
      <c r="AF394" s="125"/>
      <c r="AG394" s="125"/>
      <c r="AI394" s="126"/>
      <c r="AJ394" s="126"/>
      <c r="AK394" s="126"/>
      <c r="AL394" s="126"/>
      <c r="AM394" s="126"/>
      <c r="AN394" s="126"/>
      <c r="AP394" s="126"/>
      <c r="AQ394" s="126"/>
      <c r="AR394" s="126"/>
      <c r="AS394" s="126"/>
      <c r="AT394" s="126"/>
      <c r="AU394" s="126"/>
      <c r="AW394" s="127"/>
      <c r="AX394" s="127"/>
      <c r="AY394" s="127"/>
      <c r="AZ394" s="127"/>
      <c r="BA394" s="127"/>
      <c r="BB394" s="127"/>
      <c r="BD394" s="128"/>
      <c r="BE394" s="128"/>
      <c r="BF394" s="128"/>
      <c r="BG394" s="128"/>
      <c r="BH394" s="128"/>
      <c r="BI394" s="128"/>
      <c r="BK394" s="129"/>
      <c r="BL394" s="129"/>
      <c r="BM394" s="129"/>
      <c r="BN394" s="129"/>
      <c r="BO394" s="129"/>
      <c r="BP394" s="129"/>
    </row>
    <row r="395" spans="1:68" ht="25.5" x14ac:dyDescent="0.25">
      <c r="A395" s="136" t="s">
        <v>2164</v>
      </c>
      <c r="B395" s="133" t="s">
        <v>755</v>
      </c>
      <c r="C395" s="133" t="str">
        <f>'Application SADD Reqs'!C306</f>
        <v xml:space="preserve">Capability to ensure that the scanned version of a case file and the physical case file are identical (pages are in sync) </v>
      </c>
      <c r="D395" s="133"/>
      <c r="E395" s="134"/>
      <c r="F395" s="114"/>
      <c r="G395" s="115"/>
      <c r="H395" s="116"/>
      <c r="I395" s="116"/>
      <c r="J395" s="117"/>
      <c r="K395" s="118"/>
      <c r="L395" s="119"/>
      <c r="N395" s="121"/>
      <c r="O395" s="121"/>
      <c r="P395" s="121"/>
      <c r="Q395" s="121">
        <f t="shared" si="2261"/>
        <v>4</v>
      </c>
      <c r="R395" s="121"/>
      <c r="S395" s="121"/>
      <c r="U395" s="122"/>
      <c r="V395" s="122"/>
      <c r="W395" s="122"/>
      <c r="X395" s="122"/>
      <c r="Y395" s="122"/>
      <c r="Z395" s="122"/>
      <c r="AB395" s="125"/>
      <c r="AC395" s="125"/>
      <c r="AD395" s="125"/>
      <c r="AE395" s="125"/>
      <c r="AF395" s="125"/>
      <c r="AG395" s="125"/>
      <c r="AI395" s="126"/>
      <c r="AJ395" s="126"/>
      <c r="AK395" s="126"/>
      <c r="AL395" s="126"/>
      <c r="AM395" s="126"/>
      <c r="AN395" s="126"/>
      <c r="AP395" s="126"/>
      <c r="AQ395" s="126"/>
      <c r="AR395" s="126"/>
      <c r="AS395" s="126"/>
      <c r="AT395" s="126"/>
      <c r="AU395" s="126"/>
      <c r="AW395" s="127"/>
      <c r="AX395" s="127"/>
      <c r="AY395" s="127"/>
      <c r="AZ395" s="127"/>
      <c r="BA395" s="127"/>
      <c r="BB395" s="127"/>
      <c r="BD395" s="128"/>
      <c r="BE395" s="128"/>
      <c r="BF395" s="128"/>
      <c r="BG395" s="128"/>
      <c r="BH395" s="128"/>
      <c r="BI395" s="128"/>
      <c r="BK395" s="129"/>
      <c r="BL395" s="129"/>
      <c r="BM395" s="129"/>
      <c r="BN395" s="129"/>
      <c r="BO395" s="129"/>
      <c r="BP395" s="129"/>
    </row>
    <row r="396" spans="1:68" x14ac:dyDescent="0.25">
      <c r="A396" s="136" t="s">
        <v>2165</v>
      </c>
      <c r="B396" s="133" t="s">
        <v>755</v>
      </c>
      <c r="C396" s="133" t="str">
        <f>'Application SADD Reqs'!C307</f>
        <v xml:space="preserve">Capability to generate a case file index </v>
      </c>
      <c r="D396" s="133"/>
      <c r="E396" s="134"/>
      <c r="F396" s="114"/>
      <c r="G396" s="115"/>
      <c r="H396" s="116"/>
      <c r="I396" s="116"/>
      <c r="J396" s="117"/>
      <c r="K396" s="118"/>
      <c r="L396" s="119"/>
      <c r="N396" s="121"/>
      <c r="O396" s="121"/>
      <c r="P396" s="121"/>
      <c r="Q396" s="121">
        <f t="shared" si="2261"/>
        <v>4</v>
      </c>
      <c r="R396" s="121"/>
      <c r="S396" s="121"/>
      <c r="U396" s="122"/>
      <c r="V396" s="122"/>
      <c r="W396" s="122"/>
      <c r="X396" s="122"/>
      <c r="Y396" s="122"/>
      <c r="Z396" s="122"/>
      <c r="AB396" s="125"/>
      <c r="AC396" s="125"/>
      <c r="AD396" s="125"/>
      <c r="AE396" s="125"/>
      <c r="AF396" s="125"/>
      <c r="AG396" s="125"/>
      <c r="AI396" s="126"/>
      <c r="AJ396" s="126"/>
      <c r="AK396" s="126"/>
      <c r="AL396" s="126"/>
      <c r="AM396" s="126"/>
      <c r="AN396" s="126"/>
      <c r="AP396" s="126"/>
      <c r="AQ396" s="126"/>
      <c r="AR396" s="126"/>
      <c r="AS396" s="126"/>
      <c r="AT396" s="126"/>
      <c r="AU396" s="126"/>
      <c r="AW396" s="127"/>
      <c r="AX396" s="127"/>
      <c r="AY396" s="127"/>
      <c r="AZ396" s="127"/>
      <c r="BA396" s="127"/>
      <c r="BB396" s="127"/>
      <c r="BD396" s="128"/>
      <c r="BE396" s="128"/>
      <c r="BF396" s="128"/>
      <c r="BG396" s="128"/>
      <c r="BH396" s="128"/>
      <c r="BI396" s="128"/>
      <c r="BK396" s="129"/>
      <c r="BL396" s="129"/>
      <c r="BM396" s="129"/>
      <c r="BN396" s="129"/>
      <c r="BO396" s="129"/>
      <c r="BP396" s="129"/>
    </row>
    <row r="397" spans="1:68" x14ac:dyDescent="0.25">
      <c r="A397" s="136" t="s">
        <v>2166</v>
      </c>
      <c r="B397" s="133" t="s">
        <v>755</v>
      </c>
      <c r="C397" s="133" t="str">
        <f>'Application SADD Reqs'!C308</f>
        <v>Capability to record movement details of the case file</v>
      </c>
      <c r="D397" s="133"/>
      <c r="E397" s="134"/>
      <c r="F397" s="114"/>
      <c r="G397" s="115"/>
      <c r="H397" s="116"/>
      <c r="I397" s="116"/>
      <c r="J397" s="117"/>
      <c r="K397" s="118"/>
      <c r="L397" s="119"/>
      <c r="N397" s="121"/>
      <c r="O397" s="121"/>
      <c r="P397" s="121"/>
      <c r="Q397" s="121">
        <f t="shared" si="2261"/>
        <v>4</v>
      </c>
      <c r="R397" s="121"/>
      <c r="S397" s="121"/>
      <c r="U397" s="122"/>
      <c r="V397" s="122"/>
      <c r="W397" s="122"/>
      <c r="X397" s="122"/>
      <c r="Y397" s="122"/>
      <c r="Z397" s="122"/>
      <c r="AB397" s="125"/>
      <c r="AC397" s="125"/>
      <c r="AD397" s="125"/>
      <c r="AE397" s="125"/>
      <c r="AF397" s="125"/>
      <c r="AG397" s="125"/>
      <c r="AI397" s="126"/>
      <c r="AJ397" s="126"/>
      <c r="AK397" s="126"/>
      <c r="AL397" s="126"/>
      <c r="AM397" s="126"/>
      <c r="AN397" s="126"/>
      <c r="AP397" s="126"/>
      <c r="AQ397" s="126"/>
      <c r="AR397" s="126"/>
      <c r="AS397" s="126"/>
      <c r="AT397" s="126"/>
      <c r="AU397" s="126"/>
      <c r="AW397" s="127"/>
      <c r="AX397" s="127"/>
      <c r="AY397" s="127"/>
      <c r="AZ397" s="127"/>
      <c r="BA397" s="127"/>
      <c r="BB397" s="127"/>
      <c r="BD397" s="128"/>
      <c r="BE397" s="128"/>
      <c r="BF397" s="128"/>
      <c r="BG397" s="128"/>
      <c r="BH397" s="128"/>
      <c r="BI397" s="128"/>
      <c r="BK397" s="129"/>
      <c r="BL397" s="129"/>
      <c r="BM397" s="129"/>
      <c r="BN397" s="129"/>
      <c r="BO397" s="129"/>
      <c r="BP397" s="129"/>
    </row>
    <row r="398" spans="1:68" s="33" customFormat="1" ht="25.5" x14ac:dyDescent="0.25">
      <c r="A398" s="32" t="s">
        <v>1132</v>
      </c>
      <c r="B398" s="41"/>
      <c r="C398" s="41" t="str">
        <f>'Application SADD Reqs'!C309</f>
        <v>Private Litigation and Citizen Services e-Filing. This application function provides the following functionality:</v>
      </c>
      <c r="D398" s="41"/>
      <c r="E398" s="137"/>
      <c r="F398" s="132"/>
      <c r="G398" s="42"/>
      <c r="H398" s="42"/>
      <c r="I398" s="42"/>
      <c r="J398" s="42"/>
      <c r="K398" s="42"/>
      <c r="L398" s="42"/>
      <c r="M398" s="105"/>
      <c r="N398" s="42"/>
      <c r="O398" s="42"/>
      <c r="P398" s="42"/>
      <c r="Q398" s="42"/>
      <c r="R398" s="42"/>
      <c r="S398" s="42"/>
      <c r="T398" s="105"/>
      <c r="U398" s="42"/>
      <c r="V398" s="42"/>
      <c r="W398" s="42"/>
      <c r="X398" s="42"/>
      <c r="Y398" s="42"/>
      <c r="Z398" s="42"/>
      <c r="AA398" s="105"/>
      <c r="AB398" s="105"/>
      <c r="AC398" s="105"/>
      <c r="AD398" s="105"/>
      <c r="AE398" s="105"/>
      <c r="AF398" s="105"/>
      <c r="AG398" s="105"/>
      <c r="AH398" s="105"/>
      <c r="AI398" s="105"/>
      <c r="AJ398" s="105"/>
      <c r="AK398" s="105"/>
      <c r="AL398" s="105"/>
      <c r="AM398" s="105"/>
      <c r="AN398" s="105"/>
      <c r="AO398" s="105"/>
      <c r="AP398" s="105"/>
      <c r="AQ398" s="105"/>
      <c r="AR398" s="105"/>
      <c r="AS398" s="105"/>
      <c r="AT398" s="105"/>
      <c r="AU398" s="105"/>
      <c r="AV398" s="105"/>
      <c r="AW398" s="105"/>
      <c r="AX398" s="105"/>
      <c r="AY398" s="105"/>
      <c r="AZ398" s="105"/>
      <c r="BA398" s="105"/>
      <c r="BB398" s="105"/>
      <c r="BC398" s="105"/>
      <c r="BD398" s="105"/>
      <c r="BE398" s="105"/>
      <c r="BF398" s="105"/>
      <c r="BG398" s="105"/>
      <c r="BH398" s="105"/>
      <c r="BI398" s="105"/>
      <c r="BJ398" s="105"/>
      <c r="BK398" s="105"/>
      <c r="BL398" s="105"/>
      <c r="BM398" s="105"/>
      <c r="BN398" s="105"/>
      <c r="BO398" s="105"/>
      <c r="BP398" s="105"/>
    </row>
    <row r="399" spans="1:68" ht="25.5" x14ac:dyDescent="0.25">
      <c r="A399" s="136" t="s">
        <v>2167</v>
      </c>
      <c r="B399" s="133" t="s">
        <v>755</v>
      </c>
      <c r="C399" s="133" t="str">
        <f>'Application SADD Reqs'!C311</f>
        <v xml:space="preserve">Capability to support secure e-filing facilities for lawyers (RBA members and the community) to submit private litigation cases electronically to the Court </v>
      </c>
      <c r="D399" s="133"/>
      <c r="E399" s="134"/>
      <c r="F399" s="114"/>
      <c r="G399" s="115"/>
      <c r="H399" s="116"/>
      <c r="I399" s="116"/>
      <c r="J399" s="117"/>
      <c r="K399" s="118"/>
      <c r="L399" s="119"/>
      <c r="N399" s="121"/>
      <c r="O399" s="121"/>
      <c r="P399" s="121"/>
      <c r="Q399" s="121">
        <f t="shared" ref="Q399:Q418" si="2304">IF(B399="need",4,IF(B399="want",3,"2"))</f>
        <v>4</v>
      </c>
      <c r="R399" s="121"/>
      <c r="S399" s="121"/>
      <c r="U399" s="122">
        <f t="shared" ref="U399" si="2305">$F399*N399</f>
        <v>0</v>
      </c>
      <c r="V399" s="122">
        <f t="shared" ref="V399" si="2306">$F399*O399</f>
        <v>0</v>
      </c>
      <c r="W399" s="122">
        <f t="shared" ref="W399" si="2307">$F399*P399</f>
        <v>0</v>
      </c>
      <c r="X399" s="122">
        <f t="shared" ref="X399" si="2308">$F399*Q399</f>
        <v>0</v>
      </c>
      <c r="Y399" s="122">
        <f t="shared" ref="Y399" si="2309">$F399*R399</f>
        <v>0</v>
      </c>
      <c r="Z399" s="122">
        <f t="shared" ref="Z399" si="2310">$F399*S399</f>
        <v>0</v>
      </c>
      <c r="AB399" s="125">
        <f t="shared" ref="AB399" si="2311">$G399*N399</f>
        <v>0</v>
      </c>
      <c r="AC399" s="125">
        <f t="shared" ref="AC399" si="2312">$G399*O399</f>
        <v>0</v>
      </c>
      <c r="AD399" s="125">
        <f t="shared" ref="AD399" si="2313">$G399*P399</f>
        <v>0</v>
      </c>
      <c r="AE399" s="125">
        <f t="shared" ref="AE399" si="2314">$G399*Q399</f>
        <v>0</v>
      </c>
      <c r="AF399" s="125">
        <f t="shared" ref="AF399" si="2315">$G399*R399</f>
        <v>0</v>
      </c>
      <c r="AG399" s="125">
        <f t="shared" ref="AG399" si="2316">$G399*S399</f>
        <v>0</v>
      </c>
      <c r="AI399" s="126">
        <f t="shared" ref="AI399" si="2317">$H399*N399</f>
        <v>0</v>
      </c>
      <c r="AJ399" s="126">
        <f t="shared" ref="AJ399" si="2318">$H399*O399</f>
        <v>0</v>
      </c>
      <c r="AK399" s="126">
        <f t="shared" ref="AK399" si="2319">$H399*P399</f>
        <v>0</v>
      </c>
      <c r="AL399" s="126">
        <f t="shared" ref="AL399" si="2320">$H399*Q399</f>
        <v>0</v>
      </c>
      <c r="AM399" s="126">
        <f t="shared" ref="AM399" si="2321">$H399*R399</f>
        <v>0</v>
      </c>
      <c r="AN399" s="126">
        <f t="shared" ref="AN399" si="2322">$H399*S399</f>
        <v>0</v>
      </c>
      <c r="AP399" s="126">
        <f t="shared" ref="AP399" si="2323">$I399*N399</f>
        <v>0</v>
      </c>
      <c r="AQ399" s="126">
        <f t="shared" ref="AQ399" si="2324">$I399*O399</f>
        <v>0</v>
      </c>
      <c r="AR399" s="126">
        <f t="shared" ref="AR399" si="2325">$I399*P399</f>
        <v>0</v>
      </c>
      <c r="AS399" s="126">
        <f t="shared" ref="AS399" si="2326">$I399*Q399</f>
        <v>0</v>
      </c>
      <c r="AT399" s="126">
        <f t="shared" ref="AT399" si="2327">$I399*R399</f>
        <v>0</v>
      </c>
      <c r="AU399" s="126">
        <f t="shared" ref="AU399" si="2328">$I399*S399</f>
        <v>0</v>
      </c>
      <c r="AW399" s="127">
        <f t="shared" ref="AW399" si="2329">$J399*N399</f>
        <v>0</v>
      </c>
      <c r="AX399" s="127">
        <f t="shared" ref="AX399" si="2330">$J399*O399</f>
        <v>0</v>
      </c>
      <c r="AY399" s="127">
        <f t="shared" ref="AY399" si="2331">$J399*P399</f>
        <v>0</v>
      </c>
      <c r="AZ399" s="127">
        <f t="shared" ref="AZ399" si="2332">$J399*Q399</f>
        <v>0</v>
      </c>
      <c r="BA399" s="127">
        <f t="shared" ref="BA399" si="2333">$J399*R399</f>
        <v>0</v>
      </c>
      <c r="BB399" s="127">
        <f t="shared" ref="BB399" si="2334">$J399*S399</f>
        <v>0</v>
      </c>
      <c r="BD399" s="128">
        <f t="shared" ref="BD399" si="2335">$K399*N399</f>
        <v>0</v>
      </c>
      <c r="BE399" s="128">
        <f t="shared" ref="BE399" si="2336">$K399*O399</f>
        <v>0</v>
      </c>
      <c r="BF399" s="128">
        <f t="shared" ref="BF399" si="2337">$K399*P399</f>
        <v>0</v>
      </c>
      <c r="BG399" s="128">
        <f t="shared" ref="BG399" si="2338">$K399*Q399</f>
        <v>0</v>
      </c>
      <c r="BH399" s="128">
        <f t="shared" ref="BH399" si="2339">$K399*R399</f>
        <v>0</v>
      </c>
      <c r="BI399" s="128">
        <f t="shared" ref="BI399" si="2340">$K399*S399</f>
        <v>0</v>
      </c>
      <c r="BK399" s="129">
        <f t="shared" ref="BK399" si="2341">$L399*N399</f>
        <v>0</v>
      </c>
      <c r="BL399" s="129">
        <f t="shared" ref="BL399" si="2342">$L399*O399</f>
        <v>0</v>
      </c>
      <c r="BM399" s="129">
        <f t="shared" ref="BM399" si="2343">$L399*P399</f>
        <v>0</v>
      </c>
      <c r="BN399" s="129">
        <f t="shared" ref="BN399" si="2344">$L399*Q399</f>
        <v>0</v>
      </c>
      <c r="BO399" s="129">
        <f t="shared" ref="BO399" si="2345">$L399*R399</f>
        <v>0</v>
      </c>
      <c r="BP399" s="129">
        <f t="shared" ref="BP399" si="2346">$L399*S399</f>
        <v>0</v>
      </c>
    </row>
    <row r="400" spans="1:68" ht="38.25" x14ac:dyDescent="0.25">
      <c r="A400" s="136" t="s">
        <v>2168</v>
      </c>
      <c r="B400" s="133" t="s">
        <v>755</v>
      </c>
      <c r="C400" s="133" t="str">
        <f>'Application SADD Reqs'!C312</f>
        <v xml:space="preserve">Capability for lawyers and Judiciary staff to edit certain case details, as well as add/modify details for Plaintiffs, Defendants and Other Parties for an existing case, e.g. the case description may be changed       </v>
      </c>
      <c r="D400" s="133"/>
      <c r="E400" s="134"/>
      <c r="F400" s="114"/>
      <c r="G400" s="115"/>
      <c r="H400" s="116"/>
      <c r="I400" s="116"/>
      <c r="J400" s="117"/>
      <c r="K400" s="118"/>
      <c r="L400" s="119"/>
      <c r="N400" s="121"/>
      <c r="O400" s="121"/>
      <c r="P400" s="121"/>
      <c r="Q400" s="121">
        <f t="shared" si="2304"/>
        <v>4</v>
      </c>
      <c r="R400" s="121"/>
      <c r="S400" s="121"/>
      <c r="U400" s="122"/>
      <c r="V400" s="122"/>
      <c r="W400" s="122"/>
      <c r="X400" s="122"/>
      <c r="Y400" s="122"/>
      <c r="Z400" s="122"/>
      <c r="AB400" s="125"/>
      <c r="AC400" s="125"/>
      <c r="AD400" s="125"/>
      <c r="AE400" s="125"/>
      <c r="AF400" s="125"/>
      <c r="AG400" s="125"/>
      <c r="AI400" s="126"/>
      <c r="AJ400" s="126"/>
      <c r="AK400" s="126"/>
      <c r="AL400" s="126"/>
      <c r="AM400" s="126"/>
      <c r="AN400" s="126"/>
      <c r="AP400" s="126"/>
      <c r="AQ400" s="126"/>
      <c r="AR400" s="126"/>
      <c r="AS400" s="126"/>
      <c r="AT400" s="126"/>
      <c r="AU400" s="126"/>
      <c r="AW400" s="127"/>
      <c r="AX400" s="127"/>
      <c r="AY400" s="127"/>
      <c r="AZ400" s="127"/>
      <c r="BA400" s="127"/>
      <c r="BB400" s="127"/>
      <c r="BD400" s="128"/>
      <c r="BE400" s="128"/>
      <c r="BF400" s="128"/>
      <c r="BG400" s="128"/>
      <c r="BH400" s="128"/>
      <c r="BI400" s="128"/>
      <c r="BK400" s="129"/>
      <c r="BL400" s="129"/>
      <c r="BM400" s="129"/>
      <c r="BN400" s="129"/>
      <c r="BO400" s="129"/>
      <c r="BP400" s="129"/>
    </row>
    <row r="401" spans="1:68" x14ac:dyDescent="0.25">
      <c r="A401" s="136" t="s">
        <v>2169</v>
      </c>
      <c r="B401" s="133" t="s">
        <v>755</v>
      </c>
      <c r="C401" s="133" t="str">
        <f>'Application SADD Reqs'!C313</f>
        <v xml:space="preserve">Capability to add additional Plaintiffs and Defendant as required </v>
      </c>
      <c r="D401" s="133"/>
      <c r="E401" s="134"/>
      <c r="F401" s="114"/>
      <c r="G401" s="115"/>
      <c r="H401" s="116"/>
      <c r="I401" s="116"/>
      <c r="J401" s="117"/>
      <c r="K401" s="118"/>
      <c r="L401" s="119"/>
      <c r="N401" s="121"/>
      <c r="O401" s="121"/>
      <c r="P401" s="121"/>
      <c r="Q401" s="121">
        <f t="shared" si="2304"/>
        <v>4</v>
      </c>
      <c r="R401" s="121"/>
      <c r="S401" s="121"/>
      <c r="U401" s="122"/>
      <c r="V401" s="122"/>
      <c r="W401" s="122"/>
      <c r="X401" s="122"/>
      <c r="Y401" s="122"/>
      <c r="Z401" s="122"/>
      <c r="AB401" s="125"/>
      <c r="AC401" s="125"/>
      <c r="AD401" s="125"/>
      <c r="AE401" s="125"/>
      <c r="AF401" s="125"/>
      <c r="AG401" s="125"/>
      <c r="AI401" s="126"/>
      <c r="AJ401" s="126"/>
      <c r="AK401" s="126"/>
      <c r="AL401" s="126"/>
      <c r="AM401" s="126"/>
      <c r="AN401" s="126"/>
      <c r="AP401" s="126"/>
      <c r="AQ401" s="126"/>
      <c r="AR401" s="126"/>
      <c r="AS401" s="126"/>
      <c r="AT401" s="126"/>
      <c r="AU401" s="126"/>
      <c r="AW401" s="127"/>
      <c r="AX401" s="127"/>
      <c r="AY401" s="127"/>
      <c r="AZ401" s="127"/>
      <c r="BA401" s="127"/>
      <c r="BB401" s="127"/>
      <c r="BD401" s="128"/>
      <c r="BE401" s="128"/>
      <c r="BF401" s="128"/>
      <c r="BG401" s="128"/>
      <c r="BH401" s="128"/>
      <c r="BI401" s="128"/>
      <c r="BK401" s="129"/>
      <c r="BL401" s="129"/>
      <c r="BM401" s="129"/>
      <c r="BN401" s="129"/>
      <c r="BO401" s="129"/>
      <c r="BP401" s="129"/>
    </row>
    <row r="402" spans="1:68" x14ac:dyDescent="0.25">
      <c r="A402" s="136" t="s">
        <v>2170</v>
      </c>
      <c r="B402" s="133" t="s">
        <v>755</v>
      </c>
      <c r="C402" s="133" t="str">
        <f>'Application SADD Reqs'!C314</f>
        <v xml:space="preserve">Capability to provide a Web interface for users to file documents for all case types </v>
      </c>
      <c r="D402" s="133"/>
      <c r="E402" s="134"/>
      <c r="F402" s="114"/>
      <c r="G402" s="115"/>
      <c r="H402" s="116"/>
      <c r="I402" s="116"/>
      <c r="J402" s="117"/>
      <c r="K402" s="118"/>
      <c r="L402" s="119"/>
      <c r="N402" s="121"/>
      <c r="O402" s="121"/>
      <c r="P402" s="121"/>
      <c r="Q402" s="121">
        <f t="shared" si="2304"/>
        <v>4</v>
      </c>
      <c r="R402" s="121"/>
      <c r="S402" s="121"/>
      <c r="U402" s="122"/>
      <c r="V402" s="122"/>
      <c r="W402" s="122"/>
      <c r="X402" s="122"/>
      <c r="Y402" s="122"/>
      <c r="Z402" s="122"/>
      <c r="AB402" s="125"/>
      <c r="AC402" s="125"/>
      <c r="AD402" s="125"/>
      <c r="AE402" s="125"/>
      <c r="AF402" s="125"/>
      <c r="AG402" s="125"/>
      <c r="AI402" s="126"/>
      <c r="AJ402" s="126"/>
      <c r="AK402" s="126"/>
      <c r="AL402" s="126"/>
      <c r="AM402" s="126"/>
      <c r="AN402" s="126"/>
      <c r="AP402" s="126"/>
      <c r="AQ402" s="126"/>
      <c r="AR402" s="126"/>
      <c r="AS402" s="126"/>
      <c r="AT402" s="126"/>
      <c r="AU402" s="126"/>
      <c r="AW402" s="127"/>
      <c r="AX402" s="127"/>
      <c r="AY402" s="127"/>
      <c r="AZ402" s="127"/>
      <c r="BA402" s="127"/>
      <c r="BB402" s="127"/>
      <c r="BD402" s="128"/>
      <c r="BE402" s="128"/>
      <c r="BF402" s="128"/>
      <c r="BG402" s="128"/>
      <c r="BH402" s="128"/>
      <c r="BI402" s="128"/>
      <c r="BK402" s="129"/>
      <c r="BL402" s="129"/>
      <c r="BM402" s="129"/>
      <c r="BN402" s="129"/>
      <c r="BO402" s="129"/>
      <c r="BP402" s="129"/>
    </row>
    <row r="403" spans="1:68" x14ac:dyDescent="0.25">
      <c r="A403" s="136" t="s">
        <v>2171</v>
      </c>
      <c r="B403" s="133" t="s">
        <v>755</v>
      </c>
      <c r="C403" s="133" t="str">
        <f>'Application SADD Reqs'!C315</f>
        <v xml:space="preserve">Capability to create and manage a unique code for each client of the e-Filing function </v>
      </c>
      <c r="D403" s="133"/>
      <c r="E403" s="134"/>
      <c r="F403" s="114"/>
      <c r="G403" s="115"/>
      <c r="H403" s="116"/>
      <c r="I403" s="116"/>
      <c r="J403" s="117"/>
      <c r="K403" s="118"/>
      <c r="L403" s="119"/>
      <c r="N403" s="121"/>
      <c r="O403" s="121"/>
      <c r="P403" s="121"/>
      <c r="Q403" s="121">
        <f t="shared" si="2304"/>
        <v>4</v>
      </c>
      <c r="R403" s="121"/>
      <c r="S403" s="121"/>
      <c r="U403" s="122"/>
      <c r="V403" s="122"/>
      <c r="W403" s="122"/>
      <c r="X403" s="122"/>
      <c r="Y403" s="122"/>
      <c r="Z403" s="122"/>
      <c r="AB403" s="125"/>
      <c r="AC403" s="125"/>
      <c r="AD403" s="125"/>
      <c r="AE403" s="125"/>
      <c r="AF403" s="125"/>
      <c r="AG403" s="125"/>
      <c r="AI403" s="126"/>
      <c r="AJ403" s="126"/>
      <c r="AK403" s="126"/>
      <c r="AL403" s="126"/>
      <c r="AM403" s="126"/>
      <c r="AN403" s="126"/>
      <c r="AP403" s="126"/>
      <c r="AQ403" s="126"/>
      <c r="AR403" s="126"/>
      <c r="AS403" s="126"/>
      <c r="AT403" s="126"/>
      <c r="AU403" s="126"/>
      <c r="AW403" s="127"/>
      <c r="AX403" s="127"/>
      <c r="AY403" s="127"/>
      <c r="AZ403" s="127"/>
      <c r="BA403" s="127"/>
      <c r="BB403" s="127"/>
      <c r="BD403" s="128"/>
      <c r="BE403" s="128"/>
      <c r="BF403" s="128"/>
      <c r="BG403" s="128"/>
      <c r="BH403" s="128"/>
      <c r="BI403" s="128"/>
      <c r="BK403" s="129"/>
      <c r="BL403" s="129"/>
      <c r="BM403" s="129"/>
      <c r="BN403" s="129"/>
      <c r="BO403" s="129"/>
      <c r="BP403" s="129"/>
    </row>
    <row r="404" spans="1:68" x14ac:dyDescent="0.25">
      <c r="A404" s="136" t="s">
        <v>2172</v>
      </c>
      <c r="B404" s="133" t="s">
        <v>755</v>
      </c>
      <c r="C404" s="133" t="str">
        <f>'Application SADD Reqs'!C316</f>
        <v xml:space="preserve">Capability to reference the client code each time the system is accessed </v>
      </c>
      <c r="D404" s="133"/>
      <c r="E404" s="134"/>
      <c r="F404" s="114"/>
      <c r="G404" s="115"/>
      <c r="H404" s="116"/>
      <c r="I404" s="116"/>
      <c r="J404" s="117"/>
      <c r="K404" s="118"/>
      <c r="L404" s="119"/>
      <c r="N404" s="121"/>
      <c r="O404" s="121"/>
      <c r="P404" s="121"/>
      <c r="Q404" s="121">
        <f t="shared" si="2304"/>
        <v>4</v>
      </c>
      <c r="R404" s="121"/>
      <c r="S404" s="121"/>
      <c r="U404" s="122"/>
      <c r="V404" s="122"/>
      <c r="W404" s="122"/>
      <c r="X404" s="122"/>
      <c r="Y404" s="122"/>
      <c r="Z404" s="122"/>
      <c r="AB404" s="125"/>
      <c r="AC404" s="125"/>
      <c r="AD404" s="125"/>
      <c r="AE404" s="125"/>
      <c r="AF404" s="125"/>
      <c r="AG404" s="125"/>
      <c r="AI404" s="126"/>
      <c r="AJ404" s="126"/>
      <c r="AK404" s="126"/>
      <c r="AL404" s="126"/>
      <c r="AM404" s="126"/>
      <c r="AN404" s="126"/>
      <c r="AP404" s="126"/>
      <c r="AQ404" s="126"/>
      <c r="AR404" s="126"/>
      <c r="AS404" s="126"/>
      <c r="AT404" s="126"/>
      <c r="AU404" s="126"/>
      <c r="AW404" s="127"/>
      <c r="AX404" s="127"/>
      <c r="AY404" s="127"/>
      <c r="AZ404" s="127"/>
      <c r="BA404" s="127"/>
      <c r="BB404" s="127"/>
      <c r="BD404" s="128"/>
      <c r="BE404" s="128"/>
      <c r="BF404" s="128"/>
      <c r="BG404" s="128"/>
      <c r="BH404" s="128"/>
      <c r="BI404" s="128"/>
      <c r="BK404" s="129"/>
      <c r="BL404" s="129"/>
      <c r="BM404" s="129"/>
      <c r="BN404" s="129"/>
      <c r="BO404" s="129"/>
      <c r="BP404" s="129"/>
    </row>
    <row r="405" spans="1:68" ht="25.5" x14ac:dyDescent="0.25">
      <c r="A405" s="136" t="s">
        <v>2173</v>
      </c>
      <c r="B405" s="133" t="s">
        <v>755</v>
      </c>
      <c r="C405" s="133" t="str">
        <f>'Application SADD Reqs'!C317</f>
        <v xml:space="preserve">Capability to create a temporary Case ID number until such time as the case is created in the IECMS  </v>
      </c>
      <c r="D405" s="133"/>
      <c r="E405" s="134"/>
      <c r="F405" s="114"/>
      <c r="G405" s="115"/>
      <c r="H405" s="116"/>
      <c r="I405" s="116"/>
      <c r="J405" s="117"/>
      <c r="K405" s="118"/>
      <c r="L405" s="119"/>
      <c r="N405" s="121"/>
      <c r="O405" s="121"/>
      <c r="P405" s="121"/>
      <c r="Q405" s="121">
        <f t="shared" si="2304"/>
        <v>4</v>
      </c>
      <c r="R405" s="121"/>
      <c r="S405" s="121"/>
      <c r="U405" s="122"/>
      <c r="V405" s="122"/>
      <c r="W405" s="122"/>
      <c r="X405" s="122"/>
      <c r="Y405" s="122"/>
      <c r="Z405" s="122"/>
      <c r="AB405" s="125"/>
      <c r="AC405" s="125"/>
      <c r="AD405" s="125"/>
      <c r="AE405" s="125"/>
      <c r="AF405" s="125"/>
      <c r="AG405" s="125"/>
      <c r="AI405" s="126"/>
      <c r="AJ405" s="126"/>
      <c r="AK405" s="126"/>
      <c r="AL405" s="126"/>
      <c r="AM405" s="126"/>
      <c r="AN405" s="126"/>
      <c r="AP405" s="126"/>
      <c r="AQ405" s="126"/>
      <c r="AR405" s="126"/>
      <c r="AS405" s="126"/>
      <c r="AT405" s="126"/>
      <c r="AU405" s="126"/>
      <c r="AW405" s="127"/>
      <c r="AX405" s="127"/>
      <c r="AY405" s="127"/>
      <c r="AZ405" s="127"/>
      <c r="BA405" s="127"/>
      <c r="BB405" s="127"/>
      <c r="BD405" s="128"/>
      <c r="BE405" s="128"/>
      <c r="BF405" s="128"/>
      <c r="BG405" s="128"/>
      <c r="BH405" s="128"/>
      <c r="BI405" s="128"/>
      <c r="BK405" s="129"/>
      <c r="BL405" s="129"/>
      <c r="BM405" s="129"/>
      <c r="BN405" s="129"/>
      <c r="BO405" s="129"/>
      <c r="BP405" s="129"/>
    </row>
    <row r="406" spans="1:68" ht="25.5" x14ac:dyDescent="0.25">
      <c r="A406" s="136" t="s">
        <v>2174</v>
      </c>
      <c r="B406" s="133" t="s">
        <v>755</v>
      </c>
      <c r="C406" s="133" t="str">
        <f>'Application SADD Reqs'!C318</f>
        <v xml:space="preserve">Capability to select from a list of recognised documents, or enter a code, for the document to be e-Filed       </v>
      </c>
      <c r="D406" s="133"/>
      <c r="E406" s="134"/>
      <c r="F406" s="114"/>
      <c r="G406" s="115"/>
      <c r="H406" s="116"/>
      <c r="I406" s="116"/>
      <c r="J406" s="117"/>
      <c r="K406" s="118"/>
      <c r="L406" s="119"/>
      <c r="N406" s="121"/>
      <c r="O406" s="121"/>
      <c r="P406" s="121"/>
      <c r="Q406" s="121">
        <f t="shared" si="2304"/>
        <v>4</v>
      </c>
      <c r="R406" s="121"/>
      <c r="S406" s="121"/>
      <c r="U406" s="122"/>
      <c r="V406" s="122"/>
      <c r="W406" s="122"/>
      <c r="X406" s="122"/>
      <c r="Y406" s="122"/>
      <c r="Z406" s="122"/>
      <c r="AB406" s="125"/>
      <c r="AC406" s="125"/>
      <c r="AD406" s="125"/>
      <c r="AE406" s="125"/>
      <c r="AF406" s="125"/>
      <c r="AG406" s="125"/>
      <c r="AI406" s="126"/>
      <c r="AJ406" s="126"/>
      <c r="AK406" s="126"/>
      <c r="AL406" s="126"/>
      <c r="AM406" s="126"/>
      <c r="AN406" s="126"/>
      <c r="AP406" s="126"/>
      <c r="AQ406" s="126"/>
      <c r="AR406" s="126"/>
      <c r="AS406" s="126"/>
      <c r="AT406" s="126"/>
      <c r="AU406" s="126"/>
      <c r="AW406" s="127"/>
      <c r="AX406" s="127"/>
      <c r="AY406" s="127"/>
      <c r="AZ406" s="127"/>
      <c r="BA406" s="127"/>
      <c r="BB406" s="127"/>
      <c r="BD406" s="128"/>
      <c r="BE406" s="128"/>
      <c r="BF406" s="128"/>
      <c r="BG406" s="128"/>
      <c r="BH406" s="128"/>
      <c r="BI406" s="128"/>
      <c r="BK406" s="129"/>
      <c r="BL406" s="129"/>
      <c r="BM406" s="129"/>
      <c r="BN406" s="129"/>
      <c r="BO406" s="129"/>
      <c r="BP406" s="129"/>
    </row>
    <row r="407" spans="1:68" ht="25.5" x14ac:dyDescent="0.25">
      <c r="A407" s="136" t="s">
        <v>2175</v>
      </c>
      <c r="B407" s="133" t="s">
        <v>755</v>
      </c>
      <c r="C407" s="133" t="str">
        <f>'Application SADD Reqs'!C319</f>
        <v xml:space="preserve">Capability to e-File additional documents against an existing case not initially or previously e-filed </v>
      </c>
      <c r="D407" s="133"/>
      <c r="E407" s="134"/>
      <c r="F407" s="114"/>
      <c r="G407" s="115"/>
      <c r="H407" s="116"/>
      <c r="I407" s="116"/>
      <c r="J407" s="117"/>
      <c r="K407" s="118"/>
      <c r="L407" s="119"/>
      <c r="N407" s="121"/>
      <c r="O407" s="121"/>
      <c r="P407" s="121"/>
      <c r="Q407" s="121">
        <f t="shared" si="2304"/>
        <v>4</v>
      </c>
      <c r="R407" s="121"/>
      <c r="S407" s="121"/>
      <c r="U407" s="122"/>
      <c r="V407" s="122"/>
      <c r="W407" s="122"/>
      <c r="X407" s="122"/>
      <c r="Y407" s="122"/>
      <c r="Z407" s="122"/>
      <c r="AB407" s="125"/>
      <c r="AC407" s="125"/>
      <c r="AD407" s="125"/>
      <c r="AE407" s="125"/>
      <c r="AF407" s="125"/>
      <c r="AG407" s="125"/>
      <c r="AI407" s="126"/>
      <c r="AJ407" s="126"/>
      <c r="AK407" s="126"/>
      <c r="AL407" s="126"/>
      <c r="AM407" s="126"/>
      <c r="AN407" s="126"/>
      <c r="AP407" s="126"/>
      <c r="AQ407" s="126"/>
      <c r="AR407" s="126"/>
      <c r="AS407" s="126"/>
      <c r="AT407" s="126"/>
      <c r="AU407" s="126"/>
      <c r="AW407" s="127"/>
      <c r="AX407" s="127"/>
      <c r="AY407" s="127"/>
      <c r="AZ407" s="127"/>
      <c r="BA407" s="127"/>
      <c r="BB407" s="127"/>
      <c r="BD407" s="128"/>
      <c r="BE407" s="128"/>
      <c r="BF407" s="128"/>
      <c r="BG407" s="128"/>
      <c r="BH407" s="128"/>
      <c r="BI407" s="128"/>
      <c r="BK407" s="129"/>
      <c r="BL407" s="129"/>
      <c r="BM407" s="129"/>
      <c r="BN407" s="129"/>
      <c r="BO407" s="129"/>
      <c r="BP407" s="129"/>
    </row>
    <row r="408" spans="1:68" x14ac:dyDescent="0.25">
      <c r="A408" s="136" t="s">
        <v>2176</v>
      </c>
      <c r="B408" s="133" t="s">
        <v>755</v>
      </c>
      <c r="C408" s="133" t="str">
        <f>'Application SADD Reqs'!C320</f>
        <v xml:space="preserve">Capability to provide a confirmation or similar receipt for each document e-Filed       </v>
      </c>
      <c r="D408" s="133"/>
      <c r="E408" s="134"/>
      <c r="F408" s="114"/>
      <c r="G408" s="115"/>
      <c r="H408" s="116"/>
      <c r="I408" s="116"/>
      <c r="J408" s="117"/>
      <c r="K408" s="118"/>
      <c r="L408" s="119"/>
      <c r="N408" s="121"/>
      <c r="O408" s="121"/>
      <c r="P408" s="121"/>
      <c r="Q408" s="121">
        <f t="shared" si="2304"/>
        <v>4</v>
      </c>
      <c r="R408" s="121"/>
      <c r="S408" s="121"/>
      <c r="U408" s="122"/>
      <c r="V408" s="122"/>
      <c r="W408" s="122"/>
      <c r="X408" s="122"/>
      <c r="Y408" s="122"/>
      <c r="Z408" s="122"/>
      <c r="AB408" s="125"/>
      <c r="AC408" s="125"/>
      <c r="AD408" s="125"/>
      <c r="AE408" s="125"/>
      <c r="AF408" s="125"/>
      <c r="AG408" s="125"/>
      <c r="AI408" s="126"/>
      <c r="AJ408" s="126"/>
      <c r="AK408" s="126"/>
      <c r="AL408" s="126"/>
      <c r="AM408" s="126"/>
      <c r="AN408" s="126"/>
      <c r="AP408" s="126"/>
      <c r="AQ408" s="126"/>
      <c r="AR408" s="126"/>
      <c r="AS408" s="126"/>
      <c r="AT408" s="126"/>
      <c r="AU408" s="126"/>
      <c r="AW408" s="127"/>
      <c r="AX408" s="127"/>
      <c r="AY408" s="127"/>
      <c r="AZ408" s="127"/>
      <c r="BA408" s="127"/>
      <c r="BB408" s="127"/>
      <c r="BD408" s="128"/>
      <c r="BE408" s="128"/>
      <c r="BF408" s="128"/>
      <c r="BG408" s="128"/>
      <c r="BH408" s="128"/>
      <c r="BI408" s="128"/>
      <c r="BK408" s="129"/>
      <c r="BL408" s="129"/>
      <c r="BM408" s="129"/>
      <c r="BN408" s="129"/>
      <c r="BO408" s="129"/>
      <c r="BP408" s="129"/>
    </row>
    <row r="409" spans="1:68" ht="25.5" x14ac:dyDescent="0.25">
      <c r="A409" s="136" t="s">
        <v>2177</v>
      </c>
      <c r="B409" s="133" t="s">
        <v>755</v>
      </c>
      <c r="C409" s="133" t="str">
        <f>'Application SADD Reqs'!C321</f>
        <v xml:space="preserve">Capability to accept attached documents in a number of formats including .doc (Word 97 and above), .xls (Excel 97 and above), .tif (TIFF), .jpg (JPEG) and .pdf (Adobe Acrobat)       </v>
      </c>
      <c r="D409" s="133"/>
      <c r="E409" s="134"/>
      <c r="F409" s="114"/>
      <c r="G409" s="115"/>
      <c r="H409" s="116"/>
      <c r="I409" s="116"/>
      <c r="J409" s="117"/>
      <c r="K409" s="118"/>
      <c r="L409" s="119"/>
      <c r="N409" s="121"/>
      <c r="O409" s="121"/>
      <c r="P409" s="121"/>
      <c r="Q409" s="121">
        <f t="shared" si="2304"/>
        <v>4</v>
      </c>
      <c r="R409" s="121"/>
      <c r="S409" s="121"/>
      <c r="U409" s="122"/>
      <c r="V409" s="122"/>
      <c r="W409" s="122"/>
      <c r="X409" s="122"/>
      <c r="Y409" s="122"/>
      <c r="Z409" s="122"/>
      <c r="AB409" s="125"/>
      <c r="AC409" s="125"/>
      <c r="AD409" s="125"/>
      <c r="AE409" s="125"/>
      <c r="AF409" s="125"/>
      <c r="AG409" s="125"/>
      <c r="AI409" s="126"/>
      <c r="AJ409" s="126"/>
      <c r="AK409" s="126"/>
      <c r="AL409" s="126"/>
      <c r="AM409" s="126"/>
      <c r="AN409" s="126"/>
      <c r="AP409" s="126"/>
      <c r="AQ409" s="126"/>
      <c r="AR409" s="126"/>
      <c r="AS409" s="126"/>
      <c r="AT409" s="126"/>
      <c r="AU409" s="126"/>
      <c r="AW409" s="127"/>
      <c r="AX409" s="127"/>
      <c r="AY409" s="127"/>
      <c r="AZ409" s="127"/>
      <c r="BA409" s="127"/>
      <c r="BB409" s="127"/>
      <c r="BD409" s="128"/>
      <c r="BE409" s="128"/>
      <c r="BF409" s="128"/>
      <c r="BG409" s="128"/>
      <c r="BH409" s="128"/>
      <c r="BI409" s="128"/>
      <c r="BK409" s="129"/>
      <c r="BL409" s="129"/>
      <c r="BM409" s="129"/>
      <c r="BN409" s="129"/>
      <c r="BO409" s="129"/>
      <c r="BP409" s="129"/>
    </row>
    <row r="410" spans="1:68" ht="25.5" x14ac:dyDescent="0.25">
      <c r="A410" s="136" t="s">
        <v>2178</v>
      </c>
      <c r="B410" s="133" t="s">
        <v>755</v>
      </c>
      <c r="C410" s="133" t="str">
        <f>'Application SADD Reqs'!C322</f>
        <v xml:space="preserve">Capability for the Registrar to review, and accept or reject (with reasons from a list of values returned to the filer) selected e-filed documents before accepting into IECMS       </v>
      </c>
      <c r="D410" s="133"/>
      <c r="E410" s="134"/>
      <c r="F410" s="114"/>
      <c r="G410" s="115"/>
      <c r="H410" s="116"/>
      <c r="I410" s="116"/>
      <c r="J410" s="117"/>
      <c r="K410" s="118"/>
      <c r="L410" s="119"/>
      <c r="N410" s="121"/>
      <c r="O410" s="121"/>
      <c r="P410" s="121"/>
      <c r="Q410" s="121">
        <f t="shared" si="2304"/>
        <v>4</v>
      </c>
      <c r="R410" s="121"/>
      <c r="S410" s="121"/>
      <c r="U410" s="122"/>
      <c r="V410" s="122"/>
      <c r="W410" s="122"/>
      <c r="X410" s="122"/>
      <c r="Y410" s="122"/>
      <c r="Z410" s="122"/>
      <c r="AB410" s="125"/>
      <c r="AC410" s="125"/>
      <c r="AD410" s="125"/>
      <c r="AE410" s="125"/>
      <c r="AF410" s="125"/>
      <c r="AG410" s="125"/>
      <c r="AI410" s="126"/>
      <c r="AJ410" s="126"/>
      <c r="AK410" s="126"/>
      <c r="AL410" s="126"/>
      <c r="AM410" s="126"/>
      <c r="AN410" s="126"/>
      <c r="AP410" s="126"/>
      <c r="AQ410" s="126"/>
      <c r="AR410" s="126"/>
      <c r="AS410" s="126"/>
      <c r="AT410" s="126"/>
      <c r="AU410" s="126"/>
      <c r="AW410" s="127"/>
      <c r="AX410" s="127"/>
      <c r="AY410" s="127"/>
      <c r="AZ410" s="127"/>
      <c r="BA410" s="127"/>
      <c r="BB410" s="127"/>
      <c r="BD410" s="128"/>
      <c r="BE410" s="128"/>
      <c r="BF410" s="128"/>
      <c r="BG410" s="128"/>
      <c r="BH410" s="128"/>
      <c r="BI410" s="128"/>
      <c r="BK410" s="129"/>
      <c r="BL410" s="129"/>
      <c r="BM410" s="129"/>
      <c r="BN410" s="129"/>
      <c r="BO410" s="129"/>
      <c r="BP410" s="129"/>
    </row>
    <row r="411" spans="1:68" ht="25.5" x14ac:dyDescent="0.25">
      <c r="A411" s="136" t="s">
        <v>2179</v>
      </c>
      <c r="B411" s="133" t="s">
        <v>755</v>
      </c>
      <c r="C411" s="133" t="str">
        <f>'Application SADD Reqs'!C323</f>
        <v xml:space="preserve">Capability to record / track the status of an e- filed case/document as either “pending”, “rejected” or “accepted”, and adjust as documents are either accepted or rejected       </v>
      </c>
      <c r="D411" s="133"/>
      <c r="E411" s="134"/>
      <c r="F411" s="114"/>
      <c r="G411" s="115"/>
      <c r="H411" s="116"/>
      <c r="I411" s="116"/>
      <c r="J411" s="117"/>
      <c r="K411" s="118"/>
      <c r="L411" s="119"/>
      <c r="N411" s="121"/>
      <c r="O411" s="121"/>
      <c r="P411" s="121"/>
      <c r="Q411" s="121">
        <f t="shared" si="2304"/>
        <v>4</v>
      </c>
      <c r="R411" s="121"/>
      <c r="S411" s="121"/>
      <c r="U411" s="122"/>
      <c r="V411" s="122"/>
      <c r="W411" s="122"/>
      <c r="X411" s="122"/>
      <c r="Y411" s="122"/>
      <c r="Z411" s="122"/>
      <c r="AB411" s="125"/>
      <c r="AC411" s="125"/>
      <c r="AD411" s="125"/>
      <c r="AE411" s="125"/>
      <c r="AF411" s="125"/>
      <c r="AG411" s="125"/>
      <c r="AI411" s="126"/>
      <c r="AJ411" s="126"/>
      <c r="AK411" s="126"/>
      <c r="AL411" s="126"/>
      <c r="AM411" s="126"/>
      <c r="AN411" s="126"/>
      <c r="AP411" s="126"/>
      <c r="AQ411" s="126"/>
      <c r="AR411" s="126"/>
      <c r="AS411" s="126"/>
      <c r="AT411" s="126"/>
      <c r="AU411" s="126"/>
      <c r="AW411" s="127"/>
      <c r="AX411" s="127"/>
      <c r="AY411" s="127"/>
      <c r="AZ411" s="127"/>
      <c r="BA411" s="127"/>
      <c r="BB411" s="127"/>
      <c r="BD411" s="128"/>
      <c r="BE411" s="128"/>
      <c r="BF411" s="128"/>
      <c r="BG411" s="128"/>
      <c r="BH411" s="128"/>
      <c r="BI411" s="128"/>
      <c r="BK411" s="129"/>
      <c r="BL411" s="129"/>
      <c r="BM411" s="129"/>
      <c r="BN411" s="129"/>
      <c r="BO411" s="129"/>
      <c r="BP411" s="129"/>
    </row>
    <row r="412" spans="1:68" ht="25.5" x14ac:dyDescent="0.25">
      <c r="A412" s="136" t="s">
        <v>2180</v>
      </c>
      <c r="B412" s="133" t="s">
        <v>755</v>
      </c>
      <c r="C412" s="133" t="str">
        <f>'Application SADD Reqs'!C324</f>
        <v xml:space="preserve">Capability to set certain documents as requiring “review” by the before formal acceptance into the system       </v>
      </c>
      <c r="D412" s="133"/>
      <c r="E412" s="134"/>
      <c r="F412" s="114"/>
      <c r="G412" s="115"/>
      <c r="H412" s="116"/>
      <c r="I412" s="116"/>
      <c r="J412" s="117"/>
      <c r="K412" s="118"/>
      <c r="L412" s="119"/>
      <c r="N412" s="121"/>
      <c r="O412" s="121"/>
      <c r="P412" s="121"/>
      <c r="Q412" s="121">
        <f t="shared" si="2304"/>
        <v>4</v>
      </c>
      <c r="R412" s="121"/>
      <c r="S412" s="121"/>
      <c r="U412" s="122"/>
      <c r="V412" s="122"/>
      <c r="W412" s="122"/>
      <c r="X412" s="122"/>
      <c r="Y412" s="122"/>
      <c r="Z412" s="122"/>
      <c r="AB412" s="125"/>
      <c r="AC412" s="125"/>
      <c r="AD412" s="125"/>
      <c r="AE412" s="125"/>
      <c r="AF412" s="125"/>
      <c r="AG412" s="125"/>
      <c r="AI412" s="126"/>
      <c r="AJ412" s="126"/>
      <c r="AK412" s="126"/>
      <c r="AL412" s="126"/>
      <c r="AM412" s="126"/>
      <c r="AN412" s="126"/>
      <c r="AP412" s="126"/>
      <c r="AQ412" s="126"/>
      <c r="AR412" s="126"/>
      <c r="AS412" s="126"/>
      <c r="AT412" s="126"/>
      <c r="AU412" s="126"/>
      <c r="AW412" s="127"/>
      <c r="AX412" s="127"/>
      <c r="AY412" s="127"/>
      <c r="AZ412" s="127"/>
      <c r="BA412" s="127"/>
      <c r="BB412" s="127"/>
      <c r="BD412" s="128"/>
      <c r="BE412" s="128"/>
      <c r="BF412" s="128"/>
      <c r="BG412" s="128"/>
      <c r="BH412" s="128"/>
      <c r="BI412" s="128"/>
      <c r="BK412" s="129"/>
      <c r="BL412" s="129"/>
      <c r="BM412" s="129"/>
      <c r="BN412" s="129"/>
      <c r="BO412" s="129"/>
      <c r="BP412" s="129"/>
    </row>
    <row r="413" spans="1:68" ht="25.5" x14ac:dyDescent="0.25">
      <c r="A413" s="136" t="s">
        <v>2181</v>
      </c>
      <c r="B413" s="133" t="s">
        <v>755</v>
      </c>
      <c r="C413" s="133" t="str">
        <f>'Application SADD Reqs'!C325</f>
        <v xml:space="preserve">Capability to record any documents e-filed as on behalf of a party, i.e. Plaintiff, Defendant or Other Party       </v>
      </c>
      <c r="D413" s="133"/>
      <c r="E413" s="134"/>
      <c r="F413" s="114"/>
      <c r="G413" s="115"/>
      <c r="H413" s="116"/>
      <c r="I413" s="116"/>
      <c r="J413" s="117"/>
      <c r="K413" s="118"/>
      <c r="L413" s="119"/>
      <c r="N413" s="121"/>
      <c r="O413" s="121"/>
      <c r="P413" s="121"/>
      <c r="Q413" s="121">
        <f t="shared" si="2304"/>
        <v>4</v>
      </c>
      <c r="R413" s="121"/>
      <c r="S413" s="121"/>
      <c r="U413" s="122"/>
      <c r="V413" s="122"/>
      <c r="W413" s="122"/>
      <c r="X413" s="122"/>
      <c r="Y413" s="122"/>
      <c r="Z413" s="122"/>
      <c r="AB413" s="125"/>
      <c r="AC413" s="125"/>
      <c r="AD413" s="125"/>
      <c r="AE413" s="125"/>
      <c r="AF413" s="125"/>
      <c r="AG413" s="125"/>
      <c r="AI413" s="126"/>
      <c r="AJ413" s="126"/>
      <c r="AK413" s="126"/>
      <c r="AL413" s="126"/>
      <c r="AM413" s="126"/>
      <c r="AN413" s="126"/>
      <c r="AP413" s="126"/>
      <c r="AQ413" s="126"/>
      <c r="AR413" s="126"/>
      <c r="AS413" s="126"/>
      <c r="AT413" s="126"/>
      <c r="AU413" s="126"/>
      <c r="AW413" s="127"/>
      <c r="AX413" s="127"/>
      <c r="AY413" s="127"/>
      <c r="AZ413" s="127"/>
      <c r="BA413" s="127"/>
      <c r="BB413" s="127"/>
      <c r="BD413" s="128"/>
      <c r="BE413" s="128"/>
      <c r="BF413" s="128"/>
      <c r="BG413" s="128"/>
      <c r="BH413" s="128"/>
      <c r="BI413" s="128"/>
      <c r="BK413" s="129"/>
      <c r="BL413" s="129"/>
      <c r="BM413" s="129"/>
      <c r="BN413" s="129"/>
      <c r="BO413" s="129"/>
      <c r="BP413" s="129"/>
    </row>
    <row r="414" spans="1:68" x14ac:dyDescent="0.25">
      <c r="A414" s="136" t="s">
        <v>2182</v>
      </c>
      <c r="B414" s="133" t="s">
        <v>755</v>
      </c>
      <c r="C414" s="133" t="str">
        <f>'Application SADD Reqs'!C326</f>
        <v xml:space="preserve">Capability to control access to documents </v>
      </c>
      <c r="D414" s="133"/>
      <c r="E414" s="134"/>
      <c r="F414" s="114"/>
      <c r="G414" s="115"/>
      <c r="H414" s="116"/>
      <c r="I414" s="116"/>
      <c r="J414" s="117"/>
      <c r="K414" s="118"/>
      <c r="L414" s="119"/>
      <c r="N414" s="121"/>
      <c r="O414" s="121"/>
      <c r="P414" s="121"/>
      <c r="Q414" s="121">
        <f t="shared" si="2304"/>
        <v>4</v>
      </c>
      <c r="R414" s="121"/>
      <c r="S414" s="121"/>
      <c r="U414" s="122"/>
      <c r="V414" s="122"/>
      <c r="W414" s="122"/>
      <c r="X414" s="122"/>
      <c r="Y414" s="122"/>
      <c r="Z414" s="122"/>
      <c r="AB414" s="125"/>
      <c r="AC414" s="125"/>
      <c r="AD414" s="125"/>
      <c r="AE414" s="125"/>
      <c r="AF414" s="125"/>
      <c r="AG414" s="125"/>
      <c r="AI414" s="126"/>
      <c r="AJ414" s="126"/>
      <c r="AK414" s="126"/>
      <c r="AL414" s="126"/>
      <c r="AM414" s="126"/>
      <c r="AN414" s="126"/>
      <c r="AP414" s="126"/>
      <c r="AQ414" s="126"/>
      <c r="AR414" s="126"/>
      <c r="AS414" s="126"/>
      <c r="AT414" s="126"/>
      <c r="AU414" s="126"/>
      <c r="AW414" s="127"/>
      <c r="AX414" s="127"/>
      <c r="AY414" s="127"/>
      <c r="AZ414" s="127"/>
      <c r="BA414" s="127"/>
      <c r="BB414" s="127"/>
      <c r="BD414" s="128"/>
      <c r="BE414" s="128"/>
      <c r="BF414" s="128"/>
      <c r="BG414" s="128"/>
      <c r="BH414" s="128"/>
      <c r="BI414" s="128"/>
      <c r="BK414" s="129"/>
      <c r="BL414" s="129"/>
      <c r="BM414" s="129"/>
      <c r="BN414" s="129"/>
      <c r="BO414" s="129"/>
      <c r="BP414" s="129"/>
    </row>
    <row r="415" spans="1:68" x14ac:dyDescent="0.25">
      <c r="A415" s="136" t="s">
        <v>2183</v>
      </c>
      <c r="B415" s="133" t="s">
        <v>755</v>
      </c>
      <c r="C415" s="133" t="str">
        <f>'Application SADD Reqs'!C327</f>
        <v xml:space="preserve">Capability to provide IECMS users with various transaction reports regarding e-Filing </v>
      </c>
      <c r="D415" s="133"/>
      <c r="E415" s="134"/>
      <c r="F415" s="114"/>
      <c r="G415" s="115"/>
      <c r="H415" s="116"/>
      <c r="I415" s="116"/>
      <c r="J415" s="117"/>
      <c r="K415" s="118"/>
      <c r="L415" s="119"/>
      <c r="N415" s="121"/>
      <c r="O415" s="121"/>
      <c r="P415" s="121"/>
      <c r="Q415" s="121">
        <f t="shared" si="2304"/>
        <v>4</v>
      </c>
      <c r="R415" s="121"/>
      <c r="S415" s="121"/>
      <c r="U415" s="122"/>
      <c r="V415" s="122"/>
      <c r="W415" s="122"/>
      <c r="X415" s="122"/>
      <c r="Y415" s="122"/>
      <c r="Z415" s="122"/>
      <c r="AB415" s="125"/>
      <c r="AC415" s="125"/>
      <c r="AD415" s="125"/>
      <c r="AE415" s="125"/>
      <c r="AF415" s="125"/>
      <c r="AG415" s="125"/>
      <c r="AI415" s="126"/>
      <c r="AJ415" s="126"/>
      <c r="AK415" s="126"/>
      <c r="AL415" s="126"/>
      <c r="AM415" s="126"/>
      <c r="AN415" s="126"/>
      <c r="AP415" s="126"/>
      <c r="AQ415" s="126"/>
      <c r="AR415" s="126"/>
      <c r="AS415" s="126"/>
      <c r="AT415" s="126"/>
      <c r="AU415" s="126"/>
      <c r="AW415" s="127"/>
      <c r="AX415" s="127"/>
      <c r="AY415" s="127"/>
      <c r="AZ415" s="127"/>
      <c r="BA415" s="127"/>
      <c r="BB415" s="127"/>
      <c r="BD415" s="128"/>
      <c r="BE415" s="128"/>
      <c r="BF415" s="128"/>
      <c r="BG415" s="128"/>
      <c r="BH415" s="128"/>
      <c r="BI415" s="128"/>
      <c r="BK415" s="129"/>
      <c r="BL415" s="129"/>
      <c r="BM415" s="129"/>
      <c r="BN415" s="129"/>
      <c r="BO415" s="129"/>
      <c r="BP415" s="129"/>
    </row>
    <row r="416" spans="1:68" ht="25.5" x14ac:dyDescent="0.25">
      <c r="A416" s="136" t="s">
        <v>2184</v>
      </c>
      <c r="B416" s="133" t="s">
        <v>755</v>
      </c>
      <c r="C416" s="133" t="str">
        <f>'Application SADD Reqs'!C328</f>
        <v xml:space="preserve">Capability to search for existing cases either by case number, description, or a reference number </v>
      </c>
      <c r="D416" s="133"/>
      <c r="E416" s="134"/>
      <c r="F416" s="114"/>
      <c r="G416" s="115"/>
      <c r="H416" s="116"/>
      <c r="I416" s="116"/>
      <c r="J416" s="117"/>
      <c r="K416" s="118"/>
      <c r="L416" s="119"/>
      <c r="N416" s="121"/>
      <c r="O416" s="121"/>
      <c r="P416" s="121"/>
      <c r="Q416" s="121">
        <f t="shared" si="2304"/>
        <v>4</v>
      </c>
      <c r="R416" s="121"/>
      <c r="S416" s="121"/>
      <c r="U416" s="122"/>
      <c r="V416" s="122"/>
      <c r="W416" s="122"/>
      <c r="X416" s="122"/>
      <c r="Y416" s="122"/>
      <c r="Z416" s="122"/>
      <c r="AB416" s="125"/>
      <c r="AC416" s="125"/>
      <c r="AD416" s="125"/>
      <c r="AE416" s="125"/>
      <c r="AF416" s="125"/>
      <c r="AG416" s="125"/>
      <c r="AI416" s="126"/>
      <c r="AJ416" s="126"/>
      <c r="AK416" s="126"/>
      <c r="AL416" s="126"/>
      <c r="AM416" s="126"/>
      <c r="AN416" s="126"/>
      <c r="AP416" s="126"/>
      <c r="AQ416" s="126"/>
      <c r="AR416" s="126"/>
      <c r="AS416" s="126"/>
      <c r="AT416" s="126"/>
      <c r="AU416" s="126"/>
      <c r="AW416" s="127"/>
      <c r="AX416" s="127"/>
      <c r="AY416" s="127"/>
      <c r="AZ416" s="127"/>
      <c r="BA416" s="127"/>
      <c r="BB416" s="127"/>
      <c r="BD416" s="128"/>
      <c r="BE416" s="128"/>
      <c r="BF416" s="128"/>
      <c r="BG416" s="128"/>
      <c r="BH416" s="128"/>
      <c r="BI416" s="128"/>
      <c r="BK416" s="129"/>
      <c r="BL416" s="129"/>
      <c r="BM416" s="129"/>
      <c r="BN416" s="129"/>
      <c r="BO416" s="129"/>
      <c r="BP416" s="129"/>
    </row>
    <row r="417" spans="1:68" ht="25.5" x14ac:dyDescent="0.25">
      <c r="A417" s="136" t="s">
        <v>2185</v>
      </c>
      <c r="B417" s="133" t="s">
        <v>755</v>
      </c>
      <c r="C417" s="133" t="str">
        <f>'Application SADD Reqs'!C329</f>
        <v xml:space="preserve">Capability to display a list of documents e-filed and their current status including reasons for the rejection </v>
      </c>
      <c r="D417" s="133"/>
      <c r="E417" s="134"/>
      <c r="F417" s="114"/>
      <c r="G417" s="115"/>
      <c r="H417" s="116"/>
      <c r="I417" s="116"/>
      <c r="J417" s="117"/>
      <c r="K417" s="118"/>
      <c r="L417" s="119"/>
      <c r="N417" s="121"/>
      <c r="O417" s="121"/>
      <c r="P417" s="121"/>
      <c r="Q417" s="121">
        <f t="shared" si="2304"/>
        <v>4</v>
      </c>
      <c r="R417" s="121"/>
      <c r="S417" s="121"/>
      <c r="U417" s="122"/>
      <c r="V417" s="122"/>
      <c r="W417" s="122"/>
      <c r="X417" s="122"/>
      <c r="Y417" s="122"/>
      <c r="Z417" s="122"/>
      <c r="AB417" s="125"/>
      <c r="AC417" s="125"/>
      <c r="AD417" s="125"/>
      <c r="AE417" s="125"/>
      <c r="AF417" s="125"/>
      <c r="AG417" s="125"/>
      <c r="AI417" s="126"/>
      <c r="AJ417" s="126"/>
      <c r="AK417" s="126"/>
      <c r="AL417" s="126"/>
      <c r="AM417" s="126"/>
      <c r="AN417" s="126"/>
      <c r="AP417" s="126"/>
      <c r="AQ417" s="126"/>
      <c r="AR417" s="126"/>
      <c r="AS417" s="126"/>
      <c r="AT417" s="126"/>
      <c r="AU417" s="126"/>
      <c r="AW417" s="127"/>
      <c r="AX417" s="127"/>
      <c r="AY417" s="127"/>
      <c r="AZ417" s="127"/>
      <c r="BA417" s="127"/>
      <c r="BB417" s="127"/>
      <c r="BD417" s="128"/>
      <c r="BE417" s="128"/>
      <c r="BF417" s="128"/>
      <c r="BG417" s="128"/>
      <c r="BH417" s="128"/>
      <c r="BI417" s="128"/>
      <c r="BK417" s="129"/>
      <c r="BL417" s="129"/>
      <c r="BM417" s="129"/>
      <c r="BN417" s="129"/>
      <c r="BO417" s="129"/>
      <c r="BP417" s="129"/>
    </row>
    <row r="418" spans="1:68" ht="25.5" x14ac:dyDescent="0.25">
      <c r="A418" s="136" t="s">
        <v>2186</v>
      </c>
      <c r="B418" s="133" t="s">
        <v>755</v>
      </c>
      <c r="C418" s="133" t="str">
        <f>'Application SADD Reqs'!C330</f>
        <v xml:space="preserve">Capability to provide an Audit Log to record all transactions and changes to the status of transactions </v>
      </c>
      <c r="D418" s="133"/>
      <c r="E418" s="134"/>
      <c r="F418" s="114"/>
      <c r="G418" s="115"/>
      <c r="H418" s="116"/>
      <c r="I418" s="116"/>
      <c r="J418" s="117"/>
      <c r="K418" s="118"/>
      <c r="L418" s="119"/>
      <c r="N418" s="121"/>
      <c r="O418" s="121"/>
      <c r="P418" s="121"/>
      <c r="Q418" s="121">
        <f t="shared" si="2304"/>
        <v>4</v>
      </c>
      <c r="R418" s="121"/>
      <c r="S418" s="121"/>
      <c r="U418" s="122"/>
      <c r="V418" s="122"/>
      <c r="W418" s="122"/>
      <c r="X418" s="122"/>
      <c r="Y418" s="122"/>
      <c r="Z418" s="122"/>
      <c r="AB418" s="125"/>
      <c r="AC418" s="125"/>
      <c r="AD418" s="125"/>
      <c r="AE418" s="125"/>
      <c r="AF418" s="125"/>
      <c r="AG418" s="125"/>
      <c r="AI418" s="126"/>
      <c r="AJ418" s="126"/>
      <c r="AK418" s="126"/>
      <c r="AL418" s="126"/>
      <c r="AM418" s="126"/>
      <c r="AN418" s="126"/>
      <c r="AP418" s="126"/>
      <c r="AQ418" s="126"/>
      <c r="AR418" s="126"/>
      <c r="AS418" s="126"/>
      <c r="AT418" s="126"/>
      <c r="AU418" s="126"/>
      <c r="AW418" s="127"/>
      <c r="AX418" s="127"/>
      <c r="AY418" s="127"/>
      <c r="AZ418" s="127"/>
      <c r="BA418" s="127"/>
      <c r="BB418" s="127"/>
      <c r="BD418" s="128"/>
      <c r="BE418" s="128"/>
      <c r="BF418" s="128"/>
      <c r="BG418" s="128"/>
      <c r="BH418" s="128"/>
      <c r="BI418" s="128"/>
      <c r="BK418" s="129"/>
      <c r="BL418" s="129"/>
      <c r="BM418" s="129"/>
      <c r="BN418" s="129"/>
      <c r="BO418" s="129"/>
      <c r="BP418" s="129"/>
    </row>
    <row r="419" spans="1:68" s="33" customFormat="1" ht="127.5" x14ac:dyDescent="0.25">
      <c r="A419" s="32" t="s">
        <v>2187</v>
      </c>
      <c r="B419" s="42"/>
      <c r="C419" s="41" t="str">
        <f>'Application SADD Reqs'!C332</f>
        <v>Business Process Management and Workflow. The business processes and workflows will be unique for the JRLOS entities. That is why it is essential to have an integrated tool for business process automation. A workflow tool expedites the process by helping to clearly define stages, roles, and permissions. The workflow tool can send email and other notifications and alerts, and will help to put control of business processes in the hands of JRLOS. This module groups application functions that enable and manage workflow. This includes the workflow routing, alerting, notification and physical case file tracking. It also supports business process monitoring and auditing to ensure that processes adhere to standards (legislation) and organizational norms (best practise targets). This application function provides the following functionality:</v>
      </c>
      <c r="D419" s="41"/>
      <c r="E419" s="137"/>
      <c r="F419" s="132"/>
      <c r="G419" s="42"/>
      <c r="H419" s="42"/>
      <c r="I419" s="42"/>
      <c r="J419" s="42"/>
      <c r="K419" s="42"/>
      <c r="L419" s="42"/>
      <c r="M419" s="105"/>
      <c r="N419" s="42"/>
      <c r="O419" s="42"/>
      <c r="P419" s="42"/>
      <c r="Q419" s="42"/>
      <c r="R419" s="42"/>
      <c r="S419" s="42"/>
      <c r="T419" s="105"/>
      <c r="U419" s="42"/>
      <c r="V419" s="42"/>
      <c r="W419" s="42"/>
      <c r="X419" s="42"/>
      <c r="Y419" s="42"/>
      <c r="Z419" s="42"/>
      <c r="AA419" s="105"/>
      <c r="AB419" s="105"/>
      <c r="AC419" s="105"/>
      <c r="AD419" s="105"/>
      <c r="AE419" s="105"/>
      <c r="AF419" s="105"/>
      <c r="AG419" s="105"/>
      <c r="AH419" s="105"/>
      <c r="AI419" s="105"/>
      <c r="AJ419" s="105"/>
      <c r="AK419" s="105"/>
      <c r="AL419" s="105"/>
      <c r="AM419" s="105"/>
      <c r="AN419" s="105"/>
      <c r="AO419" s="105"/>
      <c r="AP419" s="105"/>
      <c r="AQ419" s="105"/>
      <c r="AR419" s="105"/>
      <c r="AS419" s="105"/>
      <c r="AT419" s="105"/>
      <c r="AU419" s="105"/>
      <c r="AV419" s="105"/>
      <c r="AW419" s="105"/>
      <c r="AX419" s="105"/>
      <c r="AY419" s="105"/>
      <c r="AZ419" s="105"/>
      <c r="BA419" s="105"/>
      <c r="BB419" s="105"/>
      <c r="BC419" s="105"/>
      <c r="BD419" s="105"/>
      <c r="BE419" s="105"/>
      <c r="BF419" s="105"/>
      <c r="BG419" s="105"/>
      <c r="BH419" s="105"/>
      <c r="BI419" s="105"/>
      <c r="BJ419" s="105"/>
      <c r="BK419" s="105"/>
      <c r="BL419" s="105"/>
      <c r="BM419" s="105"/>
      <c r="BN419" s="105"/>
      <c r="BO419" s="105"/>
      <c r="BP419" s="105"/>
    </row>
    <row r="420" spans="1:68" ht="38.25" x14ac:dyDescent="0.25">
      <c r="A420" s="136" t="s">
        <v>2189</v>
      </c>
      <c r="B420" s="133" t="s">
        <v>755</v>
      </c>
      <c r="C420" s="133" t="str">
        <f>'Application SADD Reqs'!C335</f>
        <v xml:space="preserve">Capability to maintain various workflow work task related information, e.g.: who; task type; resource details; action date; task status; case details; task details; task type; date completed; etc. </v>
      </c>
      <c r="D420" s="133"/>
      <c r="E420" s="134"/>
      <c r="F420" s="114"/>
      <c r="G420" s="115"/>
      <c r="H420" s="116"/>
      <c r="I420" s="116"/>
      <c r="J420" s="117"/>
      <c r="K420" s="118"/>
      <c r="L420" s="119"/>
      <c r="N420" s="121"/>
      <c r="O420" s="121"/>
      <c r="P420" s="121"/>
      <c r="Q420" s="121">
        <f t="shared" ref="Q420:Q437" si="2347">IF(B420="need",4,IF(B420="want",3,"2"))</f>
        <v>4</v>
      </c>
      <c r="R420" s="121"/>
      <c r="S420" s="121"/>
      <c r="U420" s="122">
        <f t="shared" ref="U420:U421" si="2348">$F420*N420</f>
        <v>0</v>
      </c>
      <c r="V420" s="122">
        <f t="shared" ref="V420:V421" si="2349">$F420*O420</f>
        <v>0</v>
      </c>
      <c r="W420" s="122">
        <f t="shared" ref="W420:W421" si="2350">$F420*P420</f>
        <v>0</v>
      </c>
      <c r="X420" s="122">
        <f t="shared" ref="X420:X421" si="2351">$F420*Q420</f>
        <v>0</v>
      </c>
      <c r="Y420" s="122">
        <f t="shared" ref="Y420:Y421" si="2352">$F420*R420</f>
        <v>0</v>
      </c>
      <c r="Z420" s="122">
        <f t="shared" ref="Z420:Z421" si="2353">$F420*S420</f>
        <v>0</v>
      </c>
      <c r="AB420" s="125">
        <f t="shared" ref="AB420:AB421" si="2354">$G420*N420</f>
        <v>0</v>
      </c>
      <c r="AC420" s="125">
        <f t="shared" ref="AC420:AC421" si="2355">$G420*O420</f>
        <v>0</v>
      </c>
      <c r="AD420" s="125">
        <f t="shared" ref="AD420:AD421" si="2356">$G420*P420</f>
        <v>0</v>
      </c>
      <c r="AE420" s="125">
        <f t="shared" ref="AE420:AE421" si="2357">$G420*Q420</f>
        <v>0</v>
      </c>
      <c r="AF420" s="125">
        <f t="shared" ref="AF420:AF421" si="2358">$G420*R420</f>
        <v>0</v>
      </c>
      <c r="AG420" s="125">
        <f t="shared" ref="AG420:AG421" si="2359">$G420*S420</f>
        <v>0</v>
      </c>
      <c r="AI420" s="126">
        <f t="shared" ref="AI420:AI421" si="2360">$H420*N420</f>
        <v>0</v>
      </c>
      <c r="AJ420" s="126">
        <f t="shared" ref="AJ420:AJ421" si="2361">$H420*O420</f>
        <v>0</v>
      </c>
      <c r="AK420" s="126">
        <f t="shared" ref="AK420:AK421" si="2362">$H420*P420</f>
        <v>0</v>
      </c>
      <c r="AL420" s="126">
        <f t="shared" ref="AL420:AL421" si="2363">$H420*Q420</f>
        <v>0</v>
      </c>
      <c r="AM420" s="126">
        <f t="shared" ref="AM420:AM421" si="2364">$H420*R420</f>
        <v>0</v>
      </c>
      <c r="AN420" s="126">
        <f t="shared" ref="AN420:AN421" si="2365">$H420*S420</f>
        <v>0</v>
      </c>
      <c r="AP420" s="126">
        <f t="shared" ref="AP420:AP421" si="2366">$I420*N420</f>
        <v>0</v>
      </c>
      <c r="AQ420" s="126">
        <f t="shared" ref="AQ420:AQ421" si="2367">$I420*O420</f>
        <v>0</v>
      </c>
      <c r="AR420" s="126">
        <f t="shared" ref="AR420:AR421" si="2368">$I420*P420</f>
        <v>0</v>
      </c>
      <c r="AS420" s="126">
        <f t="shared" ref="AS420:AS421" si="2369">$I420*Q420</f>
        <v>0</v>
      </c>
      <c r="AT420" s="126">
        <f t="shared" ref="AT420:AT421" si="2370">$I420*R420</f>
        <v>0</v>
      </c>
      <c r="AU420" s="126">
        <f t="shared" ref="AU420:AU421" si="2371">$I420*S420</f>
        <v>0</v>
      </c>
      <c r="AW420" s="127">
        <f t="shared" ref="AW420:AW421" si="2372">$J420*N420</f>
        <v>0</v>
      </c>
      <c r="AX420" s="127">
        <f t="shared" ref="AX420:AX421" si="2373">$J420*O420</f>
        <v>0</v>
      </c>
      <c r="AY420" s="127">
        <f t="shared" ref="AY420:AY421" si="2374">$J420*P420</f>
        <v>0</v>
      </c>
      <c r="AZ420" s="127">
        <f t="shared" ref="AZ420:AZ421" si="2375">$J420*Q420</f>
        <v>0</v>
      </c>
      <c r="BA420" s="127">
        <f t="shared" ref="BA420:BA421" si="2376">$J420*R420</f>
        <v>0</v>
      </c>
      <c r="BB420" s="127">
        <f t="shared" ref="BB420:BB421" si="2377">$J420*S420</f>
        <v>0</v>
      </c>
      <c r="BD420" s="128">
        <f t="shared" ref="BD420:BD421" si="2378">$K420*N420</f>
        <v>0</v>
      </c>
      <c r="BE420" s="128">
        <f t="shared" ref="BE420:BE421" si="2379">$K420*O420</f>
        <v>0</v>
      </c>
      <c r="BF420" s="128">
        <f t="shared" ref="BF420:BF421" si="2380">$K420*P420</f>
        <v>0</v>
      </c>
      <c r="BG420" s="128">
        <f t="shared" ref="BG420:BG421" si="2381">$K420*Q420</f>
        <v>0</v>
      </c>
      <c r="BH420" s="128">
        <f t="shared" ref="BH420:BH421" si="2382">$K420*R420</f>
        <v>0</v>
      </c>
      <c r="BI420" s="128">
        <f t="shared" ref="BI420:BI421" si="2383">$K420*S420</f>
        <v>0</v>
      </c>
      <c r="BK420" s="129">
        <f t="shared" ref="BK420:BK421" si="2384">$L420*N420</f>
        <v>0</v>
      </c>
      <c r="BL420" s="129">
        <f t="shared" ref="BL420:BL421" si="2385">$L420*O420</f>
        <v>0</v>
      </c>
      <c r="BM420" s="129">
        <f t="shared" ref="BM420:BM421" si="2386">$L420*P420</f>
        <v>0</v>
      </c>
      <c r="BN420" s="129">
        <f t="shared" ref="BN420:BN421" si="2387">$L420*Q420</f>
        <v>0</v>
      </c>
      <c r="BO420" s="129">
        <f t="shared" ref="BO420:BO421" si="2388">$L420*R420</f>
        <v>0</v>
      </c>
      <c r="BP420" s="129">
        <f t="shared" ref="BP420:BP421" si="2389">$L420*S420</f>
        <v>0</v>
      </c>
    </row>
    <row r="421" spans="1:68" x14ac:dyDescent="0.25">
      <c r="A421" s="136" t="s">
        <v>2190</v>
      </c>
      <c r="B421" s="133" t="s">
        <v>755</v>
      </c>
      <c r="C421" s="133" t="str">
        <f>'Application SADD Reqs'!C336</f>
        <v xml:space="preserve">Capability to create / modify manually or automatically work task lists </v>
      </c>
      <c r="D421" s="133"/>
      <c r="E421" s="134"/>
      <c r="F421" s="114"/>
      <c r="G421" s="115"/>
      <c r="H421" s="116"/>
      <c r="I421" s="116"/>
      <c r="J421" s="117"/>
      <c r="K421" s="118"/>
      <c r="L421" s="119"/>
      <c r="N421" s="121"/>
      <c r="O421" s="121"/>
      <c r="P421" s="121"/>
      <c r="Q421" s="121">
        <f t="shared" si="2347"/>
        <v>4</v>
      </c>
      <c r="R421" s="121"/>
      <c r="S421" s="121"/>
      <c r="U421" s="122">
        <f t="shared" si="2348"/>
        <v>0</v>
      </c>
      <c r="V421" s="122">
        <f t="shared" si="2349"/>
        <v>0</v>
      </c>
      <c r="W421" s="122">
        <f t="shared" si="2350"/>
        <v>0</v>
      </c>
      <c r="X421" s="122">
        <f t="shared" si="2351"/>
        <v>0</v>
      </c>
      <c r="Y421" s="122">
        <f t="shared" si="2352"/>
        <v>0</v>
      </c>
      <c r="Z421" s="122">
        <f t="shared" si="2353"/>
        <v>0</v>
      </c>
      <c r="AB421" s="125">
        <f t="shared" si="2354"/>
        <v>0</v>
      </c>
      <c r="AC421" s="125">
        <f t="shared" si="2355"/>
        <v>0</v>
      </c>
      <c r="AD421" s="125">
        <f t="shared" si="2356"/>
        <v>0</v>
      </c>
      <c r="AE421" s="125">
        <f t="shared" si="2357"/>
        <v>0</v>
      </c>
      <c r="AF421" s="125">
        <f t="shared" si="2358"/>
        <v>0</v>
      </c>
      <c r="AG421" s="125">
        <f t="shared" si="2359"/>
        <v>0</v>
      </c>
      <c r="AI421" s="126">
        <f t="shared" si="2360"/>
        <v>0</v>
      </c>
      <c r="AJ421" s="126">
        <f t="shared" si="2361"/>
        <v>0</v>
      </c>
      <c r="AK421" s="126">
        <f t="shared" si="2362"/>
        <v>0</v>
      </c>
      <c r="AL421" s="126">
        <f t="shared" si="2363"/>
        <v>0</v>
      </c>
      <c r="AM421" s="126">
        <f t="shared" si="2364"/>
        <v>0</v>
      </c>
      <c r="AN421" s="126">
        <f t="shared" si="2365"/>
        <v>0</v>
      </c>
      <c r="AP421" s="126">
        <f t="shared" si="2366"/>
        <v>0</v>
      </c>
      <c r="AQ421" s="126">
        <f t="shared" si="2367"/>
        <v>0</v>
      </c>
      <c r="AR421" s="126">
        <f t="shared" si="2368"/>
        <v>0</v>
      </c>
      <c r="AS421" s="126">
        <f t="shared" si="2369"/>
        <v>0</v>
      </c>
      <c r="AT421" s="126">
        <f t="shared" si="2370"/>
        <v>0</v>
      </c>
      <c r="AU421" s="126">
        <f t="shared" si="2371"/>
        <v>0</v>
      </c>
      <c r="AW421" s="127">
        <f t="shared" si="2372"/>
        <v>0</v>
      </c>
      <c r="AX421" s="127">
        <f t="shared" si="2373"/>
        <v>0</v>
      </c>
      <c r="AY421" s="127">
        <f t="shared" si="2374"/>
        <v>0</v>
      </c>
      <c r="AZ421" s="127">
        <f t="shared" si="2375"/>
        <v>0</v>
      </c>
      <c r="BA421" s="127">
        <f t="shared" si="2376"/>
        <v>0</v>
      </c>
      <c r="BB421" s="127">
        <f t="shared" si="2377"/>
        <v>0</v>
      </c>
      <c r="BD421" s="128">
        <f t="shared" si="2378"/>
        <v>0</v>
      </c>
      <c r="BE421" s="128">
        <f t="shared" si="2379"/>
        <v>0</v>
      </c>
      <c r="BF421" s="128">
        <f t="shared" si="2380"/>
        <v>0</v>
      </c>
      <c r="BG421" s="128">
        <f t="shared" si="2381"/>
        <v>0</v>
      </c>
      <c r="BH421" s="128">
        <f t="shared" si="2382"/>
        <v>0</v>
      </c>
      <c r="BI421" s="128">
        <f t="shared" si="2383"/>
        <v>0</v>
      </c>
      <c r="BK421" s="129">
        <f t="shared" si="2384"/>
        <v>0</v>
      </c>
      <c r="BL421" s="129">
        <f t="shared" si="2385"/>
        <v>0</v>
      </c>
      <c r="BM421" s="129">
        <f t="shared" si="2386"/>
        <v>0</v>
      </c>
      <c r="BN421" s="129">
        <f t="shared" si="2387"/>
        <v>0</v>
      </c>
      <c r="BO421" s="129">
        <f t="shared" si="2388"/>
        <v>0</v>
      </c>
      <c r="BP421" s="129">
        <f t="shared" si="2389"/>
        <v>0</v>
      </c>
    </row>
    <row r="422" spans="1:68" ht="38.25" x14ac:dyDescent="0.25">
      <c r="A422" s="136" t="s">
        <v>2191</v>
      </c>
      <c r="B422" s="133" t="s">
        <v>755</v>
      </c>
      <c r="C422" s="133" t="str">
        <f>'Application SADD Reqs'!C337</f>
        <v xml:space="preserve">Capability to assign tasks to the workflow work task List using various rules, e.g. Pooled, i.e. done at earliest convenience, no action date set; a specific date; “not before” time delay, etc. </v>
      </c>
      <c r="D422" s="133"/>
      <c r="E422" s="134"/>
      <c r="F422" s="114"/>
      <c r="G422" s="115"/>
      <c r="H422" s="116"/>
      <c r="I422" s="116"/>
      <c r="J422" s="117"/>
      <c r="K422" s="118"/>
      <c r="L422" s="119"/>
      <c r="N422" s="121"/>
      <c r="O422" s="121"/>
      <c r="P422" s="121"/>
      <c r="Q422" s="121">
        <f t="shared" si="2347"/>
        <v>4</v>
      </c>
      <c r="R422" s="121"/>
      <c r="S422" s="121"/>
      <c r="U422" s="122"/>
      <c r="V422" s="122"/>
      <c r="W422" s="122"/>
      <c r="X422" s="122"/>
      <c r="Y422" s="122"/>
      <c r="Z422" s="122"/>
      <c r="AB422" s="125"/>
      <c r="AC422" s="125"/>
      <c r="AD422" s="125"/>
      <c r="AE422" s="125"/>
      <c r="AF422" s="125"/>
      <c r="AG422" s="125"/>
      <c r="AI422" s="126"/>
      <c r="AJ422" s="126"/>
      <c r="AK422" s="126"/>
      <c r="AL422" s="126"/>
      <c r="AM422" s="126"/>
      <c r="AN422" s="126"/>
      <c r="AP422" s="126"/>
      <c r="AQ422" s="126"/>
      <c r="AR422" s="126"/>
      <c r="AS422" s="126"/>
      <c r="AT422" s="126"/>
      <c r="AU422" s="126"/>
      <c r="AW422" s="127"/>
      <c r="AX422" s="127"/>
      <c r="AY422" s="127"/>
      <c r="AZ422" s="127"/>
      <c r="BA422" s="127"/>
      <c r="BB422" s="127"/>
      <c r="BD422" s="128"/>
      <c r="BE422" s="128"/>
      <c r="BF422" s="128"/>
      <c r="BG422" s="128"/>
      <c r="BH422" s="128"/>
      <c r="BI422" s="128"/>
      <c r="BK422" s="129"/>
      <c r="BL422" s="129"/>
      <c r="BM422" s="129"/>
      <c r="BN422" s="129"/>
      <c r="BO422" s="129"/>
      <c r="BP422" s="129"/>
    </row>
    <row r="423" spans="1:68" ht="25.5" x14ac:dyDescent="0.25">
      <c r="A423" s="136" t="s">
        <v>2192</v>
      </c>
      <c r="B423" s="133" t="s">
        <v>755</v>
      </c>
      <c r="C423" s="133" t="str">
        <f>'Application SADD Reqs'!C338</f>
        <v xml:space="preserve">Capability to select a group of tasks from the work task List appropriate to a particular action officer type and action date period </v>
      </c>
      <c r="D423" s="133"/>
      <c r="E423" s="134"/>
      <c r="F423" s="114"/>
      <c r="G423" s="115"/>
      <c r="H423" s="116"/>
      <c r="I423" s="116"/>
      <c r="J423" s="117"/>
      <c r="K423" s="118"/>
      <c r="L423" s="119"/>
      <c r="N423" s="121"/>
      <c r="O423" s="121"/>
      <c r="P423" s="121"/>
      <c r="Q423" s="121">
        <f t="shared" si="2347"/>
        <v>4</v>
      </c>
      <c r="R423" s="121"/>
      <c r="S423" s="121"/>
      <c r="U423" s="122"/>
      <c r="V423" s="122"/>
      <c r="W423" s="122"/>
      <c r="X423" s="122"/>
      <c r="Y423" s="122"/>
      <c r="Z423" s="122"/>
      <c r="AB423" s="125"/>
      <c r="AC423" s="125"/>
      <c r="AD423" s="125"/>
      <c r="AE423" s="125"/>
      <c r="AF423" s="125"/>
      <c r="AG423" s="125"/>
      <c r="AI423" s="126"/>
      <c r="AJ423" s="126"/>
      <c r="AK423" s="126"/>
      <c r="AL423" s="126"/>
      <c r="AM423" s="126"/>
      <c r="AN423" s="126"/>
      <c r="AP423" s="126"/>
      <c r="AQ423" s="126"/>
      <c r="AR423" s="126"/>
      <c r="AS423" s="126"/>
      <c r="AT423" s="126"/>
      <c r="AU423" s="126"/>
      <c r="AW423" s="127"/>
      <c r="AX423" s="127"/>
      <c r="AY423" s="127"/>
      <c r="AZ423" s="127"/>
      <c r="BA423" s="127"/>
      <c r="BB423" s="127"/>
      <c r="BD423" s="128"/>
      <c r="BE423" s="128"/>
      <c r="BF423" s="128"/>
      <c r="BG423" s="128"/>
      <c r="BH423" s="128"/>
      <c r="BI423" s="128"/>
      <c r="BK423" s="129"/>
      <c r="BL423" s="129"/>
      <c r="BM423" s="129"/>
      <c r="BN423" s="129"/>
      <c r="BO423" s="129"/>
      <c r="BP423" s="129"/>
    </row>
    <row r="424" spans="1:68" ht="25.5" x14ac:dyDescent="0.25">
      <c r="A424" s="136" t="s">
        <v>2193</v>
      </c>
      <c r="B424" s="133" t="s">
        <v>755</v>
      </c>
      <c r="C424" s="133" t="str">
        <f>'Application SADD Reqs'!C339</f>
        <v>Capability to support the assignment of further work tasks including rescheduling a task and repeating the task at a later date</v>
      </c>
      <c r="D424" s="133"/>
      <c r="E424" s="134"/>
      <c r="F424" s="114"/>
      <c r="G424" s="115"/>
      <c r="H424" s="116"/>
      <c r="I424" s="116"/>
      <c r="J424" s="117"/>
      <c r="K424" s="118"/>
      <c r="L424" s="119"/>
      <c r="N424" s="121"/>
      <c r="O424" s="121"/>
      <c r="P424" s="121"/>
      <c r="Q424" s="121">
        <f t="shared" si="2347"/>
        <v>4</v>
      </c>
      <c r="R424" s="121"/>
      <c r="S424" s="121"/>
      <c r="U424" s="122"/>
      <c r="V424" s="122"/>
      <c r="W424" s="122"/>
      <c r="X424" s="122"/>
      <c r="Y424" s="122"/>
      <c r="Z424" s="122"/>
      <c r="AB424" s="125"/>
      <c r="AC424" s="125"/>
      <c r="AD424" s="125"/>
      <c r="AE424" s="125"/>
      <c r="AF424" s="125"/>
      <c r="AG424" s="125"/>
      <c r="AI424" s="126"/>
      <c r="AJ424" s="126"/>
      <c r="AK424" s="126"/>
      <c r="AL424" s="126"/>
      <c r="AM424" s="126"/>
      <c r="AN424" s="126"/>
      <c r="AP424" s="126"/>
      <c r="AQ424" s="126"/>
      <c r="AR424" s="126"/>
      <c r="AS424" s="126"/>
      <c r="AT424" s="126"/>
      <c r="AU424" s="126"/>
      <c r="AW424" s="127"/>
      <c r="AX424" s="127"/>
      <c r="AY424" s="127"/>
      <c r="AZ424" s="127"/>
      <c r="BA424" s="127"/>
      <c r="BB424" s="127"/>
      <c r="BD424" s="128"/>
      <c r="BE424" s="128"/>
      <c r="BF424" s="128"/>
      <c r="BG424" s="128"/>
      <c r="BH424" s="128"/>
      <c r="BI424" s="128"/>
      <c r="BK424" s="129"/>
      <c r="BL424" s="129"/>
      <c r="BM424" s="129"/>
      <c r="BN424" s="129"/>
      <c r="BO424" s="129"/>
      <c r="BP424" s="129"/>
    </row>
    <row r="425" spans="1:68" ht="25.5" x14ac:dyDescent="0.25">
      <c r="A425" s="136" t="s">
        <v>2194</v>
      </c>
      <c r="B425" s="133" t="s">
        <v>755</v>
      </c>
      <c r="C425" s="133" t="str">
        <f>'Application SADD Reqs'!C340</f>
        <v>Capability to schedule or trigger a single or multiple Work Task(s), e.g. by a case outcome, another workflow Work Task, document filing or other event</v>
      </c>
      <c r="D425" s="133"/>
      <c r="E425" s="134"/>
      <c r="F425" s="114"/>
      <c r="G425" s="115"/>
      <c r="H425" s="116"/>
      <c r="I425" s="116"/>
      <c r="J425" s="117"/>
      <c r="K425" s="118"/>
      <c r="L425" s="119"/>
      <c r="N425" s="121"/>
      <c r="O425" s="121"/>
      <c r="P425" s="121"/>
      <c r="Q425" s="121">
        <f t="shared" si="2347"/>
        <v>4</v>
      </c>
      <c r="R425" s="121"/>
      <c r="S425" s="121"/>
      <c r="U425" s="122"/>
      <c r="V425" s="122"/>
      <c r="W425" s="122"/>
      <c r="X425" s="122"/>
      <c r="Y425" s="122"/>
      <c r="Z425" s="122"/>
      <c r="AB425" s="125"/>
      <c r="AC425" s="125"/>
      <c r="AD425" s="125"/>
      <c r="AE425" s="125"/>
      <c r="AF425" s="125"/>
      <c r="AG425" s="125"/>
      <c r="AI425" s="126"/>
      <c r="AJ425" s="126"/>
      <c r="AK425" s="126"/>
      <c r="AL425" s="126"/>
      <c r="AM425" s="126"/>
      <c r="AN425" s="126"/>
      <c r="AP425" s="126"/>
      <c r="AQ425" s="126"/>
      <c r="AR425" s="126"/>
      <c r="AS425" s="126"/>
      <c r="AT425" s="126"/>
      <c r="AU425" s="126"/>
      <c r="AW425" s="127"/>
      <c r="AX425" s="127"/>
      <c r="AY425" s="127"/>
      <c r="AZ425" s="127"/>
      <c r="BA425" s="127"/>
      <c r="BB425" s="127"/>
      <c r="BD425" s="128"/>
      <c r="BE425" s="128"/>
      <c r="BF425" s="128"/>
      <c r="BG425" s="128"/>
      <c r="BH425" s="128"/>
      <c r="BI425" s="128"/>
      <c r="BK425" s="129"/>
      <c r="BL425" s="129"/>
      <c r="BM425" s="129"/>
      <c r="BN425" s="129"/>
      <c r="BO425" s="129"/>
      <c r="BP425" s="129"/>
    </row>
    <row r="426" spans="1:68" ht="51" x14ac:dyDescent="0.25">
      <c r="A426" s="136" t="s">
        <v>2195</v>
      </c>
      <c r="B426" s="133" t="s">
        <v>755</v>
      </c>
      <c r="C426" s="133" t="str">
        <f>'Application SADD Reqs'!C341</f>
        <v>Capability to generate a notification of assignment / directive to a person concerned, e.g. a notification about the assignment of a task, the status of a task, the flow history of a task, reminder flags of a task, the delay in completion of a task, and the actual completion of a task</v>
      </c>
      <c r="D426" s="133"/>
      <c r="E426" s="134"/>
      <c r="F426" s="114"/>
      <c r="G426" s="115"/>
      <c r="H426" s="116"/>
      <c r="I426" s="116"/>
      <c r="J426" s="117"/>
      <c r="K426" s="118"/>
      <c r="L426" s="119"/>
      <c r="N426" s="121"/>
      <c r="O426" s="121"/>
      <c r="P426" s="121"/>
      <c r="Q426" s="121">
        <f t="shared" si="2347"/>
        <v>4</v>
      </c>
      <c r="R426" s="121"/>
      <c r="S426" s="121"/>
      <c r="U426" s="122"/>
      <c r="V426" s="122"/>
      <c r="W426" s="122"/>
      <c r="X426" s="122"/>
      <c r="Y426" s="122"/>
      <c r="Z426" s="122"/>
      <c r="AB426" s="125"/>
      <c r="AC426" s="125"/>
      <c r="AD426" s="125"/>
      <c r="AE426" s="125"/>
      <c r="AF426" s="125"/>
      <c r="AG426" s="125"/>
      <c r="AI426" s="126"/>
      <c r="AJ426" s="126"/>
      <c r="AK426" s="126"/>
      <c r="AL426" s="126"/>
      <c r="AM426" s="126"/>
      <c r="AN426" s="126"/>
      <c r="AP426" s="126"/>
      <c r="AQ426" s="126"/>
      <c r="AR426" s="126"/>
      <c r="AS426" s="126"/>
      <c r="AT426" s="126"/>
      <c r="AU426" s="126"/>
      <c r="AW426" s="127"/>
      <c r="AX426" s="127"/>
      <c r="AY426" s="127"/>
      <c r="AZ426" s="127"/>
      <c r="BA426" s="127"/>
      <c r="BB426" s="127"/>
      <c r="BD426" s="128"/>
      <c r="BE426" s="128"/>
      <c r="BF426" s="128"/>
      <c r="BG426" s="128"/>
      <c r="BH426" s="128"/>
      <c r="BI426" s="128"/>
      <c r="BK426" s="129"/>
      <c r="BL426" s="129"/>
      <c r="BM426" s="129"/>
      <c r="BN426" s="129"/>
      <c r="BO426" s="129"/>
      <c r="BP426" s="129"/>
    </row>
    <row r="427" spans="1:68" ht="25.5" x14ac:dyDescent="0.25">
      <c r="A427" s="136" t="s">
        <v>2196</v>
      </c>
      <c r="B427" s="133" t="s">
        <v>755</v>
      </c>
      <c r="C427" s="133" t="str">
        <f>'Application SADD Reqs'!C342</f>
        <v>Capability to change the status of workflow work tasks, e.g. “outstanding” to “completed” once the task has been performed</v>
      </c>
      <c r="D427" s="133"/>
      <c r="E427" s="134"/>
      <c r="F427" s="114"/>
      <c r="G427" s="115"/>
      <c r="H427" s="116"/>
      <c r="I427" s="116"/>
      <c r="J427" s="117"/>
      <c r="K427" s="118"/>
      <c r="L427" s="119"/>
      <c r="N427" s="121"/>
      <c r="O427" s="121"/>
      <c r="P427" s="121"/>
      <c r="Q427" s="121">
        <f t="shared" si="2347"/>
        <v>4</v>
      </c>
      <c r="R427" s="121"/>
      <c r="S427" s="121"/>
      <c r="U427" s="122"/>
      <c r="V427" s="122"/>
      <c r="W427" s="122"/>
      <c r="X427" s="122"/>
      <c r="Y427" s="122"/>
      <c r="Z427" s="122"/>
      <c r="AB427" s="125"/>
      <c r="AC427" s="125"/>
      <c r="AD427" s="125"/>
      <c r="AE427" s="125"/>
      <c r="AF427" s="125"/>
      <c r="AG427" s="125"/>
      <c r="AI427" s="126"/>
      <c r="AJ427" s="126"/>
      <c r="AK427" s="126"/>
      <c r="AL427" s="126"/>
      <c r="AM427" s="126"/>
      <c r="AN427" s="126"/>
      <c r="AP427" s="126"/>
      <c r="AQ427" s="126"/>
      <c r="AR427" s="126"/>
      <c r="AS427" s="126"/>
      <c r="AT427" s="126"/>
      <c r="AU427" s="126"/>
      <c r="AW427" s="127"/>
      <c r="AX427" s="127"/>
      <c r="AY427" s="127"/>
      <c r="AZ427" s="127"/>
      <c r="BA427" s="127"/>
      <c r="BB427" s="127"/>
      <c r="BD427" s="128"/>
      <c r="BE427" s="128"/>
      <c r="BF427" s="128"/>
      <c r="BG427" s="128"/>
      <c r="BH427" s="128"/>
      <c r="BI427" s="128"/>
      <c r="BK427" s="129"/>
      <c r="BL427" s="129"/>
      <c r="BM427" s="129"/>
      <c r="BN427" s="129"/>
      <c r="BO427" s="129"/>
      <c r="BP427" s="129"/>
    </row>
    <row r="428" spans="1:68" ht="25.5" x14ac:dyDescent="0.25">
      <c r="A428" s="136" t="s">
        <v>2197</v>
      </c>
      <c r="B428" s="133" t="s">
        <v>755</v>
      </c>
      <c r="C428" s="133" t="str">
        <f>'Application SADD Reqs'!C343</f>
        <v xml:space="preserve">Capability to view the full schedule of workflow work tasks pending by case, date or person. </v>
      </c>
      <c r="D428" s="133"/>
      <c r="E428" s="134"/>
      <c r="F428" s="114"/>
      <c r="G428" s="115"/>
      <c r="H428" s="116"/>
      <c r="I428" s="116"/>
      <c r="J428" s="117"/>
      <c r="K428" s="118"/>
      <c r="L428" s="119"/>
      <c r="N428" s="121"/>
      <c r="O428" s="121"/>
      <c r="P428" s="121"/>
      <c r="Q428" s="121">
        <f t="shared" si="2347"/>
        <v>4</v>
      </c>
      <c r="R428" s="121"/>
      <c r="S428" s="121"/>
      <c r="U428" s="122"/>
      <c r="V428" s="122"/>
      <c r="W428" s="122"/>
      <c r="X428" s="122"/>
      <c r="Y428" s="122"/>
      <c r="Z428" s="122"/>
      <c r="AB428" s="125"/>
      <c r="AC428" s="125"/>
      <c r="AD428" s="125"/>
      <c r="AE428" s="125"/>
      <c r="AF428" s="125"/>
      <c r="AG428" s="125"/>
      <c r="AI428" s="126"/>
      <c r="AJ428" s="126"/>
      <c r="AK428" s="126"/>
      <c r="AL428" s="126"/>
      <c r="AM428" s="126"/>
      <c r="AN428" s="126"/>
      <c r="AP428" s="126"/>
      <c r="AQ428" s="126"/>
      <c r="AR428" s="126"/>
      <c r="AS428" s="126"/>
      <c r="AT428" s="126"/>
      <c r="AU428" s="126"/>
      <c r="AW428" s="127"/>
      <c r="AX428" s="127"/>
      <c r="AY428" s="127"/>
      <c r="AZ428" s="127"/>
      <c r="BA428" s="127"/>
      <c r="BB428" s="127"/>
      <c r="BD428" s="128"/>
      <c r="BE428" s="128"/>
      <c r="BF428" s="128"/>
      <c r="BG428" s="128"/>
      <c r="BH428" s="128"/>
      <c r="BI428" s="128"/>
      <c r="BK428" s="129"/>
      <c r="BL428" s="129"/>
      <c r="BM428" s="129"/>
      <c r="BN428" s="129"/>
      <c r="BO428" s="129"/>
      <c r="BP428" s="129"/>
    </row>
    <row r="429" spans="1:68" ht="25.5" x14ac:dyDescent="0.25">
      <c r="A429" s="136" t="s">
        <v>2198</v>
      </c>
      <c r="B429" s="133" t="s">
        <v>755</v>
      </c>
      <c r="C429" s="133" t="str">
        <f>'Application SADD Reqs'!C344</f>
        <v>Capability to schedule the generation of documents to specific party(s) based on events happening or not happening</v>
      </c>
      <c r="D429" s="133"/>
      <c r="E429" s="134"/>
      <c r="F429" s="114"/>
      <c r="G429" s="115"/>
      <c r="H429" s="116"/>
      <c r="I429" s="116"/>
      <c r="J429" s="117"/>
      <c r="K429" s="118"/>
      <c r="L429" s="119"/>
      <c r="N429" s="121"/>
      <c r="O429" s="121"/>
      <c r="P429" s="121"/>
      <c r="Q429" s="121">
        <f t="shared" si="2347"/>
        <v>4</v>
      </c>
      <c r="R429" s="121"/>
      <c r="S429" s="121"/>
      <c r="U429" s="122"/>
      <c r="V429" s="122"/>
      <c r="W429" s="122"/>
      <c r="X429" s="122"/>
      <c r="Y429" s="122"/>
      <c r="Z429" s="122"/>
      <c r="AB429" s="125"/>
      <c r="AC429" s="125"/>
      <c r="AD429" s="125"/>
      <c r="AE429" s="125"/>
      <c r="AF429" s="125"/>
      <c r="AG429" s="125"/>
      <c r="AI429" s="126"/>
      <c r="AJ429" s="126"/>
      <c r="AK429" s="126"/>
      <c r="AL429" s="126"/>
      <c r="AM429" s="126"/>
      <c r="AN429" s="126"/>
      <c r="AP429" s="126"/>
      <c r="AQ429" s="126"/>
      <c r="AR429" s="126"/>
      <c r="AS429" s="126"/>
      <c r="AT429" s="126"/>
      <c r="AU429" s="126"/>
      <c r="AW429" s="127"/>
      <c r="AX429" s="127"/>
      <c r="AY429" s="127"/>
      <c r="AZ429" s="127"/>
      <c r="BA429" s="127"/>
      <c r="BB429" s="127"/>
      <c r="BD429" s="128"/>
      <c r="BE429" s="128"/>
      <c r="BF429" s="128"/>
      <c r="BG429" s="128"/>
      <c r="BH429" s="128"/>
      <c r="BI429" s="128"/>
      <c r="BK429" s="129"/>
      <c r="BL429" s="129"/>
      <c r="BM429" s="129"/>
      <c r="BN429" s="129"/>
      <c r="BO429" s="129"/>
      <c r="BP429" s="129"/>
    </row>
    <row r="430" spans="1:68" ht="25.5" x14ac:dyDescent="0.25">
      <c r="A430" s="136" t="s">
        <v>2199</v>
      </c>
      <c r="B430" s="133" t="s">
        <v>755</v>
      </c>
      <c r="C430" s="133" t="str">
        <f>'Application SADD Reqs'!C345</f>
        <v>Capability to automatically generate documents as required by elapsed time triggers or other activity triggers</v>
      </c>
      <c r="D430" s="133"/>
      <c r="E430" s="134"/>
      <c r="F430" s="114"/>
      <c r="G430" s="115"/>
      <c r="H430" s="116"/>
      <c r="I430" s="116"/>
      <c r="J430" s="117"/>
      <c r="K430" s="118"/>
      <c r="L430" s="119"/>
      <c r="N430" s="121"/>
      <c r="O430" s="121"/>
      <c r="P430" s="121"/>
      <c r="Q430" s="121">
        <f t="shared" si="2347"/>
        <v>4</v>
      </c>
      <c r="R430" s="121"/>
      <c r="S430" s="121"/>
      <c r="U430" s="122"/>
      <c r="V430" s="122"/>
      <c r="W430" s="122"/>
      <c r="X430" s="122"/>
      <c r="Y430" s="122"/>
      <c r="Z430" s="122"/>
      <c r="AB430" s="125"/>
      <c r="AC430" s="125"/>
      <c r="AD430" s="125"/>
      <c r="AE430" s="125"/>
      <c r="AF430" s="125"/>
      <c r="AG430" s="125"/>
      <c r="AI430" s="126"/>
      <c r="AJ430" s="126"/>
      <c r="AK430" s="126"/>
      <c r="AL430" s="126"/>
      <c r="AM430" s="126"/>
      <c r="AN430" s="126"/>
      <c r="AP430" s="126"/>
      <c r="AQ430" s="126"/>
      <c r="AR430" s="126"/>
      <c r="AS430" s="126"/>
      <c r="AT430" s="126"/>
      <c r="AU430" s="126"/>
      <c r="AW430" s="127"/>
      <c r="AX430" s="127"/>
      <c r="AY430" s="127"/>
      <c r="AZ430" s="127"/>
      <c r="BA430" s="127"/>
      <c r="BB430" s="127"/>
      <c r="BD430" s="128"/>
      <c r="BE430" s="128"/>
      <c r="BF430" s="128"/>
      <c r="BG430" s="128"/>
      <c r="BH430" s="128"/>
      <c r="BI430" s="128"/>
      <c r="BK430" s="129"/>
      <c r="BL430" s="129"/>
      <c r="BM430" s="129"/>
      <c r="BN430" s="129"/>
      <c r="BO430" s="129"/>
      <c r="BP430" s="129"/>
    </row>
    <row r="431" spans="1:68" x14ac:dyDescent="0.25">
      <c r="A431" s="136" t="s">
        <v>2200</v>
      </c>
      <c r="B431" s="133" t="s">
        <v>755</v>
      </c>
      <c r="C431" s="133" t="str">
        <f>'Application SADD Reqs'!C346</f>
        <v>Capability to generate a document as a result of the scheduling of an initiating event</v>
      </c>
      <c r="D431" s="133"/>
      <c r="E431" s="134"/>
      <c r="F431" s="114"/>
      <c r="G431" s="115"/>
      <c r="H431" s="116"/>
      <c r="I431" s="116"/>
      <c r="J431" s="117"/>
      <c r="K431" s="118"/>
      <c r="L431" s="119"/>
      <c r="N431" s="121"/>
      <c r="O431" s="121"/>
      <c r="P431" s="121"/>
      <c r="Q431" s="121">
        <f t="shared" si="2347"/>
        <v>4</v>
      </c>
      <c r="R431" s="121"/>
      <c r="S431" s="121"/>
      <c r="U431" s="122"/>
      <c r="V431" s="122"/>
      <c r="W431" s="122"/>
      <c r="X431" s="122"/>
      <c r="Y431" s="122"/>
      <c r="Z431" s="122"/>
      <c r="AB431" s="125"/>
      <c r="AC431" s="125"/>
      <c r="AD431" s="125"/>
      <c r="AE431" s="125"/>
      <c r="AF431" s="125"/>
      <c r="AG431" s="125"/>
      <c r="AI431" s="126"/>
      <c r="AJ431" s="126"/>
      <c r="AK431" s="126"/>
      <c r="AL431" s="126"/>
      <c r="AM431" s="126"/>
      <c r="AN431" s="126"/>
      <c r="AP431" s="126"/>
      <c r="AQ431" s="126"/>
      <c r="AR431" s="126"/>
      <c r="AS431" s="126"/>
      <c r="AT431" s="126"/>
      <c r="AU431" s="126"/>
      <c r="AW431" s="127"/>
      <c r="AX431" s="127"/>
      <c r="AY431" s="127"/>
      <c r="AZ431" s="127"/>
      <c r="BA431" s="127"/>
      <c r="BB431" s="127"/>
      <c r="BD431" s="128"/>
      <c r="BE431" s="128"/>
      <c r="BF431" s="128"/>
      <c r="BG431" s="128"/>
      <c r="BH431" s="128"/>
      <c r="BI431" s="128"/>
      <c r="BK431" s="129"/>
      <c r="BL431" s="129"/>
      <c r="BM431" s="129"/>
      <c r="BN431" s="129"/>
      <c r="BO431" s="129"/>
      <c r="BP431" s="129"/>
    </row>
    <row r="432" spans="1:68" ht="25.5" x14ac:dyDescent="0.25">
      <c r="A432" s="136" t="s">
        <v>2201</v>
      </c>
      <c r="B432" s="133" t="s">
        <v>755</v>
      </c>
      <c r="C432" s="133" t="str">
        <f>'Application SADD Reqs'!C347</f>
        <v>Capability to initiate schedule of future events based on user input or occurrence of prior events</v>
      </c>
      <c r="D432" s="133"/>
      <c r="E432" s="134"/>
      <c r="F432" s="114"/>
      <c r="G432" s="115"/>
      <c r="H432" s="116"/>
      <c r="I432" s="116"/>
      <c r="J432" s="117"/>
      <c r="K432" s="118"/>
      <c r="L432" s="119"/>
      <c r="N432" s="121"/>
      <c r="O432" s="121"/>
      <c r="P432" s="121"/>
      <c r="Q432" s="121">
        <f t="shared" si="2347"/>
        <v>4</v>
      </c>
      <c r="R432" s="121"/>
      <c r="S432" s="121"/>
      <c r="U432" s="122"/>
      <c r="V432" s="122"/>
      <c r="W432" s="122"/>
      <c r="X432" s="122"/>
      <c r="Y432" s="122"/>
      <c r="Z432" s="122"/>
      <c r="AB432" s="125"/>
      <c r="AC432" s="125"/>
      <c r="AD432" s="125"/>
      <c r="AE432" s="125"/>
      <c r="AF432" s="125"/>
      <c r="AG432" s="125"/>
      <c r="AI432" s="126"/>
      <c r="AJ432" s="126"/>
      <c r="AK432" s="126"/>
      <c r="AL432" s="126"/>
      <c r="AM432" s="126"/>
      <c r="AN432" s="126"/>
      <c r="AP432" s="126"/>
      <c r="AQ432" s="126"/>
      <c r="AR432" s="126"/>
      <c r="AS432" s="126"/>
      <c r="AT432" s="126"/>
      <c r="AU432" s="126"/>
      <c r="AW432" s="127"/>
      <c r="AX432" s="127"/>
      <c r="AY432" s="127"/>
      <c r="AZ432" s="127"/>
      <c r="BA432" s="127"/>
      <c r="BB432" s="127"/>
      <c r="BD432" s="128"/>
      <c r="BE432" s="128"/>
      <c r="BF432" s="128"/>
      <c r="BG432" s="128"/>
      <c r="BH432" s="128"/>
      <c r="BI432" s="128"/>
      <c r="BK432" s="129"/>
      <c r="BL432" s="129"/>
      <c r="BM432" s="129"/>
      <c r="BN432" s="129"/>
      <c r="BO432" s="129"/>
      <c r="BP432" s="129"/>
    </row>
    <row r="433" spans="1:68" x14ac:dyDescent="0.25">
      <c r="A433" s="136" t="s">
        <v>2202</v>
      </c>
      <c r="B433" s="133" t="s">
        <v>755</v>
      </c>
      <c r="C433" s="133" t="str">
        <f>'Application SADD Reqs'!C348</f>
        <v>Capability to allow some trigger functions to be over-ridden by authorised users</v>
      </c>
      <c r="D433" s="133"/>
      <c r="E433" s="134"/>
      <c r="F433" s="114"/>
      <c r="G433" s="115"/>
      <c r="H433" s="116"/>
      <c r="I433" s="116"/>
      <c r="J433" s="117"/>
      <c r="K433" s="118"/>
      <c r="L433" s="119"/>
      <c r="N433" s="121"/>
      <c r="O433" s="121"/>
      <c r="P433" s="121"/>
      <c r="Q433" s="121">
        <f t="shared" si="2347"/>
        <v>4</v>
      </c>
      <c r="R433" s="121"/>
      <c r="S433" s="121"/>
      <c r="U433" s="122"/>
      <c r="V433" s="122"/>
      <c r="W433" s="122"/>
      <c r="X433" s="122"/>
      <c r="Y433" s="122"/>
      <c r="Z433" s="122"/>
      <c r="AB433" s="125"/>
      <c r="AC433" s="125"/>
      <c r="AD433" s="125"/>
      <c r="AE433" s="125"/>
      <c r="AF433" s="125"/>
      <c r="AG433" s="125"/>
      <c r="AI433" s="126"/>
      <c r="AJ433" s="126"/>
      <c r="AK433" s="126"/>
      <c r="AL433" s="126"/>
      <c r="AM433" s="126"/>
      <c r="AN433" s="126"/>
      <c r="AP433" s="126"/>
      <c r="AQ433" s="126"/>
      <c r="AR433" s="126"/>
      <c r="AS433" s="126"/>
      <c r="AT433" s="126"/>
      <c r="AU433" s="126"/>
      <c r="AW433" s="127"/>
      <c r="AX433" s="127"/>
      <c r="AY433" s="127"/>
      <c r="AZ433" s="127"/>
      <c r="BA433" s="127"/>
      <c r="BB433" s="127"/>
      <c r="BD433" s="128"/>
      <c r="BE433" s="128"/>
      <c r="BF433" s="128"/>
      <c r="BG433" s="128"/>
      <c r="BH433" s="128"/>
      <c r="BI433" s="128"/>
      <c r="BK433" s="129"/>
      <c r="BL433" s="129"/>
      <c r="BM433" s="129"/>
      <c r="BN433" s="129"/>
      <c r="BO433" s="129"/>
      <c r="BP433" s="129"/>
    </row>
    <row r="434" spans="1:68" x14ac:dyDescent="0.25">
      <c r="A434" s="136" t="s">
        <v>2203</v>
      </c>
      <c r="B434" s="133" t="s">
        <v>755</v>
      </c>
      <c r="C434" s="133" t="str">
        <f>'Application SADD Reqs'!C349</f>
        <v>Capability to automate processes using work tasks</v>
      </c>
      <c r="D434" s="133"/>
      <c r="E434" s="134"/>
      <c r="F434" s="114"/>
      <c r="G434" s="115"/>
      <c r="H434" s="116"/>
      <c r="I434" s="116"/>
      <c r="J434" s="117"/>
      <c r="K434" s="118"/>
      <c r="L434" s="119"/>
      <c r="N434" s="121"/>
      <c r="O434" s="121"/>
      <c r="P434" s="121"/>
      <c r="Q434" s="121">
        <f t="shared" si="2347"/>
        <v>4</v>
      </c>
      <c r="R434" s="121"/>
      <c r="S434" s="121"/>
      <c r="U434" s="122"/>
      <c r="V434" s="122"/>
      <c r="W434" s="122"/>
      <c r="X434" s="122"/>
      <c r="Y434" s="122"/>
      <c r="Z434" s="122"/>
      <c r="AB434" s="125"/>
      <c r="AC434" s="125"/>
      <c r="AD434" s="125"/>
      <c r="AE434" s="125"/>
      <c r="AF434" s="125"/>
      <c r="AG434" s="125"/>
      <c r="AI434" s="126"/>
      <c r="AJ434" s="126"/>
      <c r="AK434" s="126"/>
      <c r="AL434" s="126"/>
      <c r="AM434" s="126"/>
      <c r="AN434" s="126"/>
      <c r="AP434" s="126"/>
      <c r="AQ434" s="126"/>
      <c r="AR434" s="126"/>
      <c r="AS434" s="126"/>
      <c r="AT434" s="126"/>
      <c r="AU434" s="126"/>
      <c r="AW434" s="127"/>
      <c r="AX434" s="127"/>
      <c r="AY434" s="127"/>
      <c r="AZ434" s="127"/>
      <c r="BA434" s="127"/>
      <c r="BB434" s="127"/>
      <c r="BD434" s="128"/>
      <c r="BE434" s="128"/>
      <c r="BF434" s="128"/>
      <c r="BG434" s="128"/>
      <c r="BH434" s="128"/>
      <c r="BI434" s="128"/>
      <c r="BK434" s="129"/>
      <c r="BL434" s="129"/>
      <c r="BM434" s="129"/>
      <c r="BN434" s="129"/>
      <c r="BO434" s="129"/>
      <c r="BP434" s="129"/>
    </row>
    <row r="435" spans="1:68" x14ac:dyDescent="0.25">
      <c r="A435" s="136" t="s">
        <v>2204</v>
      </c>
      <c r="B435" s="133" t="s">
        <v>755</v>
      </c>
      <c r="C435" s="133" t="str">
        <f>'Application SADD Reqs'!C350</f>
        <v xml:space="preserve">Capability to monitor workflow status and progress </v>
      </c>
      <c r="D435" s="133"/>
      <c r="E435" s="134"/>
      <c r="F435" s="114"/>
      <c r="G435" s="115"/>
      <c r="H435" s="116"/>
      <c r="I435" s="116"/>
      <c r="J435" s="117"/>
      <c r="K435" s="118"/>
      <c r="L435" s="119"/>
      <c r="N435" s="121"/>
      <c r="O435" s="121"/>
      <c r="P435" s="121"/>
      <c r="Q435" s="121">
        <f t="shared" si="2347"/>
        <v>4</v>
      </c>
      <c r="R435" s="121"/>
      <c r="S435" s="121"/>
      <c r="U435" s="122"/>
      <c r="V435" s="122"/>
      <c r="W435" s="122"/>
      <c r="X435" s="122"/>
      <c r="Y435" s="122"/>
      <c r="Z435" s="122"/>
      <c r="AB435" s="125"/>
      <c r="AC435" s="125"/>
      <c r="AD435" s="125"/>
      <c r="AE435" s="125"/>
      <c r="AF435" s="125"/>
      <c r="AG435" s="125"/>
      <c r="AI435" s="126"/>
      <c r="AJ435" s="126"/>
      <c r="AK435" s="126"/>
      <c r="AL435" s="126"/>
      <c r="AM435" s="126"/>
      <c r="AN435" s="126"/>
      <c r="AP435" s="126"/>
      <c r="AQ435" s="126"/>
      <c r="AR435" s="126"/>
      <c r="AS435" s="126"/>
      <c r="AT435" s="126"/>
      <c r="AU435" s="126"/>
      <c r="AW435" s="127"/>
      <c r="AX435" s="127"/>
      <c r="AY435" s="127"/>
      <c r="AZ435" s="127"/>
      <c r="BA435" s="127"/>
      <c r="BB435" s="127"/>
      <c r="BD435" s="128"/>
      <c r="BE435" s="128"/>
      <c r="BF435" s="128"/>
      <c r="BG435" s="128"/>
      <c r="BH435" s="128"/>
      <c r="BI435" s="128"/>
      <c r="BK435" s="129"/>
      <c r="BL435" s="129"/>
      <c r="BM435" s="129"/>
      <c r="BN435" s="129"/>
      <c r="BO435" s="129"/>
      <c r="BP435" s="129"/>
    </row>
    <row r="436" spans="1:68" x14ac:dyDescent="0.25">
      <c r="A436" s="136" t="s">
        <v>2205</v>
      </c>
      <c r="B436" s="133" t="s">
        <v>755</v>
      </c>
      <c r="C436" s="133" t="str">
        <f>'Application SADD Reqs'!C351</f>
        <v xml:space="preserve">Capability to report on process performance </v>
      </c>
      <c r="D436" s="133"/>
      <c r="E436" s="134"/>
      <c r="F436" s="114"/>
      <c r="G436" s="115"/>
      <c r="H436" s="116"/>
      <c r="I436" s="116"/>
      <c r="J436" s="117"/>
      <c r="K436" s="118"/>
      <c r="L436" s="119"/>
      <c r="N436" s="121"/>
      <c r="O436" s="121"/>
      <c r="P436" s="121"/>
      <c r="Q436" s="121">
        <f t="shared" si="2347"/>
        <v>4</v>
      </c>
      <c r="R436" s="121"/>
      <c r="S436" s="121"/>
      <c r="U436" s="122"/>
      <c r="V436" s="122"/>
      <c r="W436" s="122"/>
      <c r="X436" s="122"/>
      <c r="Y436" s="122"/>
      <c r="Z436" s="122"/>
      <c r="AB436" s="125"/>
      <c r="AC436" s="125"/>
      <c r="AD436" s="125"/>
      <c r="AE436" s="125"/>
      <c r="AF436" s="125"/>
      <c r="AG436" s="125"/>
      <c r="AI436" s="126"/>
      <c r="AJ436" s="126"/>
      <c r="AK436" s="126"/>
      <c r="AL436" s="126"/>
      <c r="AM436" s="126"/>
      <c r="AN436" s="126"/>
      <c r="AP436" s="126"/>
      <c r="AQ436" s="126"/>
      <c r="AR436" s="126"/>
      <c r="AS436" s="126"/>
      <c r="AT436" s="126"/>
      <c r="AU436" s="126"/>
      <c r="AW436" s="127"/>
      <c r="AX436" s="127"/>
      <c r="AY436" s="127"/>
      <c r="AZ436" s="127"/>
      <c r="BA436" s="127"/>
      <c r="BB436" s="127"/>
      <c r="BD436" s="128"/>
      <c r="BE436" s="128"/>
      <c r="BF436" s="128"/>
      <c r="BG436" s="128"/>
      <c r="BH436" s="128"/>
      <c r="BI436" s="128"/>
      <c r="BK436" s="129"/>
      <c r="BL436" s="129"/>
      <c r="BM436" s="129"/>
      <c r="BN436" s="129"/>
      <c r="BO436" s="129"/>
      <c r="BP436" s="129"/>
    </row>
    <row r="437" spans="1:68" x14ac:dyDescent="0.25">
      <c r="A437" s="136" t="s">
        <v>2206</v>
      </c>
      <c r="B437" s="133" t="s">
        <v>755</v>
      </c>
      <c r="C437" s="133" t="str">
        <f>'Application SADD Reqs'!C352</f>
        <v xml:space="preserve">Capability for alerting and notification based on rules </v>
      </c>
      <c r="D437" s="133"/>
      <c r="E437" s="134"/>
      <c r="F437" s="114"/>
      <c r="G437" s="115"/>
      <c r="H437" s="116"/>
      <c r="I437" s="116"/>
      <c r="J437" s="117"/>
      <c r="K437" s="118"/>
      <c r="L437" s="119"/>
      <c r="N437" s="121"/>
      <c r="O437" s="121"/>
      <c r="P437" s="121"/>
      <c r="Q437" s="121">
        <f t="shared" si="2347"/>
        <v>4</v>
      </c>
      <c r="R437" s="121"/>
      <c r="S437" s="121"/>
      <c r="U437" s="122"/>
      <c r="V437" s="122"/>
      <c r="W437" s="122"/>
      <c r="X437" s="122"/>
      <c r="Y437" s="122"/>
      <c r="Z437" s="122"/>
      <c r="AB437" s="125"/>
      <c r="AC437" s="125"/>
      <c r="AD437" s="125"/>
      <c r="AE437" s="125"/>
      <c r="AF437" s="125"/>
      <c r="AG437" s="125"/>
      <c r="AI437" s="126"/>
      <c r="AJ437" s="126"/>
      <c r="AK437" s="126"/>
      <c r="AL437" s="126"/>
      <c r="AM437" s="126"/>
      <c r="AN437" s="126"/>
      <c r="AP437" s="126"/>
      <c r="AQ437" s="126"/>
      <c r="AR437" s="126"/>
      <c r="AS437" s="126"/>
      <c r="AT437" s="126"/>
      <c r="AU437" s="126"/>
      <c r="AW437" s="127"/>
      <c r="AX437" s="127"/>
      <c r="AY437" s="127"/>
      <c r="AZ437" s="127"/>
      <c r="BA437" s="127"/>
      <c r="BB437" s="127"/>
      <c r="BD437" s="128"/>
      <c r="BE437" s="128"/>
      <c r="BF437" s="128"/>
      <c r="BG437" s="128"/>
      <c r="BH437" s="128"/>
      <c r="BI437" s="128"/>
      <c r="BK437" s="129"/>
      <c r="BL437" s="129"/>
      <c r="BM437" s="129"/>
      <c r="BN437" s="129"/>
      <c r="BO437" s="129"/>
      <c r="BP437" s="129"/>
    </row>
    <row r="438" spans="1:68" s="33" customFormat="1" ht="25.5" x14ac:dyDescent="0.25">
      <c r="A438" s="32" t="s">
        <v>2188</v>
      </c>
      <c r="B438" s="42"/>
      <c r="C438" s="41" t="str">
        <f>'Application SADD Reqs'!C353</f>
        <v>Process Workflow: General: This application function provides the following functionality:</v>
      </c>
      <c r="D438" s="41"/>
      <c r="E438" s="137"/>
      <c r="F438" s="132"/>
      <c r="G438" s="42"/>
      <c r="H438" s="42"/>
      <c r="I438" s="42"/>
      <c r="J438" s="42"/>
      <c r="K438" s="42"/>
      <c r="L438" s="42"/>
      <c r="M438" s="105"/>
      <c r="N438" s="42"/>
      <c r="O438" s="42"/>
      <c r="P438" s="42"/>
      <c r="Q438" s="42"/>
      <c r="R438" s="42"/>
      <c r="S438" s="42"/>
      <c r="T438" s="105"/>
      <c r="U438" s="42"/>
      <c r="V438" s="42"/>
      <c r="W438" s="42"/>
      <c r="X438" s="42"/>
      <c r="Y438" s="42"/>
      <c r="Z438" s="42"/>
      <c r="AA438" s="105"/>
      <c r="AB438" s="105"/>
      <c r="AC438" s="105"/>
      <c r="AD438" s="105"/>
      <c r="AE438" s="105"/>
      <c r="AF438" s="105"/>
      <c r="AG438" s="105"/>
      <c r="AH438" s="105"/>
      <c r="AI438" s="105"/>
      <c r="AJ438" s="105"/>
      <c r="AK438" s="105"/>
      <c r="AL438" s="105"/>
      <c r="AM438" s="105"/>
      <c r="AN438" s="105"/>
      <c r="AO438" s="105"/>
      <c r="AP438" s="105"/>
      <c r="AQ438" s="105"/>
      <c r="AR438" s="105"/>
      <c r="AS438" s="105"/>
      <c r="AT438" s="105"/>
      <c r="AU438" s="105"/>
      <c r="AV438" s="105"/>
      <c r="AW438" s="105"/>
      <c r="AX438" s="105"/>
      <c r="AY438" s="105"/>
      <c r="AZ438" s="105"/>
      <c r="BA438" s="105"/>
      <c r="BB438" s="105"/>
      <c r="BC438" s="105"/>
      <c r="BD438" s="105"/>
      <c r="BE438" s="105"/>
      <c r="BF438" s="105"/>
      <c r="BG438" s="105"/>
      <c r="BH438" s="105"/>
      <c r="BI438" s="105"/>
      <c r="BJ438" s="105"/>
      <c r="BK438" s="105"/>
      <c r="BL438" s="105"/>
      <c r="BM438" s="105"/>
      <c r="BN438" s="105"/>
      <c r="BO438" s="105"/>
      <c r="BP438" s="105"/>
    </row>
    <row r="439" spans="1:68" x14ac:dyDescent="0.25">
      <c r="A439" s="136" t="s">
        <v>2207</v>
      </c>
      <c r="B439" s="133" t="s">
        <v>755</v>
      </c>
      <c r="C439" s="133" t="str">
        <f>'Application SADD Reqs'!C356</f>
        <v xml:space="preserve">Capability to automate and control a business process flow </v>
      </c>
      <c r="D439" s="133"/>
      <c r="E439" s="134"/>
      <c r="F439" s="114"/>
      <c r="G439" s="115"/>
      <c r="H439" s="116"/>
      <c r="I439" s="116"/>
      <c r="J439" s="117"/>
      <c r="K439" s="118"/>
      <c r="L439" s="119"/>
      <c r="N439" s="121"/>
      <c r="O439" s="121"/>
      <c r="P439" s="121"/>
      <c r="Q439" s="121">
        <f t="shared" ref="Q439:Q446" si="2390">IF(B439="need",4,IF(B439="want",3,"2"))</f>
        <v>4</v>
      </c>
      <c r="R439" s="121"/>
      <c r="S439" s="121"/>
      <c r="U439" s="122">
        <f t="shared" ref="U439:U446" si="2391">$F439*N439</f>
        <v>0</v>
      </c>
      <c r="V439" s="122">
        <f t="shared" ref="V439:V446" si="2392">$F439*O439</f>
        <v>0</v>
      </c>
      <c r="W439" s="122">
        <f t="shared" ref="W439:W446" si="2393">$F439*P439</f>
        <v>0</v>
      </c>
      <c r="X439" s="122">
        <f t="shared" ref="X439:X446" si="2394">$F439*Q439</f>
        <v>0</v>
      </c>
      <c r="Y439" s="122">
        <f t="shared" ref="Y439:Y446" si="2395">$F439*R439</f>
        <v>0</v>
      </c>
      <c r="Z439" s="122">
        <f t="shared" ref="Z439:Z446" si="2396">$F439*S439</f>
        <v>0</v>
      </c>
      <c r="AB439" s="125">
        <f t="shared" ref="AB439:AB446" si="2397">$G439*N439</f>
        <v>0</v>
      </c>
      <c r="AC439" s="125">
        <f t="shared" ref="AC439:AC446" si="2398">$G439*O439</f>
        <v>0</v>
      </c>
      <c r="AD439" s="125">
        <f t="shared" ref="AD439:AD446" si="2399">$G439*P439</f>
        <v>0</v>
      </c>
      <c r="AE439" s="125">
        <f t="shared" ref="AE439:AE446" si="2400">$G439*Q439</f>
        <v>0</v>
      </c>
      <c r="AF439" s="125">
        <f t="shared" ref="AF439:AF446" si="2401">$G439*R439</f>
        <v>0</v>
      </c>
      <c r="AG439" s="125">
        <f t="shared" ref="AG439:AG446" si="2402">$G439*S439</f>
        <v>0</v>
      </c>
      <c r="AI439" s="126">
        <f t="shared" ref="AI439:AI446" si="2403">$H439*N439</f>
        <v>0</v>
      </c>
      <c r="AJ439" s="126">
        <f t="shared" ref="AJ439:AJ446" si="2404">$H439*O439</f>
        <v>0</v>
      </c>
      <c r="AK439" s="126">
        <f t="shared" ref="AK439:AK446" si="2405">$H439*P439</f>
        <v>0</v>
      </c>
      <c r="AL439" s="126">
        <f t="shared" ref="AL439:AL446" si="2406">$H439*Q439</f>
        <v>0</v>
      </c>
      <c r="AM439" s="126">
        <f t="shared" ref="AM439:AM446" si="2407">$H439*R439</f>
        <v>0</v>
      </c>
      <c r="AN439" s="126">
        <f t="shared" ref="AN439:AN446" si="2408">$H439*S439</f>
        <v>0</v>
      </c>
      <c r="AP439" s="126">
        <f t="shared" ref="AP439:AP446" si="2409">$I439*N439</f>
        <v>0</v>
      </c>
      <c r="AQ439" s="126">
        <f t="shared" ref="AQ439:AQ446" si="2410">$I439*O439</f>
        <v>0</v>
      </c>
      <c r="AR439" s="126">
        <f t="shared" ref="AR439:AR446" si="2411">$I439*P439</f>
        <v>0</v>
      </c>
      <c r="AS439" s="126">
        <f t="shared" ref="AS439:AS446" si="2412">$I439*Q439</f>
        <v>0</v>
      </c>
      <c r="AT439" s="126">
        <f t="shared" ref="AT439:AT446" si="2413">$I439*R439</f>
        <v>0</v>
      </c>
      <c r="AU439" s="126">
        <f t="shared" ref="AU439:AU446" si="2414">$I439*S439</f>
        <v>0</v>
      </c>
      <c r="AW439" s="127">
        <f t="shared" ref="AW439:AW446" si="2415">$J439*N439</f>
        <v>0</v>
      </c>
      <c r="AX439" s="127">
        <f t="shared" ref="AX439:AX446" si="2416">$J439*O439</f>
        <v>0</v>
      </c>
      <c r="AY439" s="127">
        <f t="shared" ref="AY439:AY446" si="2417">$J439*P439</f>
        <v>0</v>
      </c>
      <c r="AZ439" s="127">
        <f t="shared" ref="AZ439:AZ446" si="2418">$J439*Q439</f>
        <v>0</v>
      </c>
      <c r="BA439" s="127">
        <f t="shared" ref="BA439:BA446" si="2419">$J439*R439</f>
        <v>0</v>
      </c>
      <c r="BB439" s="127">
        <f t="shared" ref="BB439:BB446" si="2420">$J439*S439</f>
        <v>0</v>
      </c>
      <c r="BD439" s="128">
        <f t="shared" ref="BD439:BD446" si="2421">$K439*N439</f>
        <v>0</v>
      </c>
      <c r="BE439" s="128">
        <f t="shared" ref="BE439:BE446" si="2422">$K439*O439</f>
        <v>0</v>
      </c>
      <c r="BF439" s="128">
        <f t="shared" ref="BF439:BF446" si="2423">$K439*P439</f>
        <v>0</v>
      </c>
      <c r="BG439" s="128">
        <f t="shared" ref="BG439:BG446" si="2424">$K439*Q439</f>
        <v>0</v>
      </c>
      <c r="BH439" s="128">
        <f t="shared" ref="BH439:BH446" si="2425">$K439*R439</f>
        <v>0</v>
      </c>
      <c r="BI439" s="128">
        <f t="shared" ref="BI439:BI446" si="2426">$K439*S439</f>
        <v>0</v>
      </c>
      <c r="BK439" s="129">
        <f t="shared" ref="BK439:BK446" si="2427">$L439*N439</f>
        <v>0</v>
      </c>
      <c r="BL439" s="129">
        <f t="shared" ref="BL439:BL446" si="2428">$L439*O439</f>
        <v>0</v>
      </c>
      <c r="BM439" s="129">
        <f t="shared" ref="BM439:BM446" si="2429">$L439*P439</f>
        <v>0</v>
      </c>
      <c r="BN439" s="129">
        <f t="shared" ref="BN439:BN446" si="2430">$L439*Q439</f>
        <v>0</v>
      </c>
      <c r="BO439" s="129">
        <f t="shared" ref="BO439:BO446" si="2431">$L439*R439</f>
        <v>0</v>
      </c>
      <c r="BP439" s="129">
        <f t="shared" ref="BP439:BP446" si="2432">$L439*S439</f>
        <v>0</v>
      </c>
    </row>
    <row r="440" spans="1:68" x14ac:dyDescent="0.25">
      <c r="A440" s="136" t="s">
        <v>2208</v>
      </c>
      <c r="B440" s="133" t="s">
        <v>755</v>
      </c>
      <c r="C440" s="133" t="str">
        <f>'Application SADD Reqs'!C357</f>
        <v xml:space="preserve">Capability to customise / modify the process workflow </v>
      </c>
      <c r="D440" s="133"/>
      <c r="E440" s="134"/>
      <c r="F440" s="114"/>
      <c r="G440" s="115"/>
      <c r="H440" s="116"/>
      <c r="I440" s="116"/>
      <c r="J440" s="117"/>
      <c r="K440" s="118"/>
      <c r="L440" s="119"/>
      <c r="N440" s="121"/>
      <c r="O440" s="121"/>
      <c r="P440" s="121"/>
      <c r="Q440" s="121">
        <f t="shared" si="2390"/>
        <v>4</v>
      </c>
      <c r="R440" s="121"/>
      <c r="S440" s="121"/>
      <c r="U440" s="122">
        <f t="shared" si="2391"/>
        <v>0</v>
      </c>
      <c r="V440" s="122">
        <f t="shared" si="2392"/>
        <v>0</v>
      </c>
      <c r="W440" s="122">
        <f t="shared" si="2393"/>
        <v>0</v>
      </c>
      <c r="X440" s="122">
        <f t="shared" si="2394"/>
        <v>0</v>
      </c>
      <c r="Y440" s="122">
        <f t="shared" si="2395"/>
        <v>0</v>
      </c>
      <c r="Z440" s="122">
        <f t="shared" si="2396"/>
        <v>0</v>
      </c>
      <c r="AB440" s="125">
        <f t="shared" si="2397"/>
        <v>0</v>
      </c>
      <c r="AC440" s="125">
        <f t="shared" si="2398"/>
        <v>0</v>
      </c>
      <c r="AD440" s="125">
        <f t="shared" si="2399"/>
        <v>0</v>
      </c>
      <c r="AE440" s="125">
        <f t="shared" si="2400"/>
        <v>0</v>
      </c>
      <c r="AF440" s="125">
        <f t="shared" si="2401"/>
        <v>0</v>
      </c>
      <c r="AG440" s="125">
        <f t="shared" si="2402"/>
        <v>0</v>
      </c>
      <c r="AI440" s="126">
        <f t="shared" si="2403"/>
        <v>0</v>
      </c>
      <c r="AJ440" s="126">
        <f t="shared" si="2404"/>
        <v>0</v>
      </c>
      <c r="AK440" s="126">
        <f t="shared" si="2405"/>
        <v>0</v>
      </c>
      <c r="AL440" s="126">
        <f t="shared" si="2406"/>
        <v>0</v>
      </c>
      <c r="AM440" s="126">
        <f t="shared" si="2407"/>
        <v>0</v>
      </c>
      <c r="AN440" s="126">
        <f t="shared" si="2408"/>
        <v>0</v>
      </c>
      <c r="AP440" s="126">
        <f t="shared" si="2409"/>
        <v>0</v>
      </c>
      <c r="AQ440" s="126">
        <f t="shared" si="2410"/>
        <v>0</v>
      </c>
      <c r="AR440" s="126">
        <f t="shared" si="2411"/>
        <v>0</v>
      </c>
      <c r="AS440" s="126">
        <f t="shared" si="2412"/>
        <v>0</v>
      </c>
      <c r="AT440" s="126">
        <f t="shared" si="2413"/>
        <v>0</v>
      </c>
      <c r="AU440" s="126">
        <f t="shared" si="2414"/>
        <v>0</v>
      </c>
      <c r="AW440" s="127">
        <f t="shared" si="2415"/>
        <v>0</v>
      </c>
      <c r="AX440" s="127">
        <f t="shared" si="2416"/>
        <v>0</v>
      </c>
      <c r="AY440" s="127">
        <f t="shared" si="2417"/>
        <v>0</v>
      </c>
      <c r="AZ440" s="127">
        <f t="shared" si="2418"/>
        <v>0</v>
      </c>
      <c r="BA440" s="127">
        <f t="shared" si="2419"/>
        <v>0</v>
      </c>
      <c r="BB440" s="127">
        <f t="shared" si="2420"/>
        <v>0</v>
      </c>
      <c r="BD440" s="128">
        <f t="shared" si="2421"/>
        <v>0</v>
      </c>
      <c r="BE440" s="128">
        <f t="shared" si="2422"/>
        <v>0</v>
      </c>
      <c r="BF440" s="128">
        <f t="shared" si="2423"/>
        <v>0</v>
      </c>
      <c r="BG440" s="128">
        <f t="shared" si="2424"/>
        <v>0</v>
      </c>
      <c r="BH440" s="128">
        <f t="shared" si="2425"/>
        <v>0</v>
      </c>
      <c r="BI440" s="128">
        <f t="shared" si="2426"/>
        <v>0</v>
      </c>
      <c r="BK440" s="129">
        <f t="shared" si="2427"/>
        <v>0</v>
      </c>
      <c r="BL440" s="129">
        <f t="shared" si="2428"/>
        <v>0</v>
      </c>
      <c r="BM440" s="129">
        <f t="shared" si="2429"/>
        <v>0</v>
      </c>
      <c r="BN440" s="129">
        <f t="shared" si="2430"/>
        <v>0</v>
      </c>
      <c r="BO440" s="129">
        <f t="shared" si="2431"/>
        <v>0</v>
      </c>
      <c r="BP440" s="129">
        <f t="shared" si="2432"/>
        <v>0</v>
      </c>
    </row>
    <row r="441" spans="1:68" x14ac:dyDescent="0.25">
      <c r="A441" s="136" t="s">
        <v>2209</v>
      </c>
      <c r="B441" s="133" t="s">
        <v>755</v>
      </c>
      <c r="C441" s="133" t="str">
        <f>'Application SADD Reqs'!C358</f>
        <v>Capability to set triggers and reminders, and assign actions to users (business roles)</v>
      </c>
      <c r="D441" s="133"/>
      <c r="E441" s="134"/>
      <c r="F441" s="114"/>
      <c r="G441" s="115"/>
      <c r="H441" s="116"/>
      <c r="I441" s="116"/>
      <c r="J441" s="117"/>
      <c r="K441" s="118"/>
      <c r="L441" s="119"/>
      <c r="N441" s="121"/>
      <c r="O441" s="121"/>
      <c r="P441" s="121"/>
      <c r="Q441" s="121">
        <f t="shared" si="2390"/>
        <v>4</v>
      </c>
      <c r="R441" s="121"/>
      <c r="S441" s="121"/>
      <c r="U441" s="122">
        <f t="shared" si="2391"/>
        <v>0</v>
      </c>
      <c r="V441" s="122">
        <f t="shared" si="2392"/>
        <v>0</v>
      </c>
      <c r="W441" s="122">
        <f t="shared" si="2393"/>
        <v>0</v>
      </c>
      <c r="X441" s="122">
        <f t="shared" si="2394"/>
        <v>0</v>
      </c>
      <c r="Y441" s="122">
        <f t="shared" si="2395"/>
        <v>0</v>
      </c>
      <c r="Z441" s="122">
        <f t="shared" si="2396"/>
        <v>0</v>
      </c>
      <c r="AB441" s="125">
        <f t="shared" si="2397"/>
        <v>0</v>
      </c>
      <c r="AC441" s="125">
        <f t="shared" si="2398"/>
        <v>0</v>
      </c>
      <c r="AD441" s="125">
        <f t="shared" si="2399"/>
        <v>0</v>
      </c>
      <c r="AE441" s="125">
        <f t="shared" si="2400"/>
        <v>0</v>
      </c>
      <c r="AF441" s="125">
        <f t="shared" si="2401"/>
        <v>0</v>
      </c>
      <c r="AG441" s="125">
        <f t="shared" si="2402"/>
        <v>0</v>
      </c>
      <c r="AI441" s="126">
        <f t="shared" si="2403"/>
        <v>0</v>
      </c>
      <c r="AJ441" s="126">
        <f t="shared" si="2404"/>
        <v>0</v>
      </c>
      <c r="AK441" s="126">
        <f t="shared" si="2405"/>
        <v>0</v>
      </c>
      <c r="AL441" s="126">
        <f t="shared" si="2406"/>
        <v>0</v>
      </c>
      <c r="AM441" s="126">
        <f t="shared" si="2407"/>
        <v>0</v>
      </c>
      <c r="AN441" s="126">
        <f t="shared" si="2408"/>
        <v>0</v>
      </c>
      <c r="AP441" s="126">
        <f t="shared" si="2409"/>
        <v>0</v>
      </c>
      <c r="AQ441" s="126">
        <f t="shared" si="2410"/>
        <v>0</v>
      </c>
      <c r="AR441" s="126">
        <f t="shared" si="2411"/>
        <v>0</v>
      </c>
      <c r="AS441" s="126">
        <f t="shared" si="2412"/>
        <v>0</v>
      </c>
      <c r="AT441" s="126">
        <f t="shared" si="2413"/>
        <v>0</v>
      </c>
      <c r="AU441" s="126">
        <f t="shared" si="2414"/>
        <v>0</v>
      </c>
      <c r="AW441" s="127">
        <f t="shared" si="2415"/>
        <v>0</v>
      </c>
      <c r="AX441" s="127">
        <f t="shared" si="2416"/>
        <v>0</v>
      </c>
      <c r="AY441" s="127">
        <f t="shared" si="2417"/>
        <v>0</v>
      </c>
      <c r="AZ441" s="127">
        <f t="shared" si="2418"/>
        <v>0</v>
      </c>
      <c r="BA441" s="127">
        <f t="shared" si="2419"/>
        <v>0</v>
      </c>
      <c r="BB441" s="127">
        <f t="shared" si="2420"/>
        <v>0</v>
      </c>
      <c r="BD441" s="128">
        <f t="shared" si="2421"/>
        <v>0</v>
      </c>
      <c r="BE441" s="128">
        <f t="shared" si="2422"/>
        <v>0</v>
      </c>
      <c r="BF441" s="128">
        <f t="shared" si="2423"/>
        <v>0</v>
      </c>
      <c r="BG441" s="128">
        <f t="shared" si="2424"/>
        <v>0</v>
      </c>
      <c r="BH441" s="128">
        <f t="shared" si="2425"/>
        <v>0</v>
      </c>
      <c r="BI441" s="128">
        <f t="shared" si="2426"/>
        <v>0</v>
      </c>
      <c r="BK441" s="129">
        <f t="shared" si="2427"/>
        <v>0</v>
      </c>
      <c r="BL441" s="129">
        <f t="shared" si="2428"/>
        <v>0</v>
      </c>
      <c r="BM441" s="129">
        <f t="shared" si="2429"/>
        <v>0</v>
      </c>
      <c r="BN441" s="129">
        <f t="shared" si="2430"/>
        <v>0</v>
      </c>
      <c r="BO441" s="129">
        <f t="shared" si="2431"/>
        <v>0</v>
      </c>
      <c r="BP441" s="129">
        <f t="shared" si="2432"/>
        <v>0</v>
      </c>
    </row>
    <row r="442" spans="1:68" x14ac:dyDescent="0.25">
      <c r="A442" s="136" t="s">
        <v>2210</v>
      </c>
      <c r="B442" s="133" t="s">
        <v>755</v>
      </c>
      <c r="C442" s="133" t="str">
        <f>'Application SADD Reqs'!C359</f>
        <v xml:space="preserve">Capability to identify events coming due or overdue, periods about to expire or expired </v>
      </c>
      <c r="D442" s="133"/>
      <c r="E442" s="134"/>
      <c r="F442" s="114"/>
      <c r="G442" s="115"/>
      <c r="H442" s="116"/>
      <c r="I442" s="116"/>
      <c r="J442" s="117"/>
      <c r="K442" s="118"/>
      <c r="L442" s="119"/>
      <c r="N442" s="121"/>
      <c r="O442" s="121"/>
      <c r="P442" s="121"/>
      <c r="Q442" s="121">
        <f t="shared" si="2390"/>
        <v>4</v>
      </c>
      <c r="R442" s="121"/>
      <c r="S442" s="121"/>
      <c r="U442" s="122">
        <f t="shared" si="2391"/>
        <v>0</v>
      </c>
      <c r="V442" s="122">
        <f t="shared" si="2392"/>
        <v>0</v>
      </c>
      <c r="W442" s="122">
        <f t="shared" si="2393"/>
        <v>0</v>
      </c>
      <c r="X442" s="122">
        <f t="shared" si="2394"/>
        <v>0</v>
      </c>
      <c r="Y442" s="122">
        <f t="shared" si="2395"/>
        <v>0</v>
      </c>
      <c r="Z442" s="122">
        <f t="shared" si="2396"/>
        <v>0</v>
      </c>
      <c r="AB442" s="125">
        <f t="shared" si="2397"/>
        <v>0</v>
      </c>
      <c r="AC442" s="125">
        <f t="shared" si="2398"/>
        <v>0</v>
      </c>
      <c r="AD442" s="125">
        <f t="shared" si="2399"/>
        <v>0</v>
      </c>
      <c r="AE442" s="125">
        <f t="shared" si="2400"/>
        <v>0</v>
      </c>
      <c r="AF442" s="125">
        <f t="shared" si="2401"/>
        <v>0</v>
      </c>
      <c r="AG442" s="125">
        <f t="shared" si="2402"/>
        <v>0</v>
      </c>
      <c r="AI442" s="126">
        <f t="shared" si="2403"/>
        <v>0</v>
      </c>
      <c r="AJ442" s="126">
        <f t="shared" si="2404"/>
        <v>0</v>
      </c>
      <c r="AK442" s="126">
        <f t="shared" si="2405"/>
        <v>0</v>
      </c>
      <c r="AL442" s="126">
        <f t="shared" si="2406"/>
        <v>0</v>
      </c>
      <c r="AM442" s="126">
        <f t="shared" si="2407"/>
        <v>0</v>
      </c>
      <c r="AN442" s="126">
        <f t="shared" si="2408"/>
        <v>0</v>
      </c>
      <c r="AP442" s="126">
        <f t="shared" si="2409"/>
        <v>0</v>
      </c>
      <c r="AQ442" s="126">
        <f t="shared" si="2410"/>
        <v>0</v>
      </c>
      <c r="AR442" s="126">
        <f t="shared" si="2411"/>
        <v>0</v>
      </c>
      <c r="AS442" s="126">
        <f t="shared" si="2412"/>
        <v>0</v>
      </c>
      <c r="AT442" s="126">
        <f t="shared" si="2413"/>
        <v>0</v>
      </c>
      <c r="AU442" s="126">
        <f t="shared" si="2414"/>
        <v>0</v>
      </c>
      <c r="AW442" s="127">
        <f t="shared" si="2415"/>
        <v>0</v>
      </c>
      <c r="AX442" s="127">
        <f t="shared" si="2416"/>
        <v>0</v>
      </c>
      <c r="AY442" s="127">
        <f t="shared" si="2417"/>
        <v>0</v>
      </c>
      <c r="AZ442" s="127">
        <f t="shared" si="2418"/>
        <v>0</v>
      </c>
      <c r="BA442" s="127">
        <f t="shared" si="2419"/>
        <v>0</v>
      </c>
      <c r="BB442" s="127">
        <f t="shared" si="2420"/>
        <v>0</v>
      </c>
      <c r="BD442" s="128">
        <f t="shared" si="2421"/>
        <v>0</v>
      </c>
      <c r="BE442" s="128">
        <f t="shared" si="2422"/>
        <v>0</v>
      </c>
      <c r="BF442" s="128">
        <f t="shared" si="2423"/>
        <v>0</v>
      </c>
      <c r="BG442" s="128">
        <f t="shared" si="2424"/>
        <v>0</v>
      </c>
      <c r="BH442" s="128">
        <f t="shared" si="2425"/>
        <v>0</v>
      </c>
      <c r="BI442" s="128">
        <f t="shared" si="2426"/>
        <v>0</v>
      </c>
      <c r="BK442" s="129">
        <f t="shared" si="2427"/>
        <v>0</v>
      </c>
      <c r="BL442" s="129">
        <f t="shared" si="2428"/>
        <v>0</v>
      </c>
      <c r="BM442" s="129">
        <f t="shared" si="2429"/>
        <v>0</v>
      </c>
      <c r="BN442" s="129">
        <f t="shared" si="2430"/>
        <v>0</v>
      </c>
      <c r="BO442" s="129">
        <f t="shared" si="2431"/>
        <v>0</v>
      </c>
      <c r="BP442" s="129">
        <f t="shared" si="2432"/>
        <v>0</v>
      </c>
    </row>
    <row r="443" spans="1:68" x14ac:dyDescent="0.25">
      <c r="A443" s="136" t="s">
        <v>2211</v>
      </c>
      <c r="B443" s="133" t="s">
        <v>755</v>
      </c>
      <c r="C443" s="133" t="str">
        <f>'Application SADD Reqs'!C360</f>
        <v xml:space="preserve">Capability to support sequential, parallel and ad-hoc routing of work </v>
      </c>
      <c r="D443" s="133"/>
      <c r="E443" s="134"/>
      <c r="F443" s="114"/>
      <c r="G443" s="115"/>
      <c r="H443" s="116"/>
      <c r="I443" s="116"/>
      <c r="J443" s="117"/>
      <c r="K443" s="118"/>
      <c r="L443" s="119"/>
      <c r="N443" s="121"/>
      <c r="O443" s="121"/>
      <c r="P443" s="121"/>
      <c r="Q443" s="121">
        <f t="shared" si="2390"/>
        <v>4</v>
      </c>
      <c r="R443" s="121"/>
      <c r="S443" s="121"/>
      <c r="U443" s="122">
        <f t="shared" si="2391"/>
        <v>0</v>
      </c>
      <c r="V443" s="122">
        <f t="shared" si="2392"/>
        <v>0</v>
      </c>
      <c r="W443" s="122">
        <f t="shared" si="2393"/>
        <v>0</v>
      </c>
      <c r="X443" s="122">
        <f t="shared" si="2394"/>
        <v>0</v>
      </c>
      <c r="Y443" s="122">
        <f t="shared" si="2395"/>
        <v>0</v>
      </c>
      <c r="Z443" s="122">
        <f t="shared" si="2396"/>
        <v>0</v>
      </c>
      <c r="AB443" s="125">
        <f t="shared" si="2397"/>
        <v>0</v>
      </c>
      <c r="AC443" s="125">
        <f t="shared" si="2398"/>
        <v>0</v>
      </c>
      <c r="AD443" s="125">
        <f t="shared" si="2399"/>
        <v>0</v>
      </c>
      <c r="AE443" s="125">
        <f t="shared" si="2400"/>
        <v>0</v>
      </c>
      <c r="AF443" s="125">
        <f t="shared" si="2401"/>
        <v>0</v>
      </c>
      <c r="AG443" s="125">
        <f t="shared" si="2402"/>
        <v>0</v>
      </c>
      <c r="AI443" s="126">
        <f t="shared" si="2403"/>
        <v>0</v>
      </c>
      <c r="AJ443" s="126">
        <f t="shared" si="2404"/>
        <v>0</v>
      </c>
      <c r="AK443" s="126">
        <f t="shared" si="2405"/>
        <v>0</v>
      </c>
      <c r="AL443" s="126">
        <f t="shared" si="2406"/>
        <v>0</v>
      </c>
      <c r="AM443" s="126">
        <f t="shared" si="2407"/>
        <v>0</v>
      </c>
      <c r="AN443" s="126">
        <f t="shared" si="2408"/>
        <v>0</v>
      </c>
      <c r="AP443" s="126">
        <f t="shared" si="2409"/>
        <v>0</v>
      </c>
      <c r="AQ443" s="126">
        <f t="shared" si="2410"/>
        <v>0</v>
      </c>
      <c r="AR443" s="126">
        <f t="shared" si="2411"/>
        <v>0</v>
      </c>
      <c r="AS443" s="126">
        <f t="shared" si="2412"/>
        <v>0</v>
      </c>
      <c r="AT443" s="126">
        <f t="shared" si="2413"/>
        <v>0</v>
      </c>
      <c r="AU443" s="126">
        <f t="shared" si="2414"/>
        <v>0</v>
      </c>
      <c r="AW443" s="127">
        <f t="shared" si="2415"/>
        <v>0</v>
      </c>
      <c r="AX443" s="127">
        <f t="shared" si="2416"/>
        <v>0</v>
      </c>
      <c r="AY443" s="127">
        <f t="shared" si="2417"/>
        <v>0</v>
      </c>
      <c r="AZ443" s="127">
        <f t="shared" si="2418"/>
        <v>0</v>
      </c>
      <c r="BA443" s="127">
        <f t="shared" si="2419"/>
        <v>0</v>
      </c>
      <c r="BB443" s="127">
        <f t="shared" si="2420"/>
        <v>0</v>
      </c>
      <c r="BD443" s="128">
        <f t="shared" si="2421"/>
        <v>0</v>
      </c>
      <c r="BE443" s="128">
        <f t="shared" si="2422"/>
        <v>0</v>
      </c>
      <c r="BF443" s="128">
        <f t="shared" si="2423"/>
        <v>0</v>
      </c>
      <c r="BG443" s="128">
        <f t="shared" si="2424"/>
        <v>0</v>
      </c>
      <c r="BH443" s="128">
        <f t="shared" si="2425"/>
        <v>0</v>
      </c>
      <c r="BI443" s="128">
        <f t="shared" si="2426"/>
        <v>0</v>
      </c>
      <c r="BK443" s="129">
        <f t="shared" si="2427"/>
        <v>0</v>
      </c>
      <c r="BL443" s="129">
        <f t="shared" si="2428"/>
        <v>0</v>
      </c>
      <c r="BM443" s="129">
        <f t="shared" si="2429"/>
        <v>0</v>
      </c>
      <c r="BN443" s="129">
        <f t="shared" si="2430"/>
        <v>0</v>
      </c>
      <c r="BO443" s="129">
        <f t="shared" si="2431"/>
        <v>0</v>
      </c>
      <c r="BP443" s="129">
        <f t="shared" si="2432"/>
        <v>0</v>
      </c>
    </row>
    <row r="444" spans="1:68" ht="25.5" x14ac:dyDescent="0.25">
      <c r="A444" s="136" t="s">
        <v>2212</v>
      </c>
      <c r="B444" s="133" t="s">
        <v>755</v>
      </c>
      <c r="C444" s="133" t="str">
        <f>'Application SADD Reqs'!C361</f>
        <v xml:space="preserve">Capability for housekeeping functions (monitoring and escalating stalled processes, etc.) </v>
      </c>
      <c r="D444" s="133"/>
      <c r="E444" s="134"/>
      <c r="F444" s="114"/>
      <c r="G444" s="115"/>
      <c r="H444" s="116"/>
      <c r="I444" s="116"/>
      <c r="J444" s="117"/>
      <c r="K444" s="118"/>
      <c r="L444" s="119"/>
      <c r="N444" s="121"/>
      <c r="O444" s="121"/>
      <c r="P444" s="121"/>
      <c r="Q444" s="121">
        <f t="shared" si="2390"/>
        <v>4</v>
      </c>
      <c r="R444" s="121"/>
      <c r="S444" s="121"/>
      <c r="U444" s="122">
        <f t="shared" si="2391"/>
        <v>0</v>
      </c>
      <c r="V444" s="122">
        <f t="shared" si="2392"/>
        <v>0</v>
      </c>
      <c r="W444" s="122">
        <f t="shared" si="2393"/>
        <v>0</v>
      </c>
      <c r="X444" s="122">
        <f t="shared" si="2394"/>
        <v>0</v>
      </c>
      <c r="Y444" s="122">
        <f t="shared" si="2395"/>
        <v>0</v>
      </c>
      <c r="Z444" s="122">
        <f t="shared" si="2396"/>
        <v>0</v>
      </c>
      <c r="AB444" s="125">
        <f t="shared" si="2397"/>
        <v>0</v>
      </c>
      <c r="AC444" s="125">
        <f t="shared" si="2398"/>
        <v>0</v>
      </c>
      <c r="AD444" s="125">
        <f t="shared" si="2399"/>
        <v>0</v>
      </c>
      <c r="AE444" s="125">
        <f t="shared" si="2400"/>
        <v>0</v>
      </c>
      <c r="AF444" s="125">
        <f t="shared" si="2401"/>
        <v>0</v>
      </c>
      <c r="AG444" s="125">
        <f t="shared" si="2402"/>
        <v>0</v>
      </c>
      <c r="AI444" s="126">
        <f t="shared" si="2403"/>
        <v>0</v>
      </c>
      <c r="AJ444" s="126">
        <f t="shared" si="2404"/>
        <v>0</v>
      </c>
      <c r="AK444" s="126">
        <f t="shared" si="2405"/>
        <v>0</v>
      </c>
      <c r="AL444" s="126">
        <f t="shared" si="2406"/>
        <v>0</v>
      </c>
      <c r="AM444" s="126">
        <f t="shared" si="2407"/>
        <v>0</v>
      </c>
      <c r="AN444" s="126">
        <f t="shared" si="2408"/>
        <v>0</v>
      </c>
      <c r="AP444" s="126">
        <f t="shared" si="2409"/>
        <v>0</v>
      </c>
      <c r="AQ444" s="126">
        <f t="shared" si="2410"/>
        <v>0</v>
      </c>
      <c r="AR444" s="126">
        <f t="shared" si="2411"/>
        <v>0</v>
      </c>
      <c r="AS444" s="126">
        <f t="shared" si="2412"/>
        <v>0</v>
      </c>
      <c r="AT444" s="126">
        <f t="shared" si="2413"/>
        <v>0</v>
      </c>
      <c r="AU444" s="126">
        <f t="shared" si="2414"/>
        <v>0</v>
      </c>
      <c r="AW444" s="127">
        <f t="shared" si="2415"/>
        <v>0</v>
      </c>
      <c r="AX444" s="127">
        <f t="shared" si="2416"/>
        <v>0</v>
      </c>
      <c r="AY444" s="127">
        <f t="shared" si="2417"/>
        <v>0</v>
      </c>
      <c r="AZ444" s="127">
        <f t="shared" si="2418"/>
        <v>0</v>
      </c>
      <c r="BA444" s="127">
        <f t="shared" si="2419"/>
        <v>0</v>
      </c>
      <c r="BB444" s="127">
        <f t="shared" si="2420"/>
        <v>0</v>
      </c>
      <c r="BD444" s="128">
        <f t="shared" si="2421"/>
        <v>0</v>
      </c>
      <c r="BE444" s="128">
        <f t="shared" si="2422"/>
        <v>0</v>
      </c>
      <c r="BF444" s="128">
        <f t="shared" si="2423"/>
        <v>0</v>
      </c>
      <c r="BG444" s="128">
        <f t="shared" si="2424"/>
        <v>0</v>
      </c>
      <c r="BH444" s="128">
        <f t="shared" si="2425"/>
        <v>0</v>
      </c>
      <c r="BI444" s="128">
        <f t="shared" si="2426"/>
        <v>0</v>
      </c>
      <c r="BK444" s="129">
        <f t="shared" si="2427"/>
        <v>0</v>
      </c>
      <c r="BL444" s="129">
        <f t="shared" si="2428"/>
        <v>0</v>
      </c>
      <c r="BM444" s="129">
        <f t="shared" si="2429"/>
        <v>0</v>
      </c>
      <c r="BN444" s="129">
        <f t="shared" si="2430"/>
        <v>0</v>
      </c>
      <c r="BO444" s="129">
        <f t="shared" si="2431"/>
        <v>0</v>
      </c>
      <c r="BP444" s="129">
        <f t="shared" si="2432"/>
        <v>0</v>
      </c>
    </row>
    <row r="445" spans="1:68" x14ac:dyDescent="0.25">
      <c r="A445" s="136" t="s">
        <v>2213</v>
      </c>
      <c r="B445" s="133" t="s">
        <v>755</v>
      </c>
      <c r="C445" s="133" t="str">
        <f>'Application SADD Reqs'!C362</f>
        <v xml:space="preserve">Capability to design and deploy electronic forms </v>
      </c>
      <c r="D445" s="133"/>
      <c r="E445" s="134"/>
      <c r="F445" s="114"/>
      <c r="G445" s="115"/>
      <c r="H445" s="116"/>
      <c r="I445" s="116"/>
      <c r="J445" s="117"/>
      <c r="K445" s="118"/>
      <c r="L445" s="119"/>
      <c r="N445" s="121"/>
      <c r="O445" s="121"/>
      <c r="P445" s="121"/>
      <c r="Q445" s="121">
        <f t="shared" si="2390"/>
        <v>4</v>
      </c>
      <c r="R445" s="121"/>
      <c r="S445" s="121"/>
      <c r="U445" s="122">
        <f t="shared" si="2391"/>
        <v>0</v>
      </c>
      <c r="V445" s="122">
        <f t="shared" si="2392"/>
        <v>0</v>
      </c>
      <c r="W445" s="122">
        <f t="shared" si="2393"/>
        <v>0</v>
      </c>
      <c r="X445" s="122">
        <f t="shared" si="2394"/>
        <v>0</v>
      </c>
      <c r="Y445" s="122">
        <f t="shared" si="2395"/>
        <v>0</v>
      </c>
      <c r="Z445" s="122">
        <f t="shared" si="2396"/>
        <v>0</v>
      </c>
      <c r="AB445" s="125">
        <f t="shared" si="2397"/>
        <v>0</v>
      </c>
      <c r="AC445" s="125">
        <f t="shared" si="2398"/>
        <v>0</v>
      </c>
      <c r="AD445" s="125">
        <f t="shared" si="2399"/>
        <v>0</v>
      </c>
      <c r="AE445" s="125">
        <f t="shared" si="2400"/>
        <v>0</v>
      </c>
      <c r="AF445" s="125">
        <f t="shared" si="2401"/>
        <v>0</v>
      </c>
      <c r="AG445" s="125">
        <f t="shared" si="2402"/>
        <v>0</v>
      </c>
      <c r="AI445" s="126">
        <f t="shared" si="2403"/>
        <v>0</v>
      </c>
      <c r="AJ445" s="126">
        <f t="shared" si="2404"/>
        <v>0</v>
      </c>
      <c r="AK445" s="126">
        <f t="shared" si="2405"/>
        <v>0</v>
      </c>
      <c r="AL445" s="126">
        <f t="shared" si="2406"/>
        <v>0</v>
      </c>
      <c r="AM445" s="126">
        <f t="shared" si="2407"/>
        <v>0</v>
      </c>
      <c r="AN445" s="126">
        <f t="shared" si="2408"/>
        <v>0</v>
      </c>
      <c r="AP445" s="126">
        <f t="shared" si="2409"/>
        <v>0</v>
      </c>
      <c r="AQ445" s="126">
        <f t="shared" si="2410"/>
        <v>0</v>
      </c>
      <c r="AR445" s="126">
        <f t="shared" si="2411"/>
        <v>0</v>
      </c>
      <c r="AS445" s="126">
        <f t="shared" si="2412"/>
        <v>0</v>
      </c>
      <c r="AT445" s="126">
        <f t="shared" si="2413"/>
        <v>0</v>
      </c>
      <c r="AU445" s="126">
        <f t="shared" si="2414"/>
        <v>0</v>
      </c>
      <c r="AW445" s="127">
        <f t="shared" si="2415"/>
        <v>0</v>
      </c>
      <c r="AX445" s="127">
        <f t="shared" si="2416"/>
        <v>0</v>
      </c>
      <c r="AY445" s="127">
        <f t="shared" si="2417"/>
        <v>0</v>
      </c>
      <c r="AZ445" s="127">
        <f t="shared" si="2418"/>
        <v>0</v>
      </c>
      <c r="BA445" s="127">
        <f t="shared" si="2419"/>
        <v>0</v>
      </c>
      <c r="BB445" s="127">
        <f t="shared" si="2420"/>
        <v>0</v>
      </c>
      <c r="BD445" s="128">
        <f t="shared" si="2421"/>
        <v>0</v>
      </c>
      <c r="BE445" s="128">
        <f t="shared" si="2422"/>
        <v>0</v>
      </c>
      <c r="BF445" s="128">
        <f t="shared" si="2423"/>
        <v>0</v>
      </c>
      <c r="BG445" s="128">
        <f t="shared" si="2424"/>
        <v>0</v>
      </c>
      <c r="BH445" s="128">
        <f t="shared" si="2425"/>
        <v>0</v>
      </c>
      <c r="BI445" s="128">
        <f t="shared" si="2426"/>
        <v>0</v>
      </c>
      <c r="BK445" s="129">
        <f t="shared" si="2427"/>
        <v>0</v>
      </c>
      <c r="BL445" s="129">
        <f t="shared" si="2428"/>
        <v>0</v>
      </c>
      <c r="BM445" s="129">
        <f t="shared" si="2429"/>
        <v>0</v>
      </c>
      <c r="BN445" s="129">
        <f t="shared" si="2430"/>
        <v>0</v>
      </c>
      <c r="BO445" s="129">
        <f t="shared" si="2431"/>
        <v>0</v>
      </c>
      <c r="BP445" s="129">
        <f t="shared" si="2432"/>
        <v>0</v>
      </c>
    </row>
    <row r="446" spans="1:68" ht="25.5" x14ac:dyDescent="0.25">
      <c r="A446" s="136" t="s">
        <v>2214</v>
      </c>
      <c r="B446" s="133" t="s">
        <v>755</v>
      </c>
      <c r="C446" s="133" t="str">
        <f>'Application SADD Reqs'!C363</f>
        <v xml:space="preserve">Capability to support work tasks, e.g. the production of a document, the assignment of a hearing, or a support task like returning items </v>
      </c>
      <c r="D446" s="133"/>
      <c r="E446" s="134"/>
      <c r="F446" s="114"/>
      <c r="G446" s="115"/>
      <c r="H446" s="116"/>
      <c r="I446" s="116"/>
      <c r="J446" s="117"/>
      <c r="K446" s="118"/>
      <c r="L446" s="119"/>
      <c r="N446" s="121"/>
      <c r="O446" s="121"/>
      <c r="P446" s="121"/>
      <c r="Q446" s="121">
        <f t="shared" si="2390"/>
        <v>4</v>
      </c>
      <c r="R446" s="121"/>
      <c r="S446" s="121"/>
      <c r="U446" s="122">
        <f t="shared" si="2391"/>
        <v>0</v>
      </c>
      <c r="V446" s="122">
        <f t="shared" si="2392"/>
        <v>0</v>
      </c>
      <c r="W446" s="122">
        <f t="shared" si="2393"/>
        <v>0</v>
      </c>
      <c r="X446" s="122">
        <f t="shared" si="2394"/>
        <v>0</v>
      </c>
      <c r="Y446" s="122">
        <f t="shared" si="2395"/>
        <v>0</v>
      </c>
      <c r="Z446" s="122">
        <f t="shared" si="2396"/>
        <v>0</v>
      </c>
      <c r="AB446" s="125">
        <f t="shared" si="2397"/>
        <v>0</v>
      </c>
      <c r="AC446" s="125">
        <f t="shared" si="2398"/>
        <v>0</v>
      </c>
      <c r="AD446" s="125">
        <f t="shared" si="2399"/>
        <v>0</v>
      </c>
      <c r="AE446" s="125">
        <f t="shared" si="2400"/>
        <v>0</v>
      </c>
      <c r="AF446" s="125">
        <f t="shared" si="2401"/>
        <v>0</v>
      </c>
      <c r="AG446" s="125">
        <f t="shared" si="2402"/>
        <v>0</v>
      </c>
      <c r="AI446" s="126">
        <f t="shared" si="2403"/>
        <v>0</v>
      </c>
      <c r="AJ446" s="126">
        <f t="shared" si="2404"/>
        <v>0</v>
      </c>
      <c r="AK446" s="126">
        <f t="shared" si="2405"/>
        <v>0</v>
      </c>
      <c r="AL446" s="126">
        <f t="shared" si="2406"/>
        <v>0</v>
      </c>
      <c r="AM446" s="126">
        <f t="shared" si="2407"/>
        <v>0</v>
      </c>
      <c r="AN446" s="126">
        <f t="shared" si="2408"/>
        <v>0</v>
      </c>
      <c r="AP446" s="126">
        <f t="shared" si="2409"/>
        <v>0</v>
      </c>
      <c r="AQ446" s="126">
        <f t="shared" si="2410"/>
        <v>0</v>
      </c>
      <c r="AR446" s="126">
        <f t="shared" si="2411"/>
        <v>0</v>
      </c>
      <c r="AS446" s="126">
        <f t="shared" si="2412"/>
        <v>0</v>
      </c>
      <c r="AT446" s="126">
        <f t="shared" si="2413"/>
        <v>0</v>
      </c>
      <c r="AU446" s="126">
        <f t="shared" si="2414"/>
        <v>0</v>
      </c>
      <c r="AW446" s="127">
        <f t="shared" si="2415"/>
        <v>0</v>
      </c>
      <c r="AX446" s="127">
        <f t="shared" si="2416"/>
        <v>0</v>
      </c>
      <c r="AY446" s="127">
        <f t="shared" si="2417"/>
        <v>0</v>
      </c>
      <c r="AZ446" s="127">
        <f t="shared" si="2418"/>
        <v>0</v>
      </c>
      <c r="BA446" s="127">
        <f t="shared" si="2419"/>
        <v>0</v>
      </c>
      <c r="BB446" s="127">
        <f t="shared" si="2420"/>
        <v>0</v>
      </c>
      <c r="BD446" s="128">
        <f t="shared" si="2421"/>
        <v>0</v>
      </c>
      <c r="BE446" s="128">
        <f t="shared" si="2422"/>
        <v>0</v>
      </c>
      <c r="BF446" s="128">
        <f t="shared" si="2423"/>
        <v>0</v>
      </c>
      <c r="BG446" s="128">
        <f t="shared" si="2424"/>
        <v>0</v>
      </c>
      <c r="BH446" s="128">
        <f t="shared" si="2425"/>
        <v>0</v>
      </c>
      <c r="BI446" s="128">
        <f t="shared" si="2426"/>
        <v>0</v>
      </c>
      <c r="BK446" s="129">
        <f t="shared" si="2427"/>
        <v>0</v>
      </c>
      <c r="BL446" s="129">
        <f t="shared" si="2428"/>
        <v>0</v>
      </c>
      <c r="BM446" s="129">
        <f t="shared" si="2429"/>
        <v>0</v>
      </c>
      <c r="BN446" s="129">
        <f t="shared" si="2430"/>
        <v>0</v>
      </c>
      <c r="BO446" s="129">
        <f t="shared" si="2431"/>
        <v>0</v>
      </c>
      <c r="BP446" s="129">
        <f t="shared" si="2432"/>
        <v>0</v>
      </c>
    </row>
    <row r="447" spans="1:68" s="33" customFormat="1" x14ac:dyDescent="0.25">
      <c r="A447" s="32" t="s">
        <v>2215</v>
      </c>
      <c r="B447" s="42"/>
      <c r="C447" s="41" t="str">
        <f>'Application SADD Reqs'!C364</f>
        <v>Alerting and notification</v>
      </c>
      <c r="D447" s="41"/>
      <c r="E447" s="137"/>
      <c r="F447" s="132"/>
      <c r="G447" s="42"/>
      <c r="H447" s="42"/>
      <c r="I447" s="42"/>
      <c r="J447" s="42"/>
      <c r="K447" s="42"/>
      <c r="L447" s="42"/>
      <c r="M447" s="105"/>
      <c r="N447" s="42"/>
      <c r="O447" s="42"/>
      <c r="P447" s="42"/>
      <c r="Q447" s="42"/>
      <c r="R447" s="42"/>
      <c r="S447" s="42"/>
      <c r="T447" s="105"/>
      <c r="U447" s="42"/>
      <c r="V447" s="42"/>
      <c r="W447" s="42"/>
      <c r="X447" s="42"/>
      <c r="Y447" s="42"/>
      <c r="Z447" s="42"/>
      <c r="AA447" s="105"/>
      <c r="AB447" s="105"/>
      <c r="AC447" s="105"/>
      <c r="AD447" s="105"/>
      <c r="AE447" s="105"/>
      <c r="AF447" s="105"/>
      <c r="AG447" s="105"/>
      <c r="AH447" s="105"/>
      <c r="AI447" s="105"/>
      <c r="AJ447" s="105"/>
      <c r="AK447" s="105"/>
      <c r="AL447" s="105"/>
      <c r="AM447" s="105"/>
      <c r="AN447" s="105"/>
      <c r="AO447" s="105"/>
      <c r="AP447" s="105"/>
      <c r="AQ447" s="105"/>
      <c r="AR447" s="105"/>
      <c r="AS447" s="105"/>
      <c r="AT447" s="105"/>
      <c r="AU447" s="105"/>
      <c r="AV447" s="105"/>
      <c r="AW447" s="105"/>
      <c r="AX447" s="105"/>
      <c r="AY447" s="105"/>
      <c r="AZ447" s="105"/>
      <c r="BA447" s="105"/>
      <c r="BB447" s="105"/>
      <c r="BC447" s="105"/>
      <c r="BD447" s="105"/>
      <c r="BE447" s="105"/>
      <c r="BF447" s="105"/>
      <c r="BG447" s="105"/>
      <c r="BH447" s="105"/>
      <c r="BI447" s="105"/>
      <c r="BJ447" s="105"/>
      <c r="BK447" s="105"/>
      <c r="BL447" s="105"/>
      <c r="BM447" s="105"/>
      <c r="BN447" s="105"/>
      <c r="BO447" s="105"/>
      <c r="BP447" s="105"/>
    </row>
    <row r="448" spans="1:68" s="33" customFormat="1" x14ac:dyDescent="0.25">
      <c r="A448" s="32" t="s">
        <v>2216</v>
      </c>
      <c r="B448" s="42"/>
      <c r="C448" s="41" t="str">
        <f>'Application SADD Reqs'!C365</f>
        <v>General: This application function provides the following functionality:</v>
      </c>
      <c r="D448" s="41"/>
      <c r="E448" s="137"/>
      <c r="F448" s="132"/>
      <c r="G448" s="42"/>
      <c r="H448" s="42"/>
      <c r="I448" s="42"/>
      <c r="J448" s="42"/>
      <c r="K448" s="42"/>
      <c r="L448" s="42"/>
      <c r="M448" s="105"/>
      <c r="N448" s="42"/>
      <c r="O448" s="42"/>
      <c r="P448" s="42"/>
      <c r="Q448" s="42"/>
      <c r="R448" s="42"/>
      <c r="S448" s="42"/>
      <c r="T448" s="105"/>
      <c r="U448" s="42">
        <f t="shared" ref="U448:U460" si="2433">$F448*N448</f>
        <v>0</v>
      </c>
      <c r="V448" s="42">
        <f t="shared" ref="V448:V460" si="2434">$F448*O448</f>
        <v>0</v>
      </c>
      <c r="W448" s="42">
        <f t="shared" ref="W448:W460" si="2435">$F448*P448</f>
        <v>0</v>
      </c>
      <c r="X448" s="42">
        <f t="shared" ref="X448:X460" si="2436">$F448*Q448</f>
        <v>0</v>
      </c>
      <c r="Y448" s="42">
        <f t="shared" ref="Y448:Y460" si="2437">$F448*R448</f>
        <v>0</v>
      </c>
      <c r="Z448" s="42">
        <f t="shared" ref="Z448:Z460" si="2438">$F448*S448</f>
        <v>0</v>
      </c>
      <c r="AA448" s="105"/>
      <c r="AB448" s="105">
        <f t="shared" ref="AB448:AB460" si="2439">$G448*N448</f>
        <v>0</v>
      </c>
      <c r="AC448" s="105">
        <f t="shared" ref="AC448:AC460" si="2440">$G448*O448</f>
        <v>0</v>
      </c>
      <c r="AD448" s="105">
        <f t="shared" ref="AD448:AD460" si="2441">$G448*P448</f>
        <v>0</v>
      </c>
      <c r="AE448" s="105">
        <f t="shared" ref="AE448:AE460" si="2442">$G448*Q448</f>
        <v>0</v>
      </c>
      <c r="AF448" s="105">
        <f t="shared" ref="AF448:AF460" si="2443">$G448*R448</f>
        <v>0</v>
      </c>
      <c r="AG448" s="105">
        <f t="shared" ref="AG448:AG460" si="2444">$G448*S448</f>
        <v>0</v>
      </c>
      <c r="AH448" s="105"/>
      <c r="AI448" s="105">
        <f t="shared" ref="AI448:AI460" si="2445">$H448*N448</f>
        <v>0</v>
      </c>
      <c r="AJ448" s="105">
        <f t="shared" ref="AJ448:AJ460" si="2446">$H448*O448</f>
        <v>0</v>
      </c>
      <c r="AK448" s="105">
        <f t="shared" ref="AK448:AK460" si="2447">$H448*P448</f>
        <v>0</v>
      </c>
      <c r="AL448" s="105">
        <f t="shared" ref="AL448:AL460" si="2448">$H448*Q448</f>
        <v>0</v>
      </c>
      <c r="AM448" s="105">
        <f t="shared" ref="AM448:AM460" si="2449">$H448*R448</f>
        <v>0</v>
      </c>
      <c r="AN448" s="105">
        <f t="shared" ref="AN448:AN460" si="2450">$H448*S448</f>
        <v>0</v>
      </c>
      <c r="AO448" s="105"/>
      <c r="AP448" s="105">
        <f t="shared" ref="AP448:AP460" si="2451">$I448*N448</f>
        <v>0</v>
      </c>
      <c r="AQ448" s="105">
        <f t="shared" ref="AQ448:AQ460" si="2452">$I448*O448</f>
        <v>0</v>
      </c>
      <c r="AR448" s="105">
        <f t="shared" ref="AR448:AR460" si="2453">$I448*P448</f>
        <v>0</v>
      </c>
      <c r="AS448" s="105">
        <f t="shared" ref="AS448:AS460" si="2454">$I448*Q448</f>
        <v>0</v>
      </c>
      <c r="AT448" s="105">
        <f t="shared" ref="AT448:AT460" si="2455">$I448*R448</f>
        <v>0</v>
      </c>
      <c r="AU448" s="105">
        <f t="shared" ref="AU448:AU460" si="2456">$I448*S448</f>
        <v>0</v>
      </c>
      <c r="AV448" s="105"/>
      <c r="AW448" s="105">
        <f t="shared" ref="AW448:AW460" si="2457">$J448*N448</f>
        <v>0</v>
      </c>
      <c r="AX448" s="105">
        <f t="shared" ref="AX448:AX460" si="2458">$J448*O448</f>
        <v>0</v>
      </c>
      <c r="AY448" s="105">
        <f t="shared" ref="AY448:AY460" si="2459">$J448*P448</f>
        <v>0</v>
      </c>
      <c r="AZ448" s="105">
        <f t="shared" ref="AZ448:AZ460" si="2460">$J448*Q448</f>
        <v>0</v>
      </c>
      <c r="BA448" s="105">
        <f t="shared" ref="BA448:BA460" si="2461">$J448*R448</f>
        <v>0</v>
      </c>
      <c r="BB448" s="105">
        <f t="shared" ref="BB448:BB460" si="2462">$J448*S448</f>
        <v>0</v>
      </c>
      <c r="BC448" s="105"/>
      <c r="BD448" s="105">
        <f t="shared" ref="BD448:BD460" si="2463">$K448*N448</f>
        <v>0</v>
      </c>
      <c r="BE448" s="105">
        <f t="shared" ref="BE448:BE460" si="2464">$K448*O448</f>
        <v>0</v>
      </c>
      <c r="BF448" s="105">
        <f t="shared" ref="BF448:BF460" si="2465">$K448*P448</f>
        <v>0</v>
      </c>
      <c r="BG448" s="105">
        <f t="shared" ref="BG448:BG460" si="2466">$K448*Q448</f>
        <v>0</v>
      </c>
      <c r="BH448" s="105">
        <f t="shared" ref="BH448:BH460" si="2467">$K448*R448</f>
        <v>0</v>
      </c>
      <c r="BI448" s="105">
        <f t="shared" ref="BI448:BI460" si="2468">$K448*S448</f>
        <v>0</v>
      </c>
      <c r="BJ448" s="105"/>
      <c r="BK448" s="105">
        <f t="shared" ref="BK448:BK460" si="2469">$L448*N448</f>
        <v>0</v>
      </c>
      <c r="BL448" s="105">
        <f t="shared" ref="BL448:BL460" si="2470">$L448*O448</f>
        <v>0</v>
      </c>
      <c r="BM448" s="105">
        <f t="shared" ref="BM448:BM460" si="2471">$L448*P448</f>
        <v>0</v>
      </c>
      <c r="BN448" s="105">
        <f t="shared" ref="BN448:BN460" si="2472">$L448*Q448</f>
        <v>0</v>
      </c>
      <c r="BO448" s="105">
        <f t="shared" ref="BO448:BO460" si="2473">$L448*R448</f>
        <v>0</v>
      </c>
      <c r="BP448" s="105">
        <f t="shared" ref="BP448:BP460" si="2474">$L448*S448</f>
        <v>0</v>
      </c>
    </row>
    <row r="449" spans="1:68" ht="38.25" x14ac:dyDescent="0.25">
      <c r="A449" s="136" t="s">
        <v>2218</v>
      </c>
      <c r="B449" s="133" t="s">
        <v>755</v>
      </c>
      <c r="C449" s="133" t="str">
        <f>'Application SADD Reqs'!C367</f>
        <v xml:space="preserve">Capability to send and receive alerts and notifications to actors within the organisation. It is an important service associated with workflow task management, handover and automation of business processes </v>
      </c>
      <c r="D449" s="133"/>
      <c r="E449" s="134"/>
      <c r="F449" s="114"/>
      <c r="G449" s="115"/>
      <c r="H449" s="116"/>
      <c r="I449" s="116"/>
      <c r="J449" s="117"/>
      <c r="K449" s="118"/>
      <c r="L449" s="119"/>
      <c r="N449" s="121"/>
      <c r="O449" s="121"/>
      <c r="P449" s="121"/>
      <c r="Q449" s="121">
        <f>IF(B449="need",4,IF(B449="want",3,"2"))</f>
        <v>4</v>
      </c>
      <c r="R449" s="121"/>
      <c r="S449" s="121"/>
      <c r="U449" s="122">
        <f t="shared" si="2433"/>
        <v>0</v>
      </c>
      <c r="V449" s="122">
        <f t="shared" si="2434"/>
        <v>0</v>
      </c>
      <c r="W449" s="122">
        <f t="shared" si="2435"/>
        <v>0</v>
      </c>
      <c r="X449" s="122">
        <f t="shared" si="2436"/>
        <v>0</v>
      </c>
      <c r="Y449" s="122">
        <f t="shared" si="2437"/>
        <v>0</v>
      </c>
      <c r="Z449" s="122">
        <f t="shared" si="2438"/>
        <v>0</v>
      </c>
      <c r="AB449" s="125">
        <f t="shared" si="2439"/>
        <v>0</v>
      </c>
      <c r="AC449" s="125">
        <f t="shared" si="2440"/>
        <v>0</v>
      </c>
      <c r="AD449" s="125">
        <f t="shared" si="2441"/>
        <v>0</v>
      </c>
      <c r="AE449" s="125">
        <f t="shared" si="2442"/>
        <v>0</v>
      </c>
      <c r="AF449" s="125">
        <f t="shared" si="2443"/>
        <v>0</v>
      </c>
      <c r="AG449" s="125">
        <f t="shared" si="2444"/>
        <v>0</v>
      </c>
      <c r="AI449" s="126">
        <f t="shared" si="2445"/>
        <v>0</v>
      </c>
      <c r="AJ449" s="126">
        <f t="shared" si="2446"/>
        <v>0</v>
      </c>
      <c r="AK449" s="126">
        <f t="shared" si="2447"/>
        <v>0</v>
      </c>
      <c r="AL449" s="126">
        <f t="shared" si="2448"/>
        <v>0</v>
      </c>
      <c r="AM449" s="126">
        <f t="shared" si="2449"/>
        <v>0</v>
      </c>
      <c r="AN449" s="126">
        <f t="shared" si="2450"/>
        <v>0</v>
      </c>
      <c r="AP449" s="126">
        <f t="shared" si="2451"/>
        <v>0</v>
      </c>
      <c r="AQ449" s="126">
        <f t="shared" si="2452"/>
        <v>0</v>
      </c>
      <c r="AR449" s="126">
        <f t="shared" si="2453"/>
        <v>0</v>
      </c>
      <c r="AS449" s="126">
        <f t="shared" si="2454"/>
        <v>0</v>
      </c>
      <c r="AT449" s="126">
        <f t="shared" si="2455"/>
        <v>0</v>
      </c>
      <c r="AU449" s="126">
        <f t="shared" si="2456"/>
        <v>0</v>
      </c>
      <c r="AW449" s="127">
        <f t="shared" si="2457"/>
        <v>0</v>
      </c>
      <c r="AX449" s="127">
        <f t="shared" si="2458"/>
        <v>0</v>
      </c>
      <c r="AY449" s="127">
        <f t="shared" si="2459"/>
        <v>0</v>
      </c>
      <c r="AZ449" s="127">
        <f t="shared" si="2460"/>
        <v>0</v>
      </c>
      <c r="BA449" s="127">
        <f t="shared" si="2461"/>
        <v>0</v>
      </c>
      <c r="BB449" s="127">
        <f t="shared" si="2462"/>
        <v>0</v>
      </c>
      <c r="BD449" s="128">
        <f t="shared" si="2463"/>
        <v>0</v>
      </c>
      <c r="BE449" s="128">
        <f t="shared" si="2464"/>
        <v>0</v>
      </c>
      <c r="BF449" s="128">
        <f t="shared" si="2465"/>
        <v>0</v>
      </c>
      <c r="BG449" s="128">
        <f t="shared" si="2466"/>
        <v>0</v>
      </c>
      <c r="BH449" s="128">
        <f t="shared" si="2467"/>
        <v>0</v>
      </c>
      <c r="BI449" s="128">
        <f t="shared" si="2468"/>
        <v>0</v>
      </c>
      <c r="BK449" s="129">
        <f t="shared" si="2469"/>
        <v>0</v>
      </c>
      <c r="BL449" s="129">
        <f t="shared" si="2470"/>
        <v>0</v>
      </c>
      <c r="BM449" s="129">
        <f t="shared" si="2471"/>
        <v>0</v>
      </c>
      <c r="BN449" s="129">
        <f t="shared" si="2472"/>
        <v>0</v>
      </c>
      <c r="BO449" s="129">
        <f t="shared" si="2473"/>
        <v>0</v>
      </c>
      <c r="BP449" s="129">
        <f t="shared" si="2474"/>
        <v>0</v>
      </c>
    </row>
    <row r="450" spans="1:68" s="33" customFormat="1" ht="25.5" x14ac:dyDescent="0.25">
      <c r="A450" s="32" t="s">
        <v>2217</v>
      </c>
      <c r="B450" s="42"/>
      <c r="C450" s="41" t="str">
        <f>'Application SADD Reqs'!C368</f>
        <v>Inmate / Detainee Alerting and Notification: The following specific application features are required for the Detention and rehabilitation Module:</v>
      </c>
      <c r="D450" s="41"/>
      <c r="E450" s="137"/>
      <c r="F450" s="132"/>
      <c r="G450" s="42"/>
      <c r="H450" s="42"/>
      <c r="I450" s="42"/>
      <c r="J450" s="42"/>
      <c r="K450" s="42"/>
      <c r="L450" s="42"/>
      <c r="M450" s="105"/>
      <c r="N450" s="42"/>
      <c r="O450" s="42"/>
      <c r="P450" s="42"/>
      <c r="Q450" s="42"/>
      <c r="R450" s="42"/>
      <c r="S450" s="42"/>
      <c r="T450" s="105"/>
      <c r="U450" s="42">
        <f t="shared" ref="U450" si="2475">$F450*N450</f>
        <v>0</v>
      </c>
      <c r="V450" s="42">
        <f t="shared" ref="V450" si="2476">$F450*O450</f>
        <v>0</v>
      </c>
      <c r="W450" s="42">
        <f t="shared" ref="W450" si="2477">$F450*P450</f>
        <v>0</v>
      </c>
      <c r="X450" s="42">
        <f t="shared" ref="X450" si="2478">$F450*Q450</f>
        <v>0</v>
      </c>
      <c r="Y450" s="42">
        <f t="shared" ref="Y450" si="2479">$F450*R450</f>
        <v>0</v>
      </c>
      <c r="Z450" s="42">
        <f t="shared" ref="Z450" si="2480">$F450*S450</f>
        <v>0</v>
      </c>
      <c r="AA450" s="105"/>
      <c r="AB450" s="105">
        <f t="shared" ref="AB450" si="2481">$G450*N450</f>
        <v>0</v>
      </c>
      <c r="AC450" s="105">
        <f t="shared" ref="AC450" si="2482">$G450*O450</f>
        <v>0</v>
      </c>
      <c r="AD450" s="105">
        <f t="shared" ref="AD450" si="2483">$G450*P450</f>
        <v>0</v>
      </c>
      <c r="AE450" s="105">
        <f t="shared" ref="AE450" si="2484">$G450*Q450</f>
        <v>0</v>
      </c>
      <c r="AF450" s="105">
        <f t="shared" ref="AF450" si="2485">$G450*R450</f>
        <v>0</v>
      </c>
      <c r="AG450" s="105">
        <f t="shared" ref="AG450" si="2486">$G450*S450</f>
        <v>0</v>
      </c>
      <c r="AH450" s="105"/>
      <c r="AI450" s="105">
        <f t="shared" ref="AI450" si="2487">$H450*N450</f>
        <v>0</v>
      </c>
      <c r="AJ450" s="105">
        <f t="shared" ref="AJ450" si="2488">$H450*O450</f>
        <v>0</v>
      </c>
      <c r="AK450" s="105">
        <f t="shared" ref="AK450" si="2489">$H450*P450</f>
        <v>0</v>
      </c>
      <c r="AL450" s="105">
        <f t="shared" ref="AL450" si="2490">$H450*Q450</f>
        <v>0</v>
      </c>
      <c r="AM450" s="105">
        <f t="shared" ref="AM450" si="2491">$H450*R450</f>
        <v>0</v>
      </c>
      <c r="AN450" s="105">
        <f t="shared" ref="AN450" si="2492">$H450*S450</f>
        <v>0</v>
      </c>
      <c r="AO450" s="105"/>
      <c r="AP450" s="105">
        <f t="shared" ref="AP450" si="2493">$I450*N450</f>
        <v>0</v>
      </c>
      <c r="AQ450" s="105">
        <f t="shared" ref="AQ450" si="2494">$I450*O450</f>
        <v>0</v>
      </c>
      <c r="AR450" s="105">
        <f t="shared" ref="AR450" si="2495">$I450*P450</f>
        <v>0</v>
      </c>
      <c r="AS450" s="105">
        <f t="shared" ref="AS450" si="2496">$I450*Q450</f>
        <v>0</v>
      </c>
      <c r="AT450" s="105">
        <f t="shared" ref="AT450" si="2497">$I450*R450</f>
        <v>0</v>
      </c>
      <c r="AU450" s="105">
        <f t="shared" ref="AU450" si="2498">$I450*S450</f>
        <v>0</v>
      </c>
      <c r="AV450" s="105"/>
      <c r="AW450" s="105">
        <f t="shared" ref="AW450" si="2499">$J450*N450</f>
        <v>0</v>
      </c>
      <c r="AX450" s="105">
        <f t="shared" ref="AX450" si="2500">$J450*O450</f>
        <v>0</v>
      </c>
      <c r="AY450" s="105">
        <f t="shared" ref="AY450" si="2501">$J450*P450</f>
        <v>0</v>
      </c>
      <c r="AZ450" s="105">
        <f t="shared" ref="AZ450" si="2502">$J450*Q450</f>
        <v>0</v>
      </c>
      <c r="BA450" s="105">
        <f t="shared" ref="BA450" si="2503">$J450*R450</f>
        <v>0</v>
      </c>
      <c r="BB450" s="105">
        <f t="shared" ref="BB450" si="2504">$J450*S450</f>
        <v>0</v>
      </c>
      <c r="BC450" s="105"/>
      <c r="BD450" s="105">
        <f t="shared" ref="BD450" si="2505">$K450*N450</f>
        <v>0</v>
      </c>
      <c r="BE450" s="105">
        <f t="shared" ref="BE450" si="2506">$K450*O450</f>
        <v>0</v>
      </c>
      <c r="BF450" s="105">
        <f t="shared" ref="BF450" si="2507">$K450*P450</f>
        <v>0</v>
      </c>
      <c r="BG450" s="105">
        <f t="shared" ref="BG450" si="2508">$K450*Q450</f>
        <v>0</v>
      </c>
      <c r="BH450" s="105">
        <f t="shared" ref="BH450" si="2509">$K450*R450</f>
        <v>0</v>
      </c>
      <c r="BI450" s="105">
        <f t="shared" ref="BI450" si="2510">$K450*S450</f>
        <v>0</v>
      </c>
      <c r="BJ450" s="105"/>
      <c r="BK450" s="105">
        <f t="shared" ref="BK450" si="2511">$L450*N450</f>
        <v>0</v>
      </c>
      <c r="BL450" s="105">
        <f t="shared" ref="BL450" si="2512">$L450*O450</f>
        <v>0</v>
      </c>
      <c r="BM450" s="105">
        <f t="shared" ref="BM450" si="2513">$L450*P450</f>
        <v>0</v>
      </c>
      <c r="BN450" s="105">
        <f t="shared" ref="BN450" si="2514">$L450*Q450</f>
        <v>0</v>
      </c>
      <c r="BO450" s="105">
        <f t="shared" ref="BO450" si="2515">$L450*R450</f>
        <v>0</v>
      </c>
      <c r="BP450" s="105">
        <f t="shared" ref="BP450" si="2516">$L450*S450</f>
        <v>0</v>
      </c>
    </row>
    <row r="451" spans="1:68" x14ac:dyDescent="0.25">
      <c r="A451" s="136" t="s">
        <v>2219</v>
      </c>
      <c r="B451" s="133" t="s">
        <v>755</v>
      </c>
      <c r="C451" s="133" t="str">
        <f>'Application SADD Reqs'!C370</f>
        <v>Capability for alerting for Inmate Completed Sentence</v>
      </c>
      <c r="D451" s="133"/>
      <c r="E451" s="134"/>
      <c r="F451" s="114"/>
      <c r="G451" s="115"/>
      <c r="H451" s="116"/>
      <c r="I451" s="116"/>
      <c r="J451" s="117"/>
      <c r="K451" s="118"/>
      <c r="L451" s="119"/>
      <c r="N451" s="121"/>
      <c r="O451" s="121"/>
      <c r="P451" s="121"/>
      <c r="Q451" s="121">
        <f t="shared" ref="Q451:Q460" si="2517">IF(B451="need",4,IF(B451="want",3,"2"))</f>
        <v>4</v>
      </c>
      <c r="R451" s="121"/>
      <c r="S451" s="121"/>
      <c r="U451" s="122">
        <f t="shared" si="2433"/>
        <v>0</v>
      </c>
      <c r="V451" s="122">
        <f t="shared" si="2434"/>
        <v>0</v>
      </c>
      <c r="W451" s="122">
        <f t="shared" si="2435"/>
        <v>0</v>
      </c>
      <c r="X451" s="122">
        <f t="shared" si="2436"/>
        <v>0</v>
      </c>
      <c r="Y451" s="122">
        <f t="shared" si="2437"/>
        <v>0</v>
      </c>
      <c r="Z451" s="122">
        <f t="shared" si="2438"/>
        <v>0</v>
      </c>
      <c r="AB451" s="125">
        <f t="shared" si="2439"/>
        <v>0</v>
      </c>
      <c r="AC451" s="125">
        <f t="shared" si="2440"/>
        <v>0</v>
      </c>
      <c r="AD451" s="125">
        <f t="shared" si="2441"/>
        <v>0</v>
      </c>
      <c r="AE451" s="125">
        <f t="shared" si="2442"/>
        <v>0</v>
      </c>
      <c r="AF451" s="125">
        <f t="shared" si="2443"/>
        <v>0</v>
      </c>
      <c r="AG451" s="125">
        <f t="shared" si="2444"/>
        <v>0</v>
      </c>
      <c r="AI451" s="126">
        <f t="shared" si="2445"/>
        <v>0</v>
      </c>
      <c r="AJ451" s="126">
        <f t="shared" si="2446"/>
        <v>0</v>
      </c>
      <c r="AK451" s="126">
        <f t="shared" si="2447"/>
        <v>0</v>
      </c>
      <c r="AL451" s="126">
        <f t="shared" si="2448"/>
        <v>0</v>
      </c>
      <c r="AM451" s="126">
        <f t="shared" si="2449"/>
        <v>0</v>
      </c>
      <c r="AN451" s="126">
        <f t="shared" si="2450"/>
        <v>0</v>
      </c>
      <c r="AP451" s="126">
        <f t="shared" si="2451"/>
        <v>0</v>
      </c>
      <c r="AQ451" s="126">
        <f t="shared" si="2452"/>
        <v>0</v>
      </c>
      <c r="AR451" s="126">
        <f t="shared" si="2453"/>
        <v>0</v>
      </c>
      <c r="AS451" s="126">
        <f t="shared" si="2454"/>
        <v>0</v>
      </c>
      <c r="AT451" s="126">
        <f t="shared" si="2455"/>
        <v>0</v>
      </c>
      <c r="AU451" s="126">
        <f t="shared" si="2456"/>
        <v>0</v>
      </c>
      <c r="AW451" s="127">
        <f t="shared" si="2457"/>
        <v>0</v>
      </c>
      <c r="AX451" s="127">
        <f t="shared" si="2458"/>
        <v>0</v>
      </c>
      <c r="AY451" s="127">
        <f t="shared" si="2459"/>
        <v>0</v>
      </c>
      <c r="AZ451" s="127">
        <f t="shared" si="2460"/>
        <v>0</v>
      </c>
      <c r="BA451" s="127">
        <f t="shared" si="2461"/>
        <v>0</v>
      </c>
      <c r="BB451" s="127">
        <f t="shared" si="2462"/>
        <v>0</v>
      </c>
      <c r="BD451" s="128">
        <f t="shared" si="2463"/>
        <v>0</v>
      </c>
      <c r="BE451" s="128">
        <f t="shared" si="2464"/>
        <v>0</v>
      </c>
      <c r="BF451" s="128">
        <f t="shared" si="2465"/>
        <v>0</v>
      </c>
      <c r="BG451" s="128">
        <f t="shared" si="2466"/>
        <v>0</v>
      </c>
      <c r="BH451" s="128">
        <f t="shared" si="2467"/>
        <v>0</v>
      </c>
      <c r="BI451" s="128">
        <f t="shared" si="2468"/>
        <v>0</v>
      </c>
      <c r="BK451" s="129">
        <f t="shared" si="2469"/>
        <v>0</v>
      </c>
      <c r="BL451" s="129">
        <f t="shared" si="2470"/>
        <v>0</v>
      </c>
      <c r="BM451" s="129">
        <f t="shared" si="2471"/>
        <v>0</v>
      </c>
      <c r="BN451" s="129">
        <f t="shared" si="2472"/>
        <v>0</v>
      </c>
      <c r="BO451" s="129">
        <f t="shared" si="2473"/>
        <v>0</v>
      </c>
      <c r="BP451" s="129">
        <f t="shared" si="2474"/>
        <v>0</v>
      </c>
    </row>
    <row r="452" spans="1:68" x14ac:dyDescent="0.25">
      <c r="A452" s="136" t="s">
        <v>2220</v>
      </c>
      <c r="B452" s="133" t="s">
        <v>755</v>
      </c>
      <c r="C452" s="133" t="str">
        <f>'Application SADD Reqs'!C371</f>
        <v>Capability for alerting for Provisional Detainee Exceeding 30 Days</v>
      </c>
      <c r="D452" s="133"/>
      <c r="E452" s="134"/>
      <c r="F452" s="114"/>
      <c r="G452" s="115"/>
      <c r="H452" s="116"/>
      <c r="I452" s="116"/>
      <c r="J452" s="117"/>
      <c r="K452" s="118"/>
      <c r="L452" s="119"/>
      <c r="N452" s="121"/>
      <c r="O452" s="121"/>
      <c r="P452" s="121"/>
      <c r="Q452" s="121">
        <f t="shared" si="2517"/>
        <v>4</v>
      </c>
      <c r="R452" s="121"/>
      <c r="S452" s="121"/>
      <c r="U452" s="122">
        <f t="shared" si="2433"/>
        <v>0</v>
      </c>
      <c r="V452" s="122">
        <f t="shared" si="2434"/>
        <v>0</v>
      </c>
      <c r="W452" s="122">
        <f t="shared" si="2435"/>
        <v>0</v>
      </c>
      <c r="X452" s="122">
        <f t="shared" si="2436"/>
        <v>0</v>
      </c>
      <c r="Y452" s="122">
        <f t="shared" si="2437"/>
        <v>0</v>
      </c>
      <c r="Z452" s="122">
        <f t="shared" si="2438"/>
        <v>0</v>
      </c>
      <c r="AB452" s="125">
        <f t="shared" si="2439"/>
        <v>0</v>
      </c>
      <c r="AC452" s="125">
        <f t="shared" si="2440"/>
        <v>0</v>
      </c>
      <c r="AD452" s="125">
        <f t="shared" si="2441"/>
        <v>0</v>
      </c>
      <c r="AE452" s="125">
        <f t="shared" si="2442"/>
        <v>0</v>
      </c>
      <c r="AF452" s="125">
        <f t="shared" si="2443"/>
        <v>0</v>
      </c>
      <c r="AG452" s="125">
        <f t="shared" si="2444"/>
        <v>0</v>
      </c>
      <c r="AI452" s="126">
        <f t="shared" si="2445"/>
        <v>0</v>
      </c>
      <c r="AJ452" s="126">
        <f t="shared" si="2446"/>
        <v>0</v>
      </c>
      <c r="AK452" s="126">
        <f t="shared" si="2447"/>
        <v>0</v>
      </c>
      <c r="AL452" s="126">
        <f t="shared" si="2448"/>
        <v>0</v>
      </c>
      <c r="AM452" s="126">
        <f t="shared" si="2449"/>
        <v>0</v>
      </c>
      <c r="AN452" s="126">
        <f t="shared" si="2450"/>
        <v>0</v>
      </c>
      <c r="AP452" s="126">
        <f t="shared" si="2451"/>
        <v>0</v>
      </c>
      <c r="AQ452" s="126">
        <f t="shared" si="2452"/>
        <v>0</v>
      </c>
      <c r="AR452" s="126">
        <f t="shared" si="2453"/>
        <v>0</v>
      </c>
      <c r="AS452" s="126">
        <f t="shared" si="2454"/>
        <v>0</v>
      </c>
      <c r="AT452" s="126">
        <f t="shared" si="2455"/>
        <v>0</v>
      </c>
      <c r="AU452" s="126">
        <f t="shared" si="2456"/>
        <v>0</v>
      </c>
      <c r="AW452" s="127">
        <f t="shared" si="2457"/>
        <v>0</v>
      </c>
      <c r="AX452" s="127">
        <f t="shared" si="2458"/>
        <v>0</v>
      </c>
      <c r="AY452" s="127">
        <f t="shared" si="2459"/>
        <v>0</v>
      </c>
      <c r="AZ452" s="127">
        <f t="shared" si="2460"/>
        <v>0</v>
      </c>
      <c r="BA452" s="127">
        <f t="shared" si="2461"/>
        <v>0</v>
      </c>
      <c r="BB452" s="127">
        <f t="shared" si="2462"/>
        <v>0</v>
      </c>
      <c r="BD452" s="128">
        <f t="shared" si="2463"/>
        <v>0</v>
      </c>
      <c r="BE452" s="128">
        <f t="shared" si="2464"/>
        <v>0</v>
      </c>
      <c r="BF452" s="128">
        <f t="shared" si="2465"/>
        <v>0</v>
      </c>
      <c r="BG452" s="128">
        <f t="shared" si="2466"/>
        <v>0</v>
      </c>
      <c r="BH452" s="128">
        <f t="shared" si="2467"/>
        <v>0</v>
      </c>
      <c r="BI452" s="128">
        <f t="shared" si="2468"/>
        <v>0</v>
      </c>
      <c r="BK452" s="129">
        <f t="shared" si="2469"/>
        <v>0</v>
      </c>
      <c r="BL452" s="129">
        <f t="shared" si="2470"/>
        <v>0</v>
      </c>
      <c r="BM452" s="129">
        <f t="shared" si="2471"/>
        <v>0</v>
      </c>
      <c r="BN452" s="129">
        <f t="shared" si="2472"/>
        <v>0</v>
      </c>
      <c r="BO452" s="129">
        <f t="shared" si="2473"/>
        <v>0</v>
      </c>
      <c r="BP452" s="129">
        <f t="shared" si="2474"/>
        <v>0</v>
      </c>
    </row>
    <row r="453" spans="1:68" ht="25.5" x14ac:dyDescent="0.25">
      <c r="A453" s="136" t="s">
        <v>2221</v>
      </c>
      <c r="B453" s="133" t="s">
        <v>755</v>
      </c>
      <c r="C453" s="133" t="str">
        <f>'Application SADD Reqs'!C372</f>
        <v>Capability for alerting for Provisional Detainee Exceeding 30 Days and Whose Case was Communicated to Court with no Action</v>
      </c>
      <c r="D453" s="133"/>
      <c r="E453" s="134"/>
      <c r="F453" s="114"/>
      <c r="G453" s="115"/>
      <c r="H453" s="116"/>
      <c r="I453" s="116"/>
      <c r="J453" s="117"/>
      <c r="K453" s="118"/>
      <c r="L453" s="119"/>
      <c r="N453" s="121"/>
      <c r="O453" s="121"/>
      <c r="P453" s="121"/>
      <c r="Q453" s="121">
        <f t="shared" si="2517"/>
        <v>4</v>
      </c>
      <c r="R453" s="121"/>
      <c r="S453" s="121"/>
      <c r="U453" s="122">
        <f t="shared" si="2433"/>
        <v>0</v>
      </c>
      <c r="V453" s="122">
        <f t="shared" si="2434"/>
        <v>0</v>
      </c>
      <c r="W453" s="122">
        <f t="shared" si="2435"/>
        <v>0</v>
      </c>
      <c r="X453" s="122">
        <f t="shared" si="2436"/>
        <v>0</v>
      </c>
      <c r="Y453" s="122">
        <f t="shared" si="2437"/>
        <v>0</v>
      </c>
      <c r="Z453" s="122">
        <f t="shared" si="2438"/>
        <v>0</v>
      </c>
      <c r="AB453" s="125">
        <f t="shared" si="2439"/>
        <v>0</v>
      </c>
      <c r="AC453" s="125">
        <f t="shared" si="2440"/>
        <v>0</v>
      </c>
      <c r="AD453" s="125">
        <f t="shared" si="2441"/>
        <v>0</v>
      </c>
      <c r="AE453" s="125">
        <f t="shared" si="2442"/>
        <v>0</v>
      </c>
      <c r="AF453" s="125">
        <f t="shared" si="2443"/>
        <v>0</v>
      </c>
      <c r="AG453" s="125">
        <f t="shared" si="2444"/>
        <v>0</v>
      </c>
      <c r="AI453" s="126">
        <f t="shared" si="2445"/>
        <v>0</v>
      </c>
      <c r="AJ453" s="126">
        <f t="shared" si="2446"/>
        <v>0</v>
      </c>
      <c r="AK453" s="126">
        <f t="shared" si="2447"/>
        <v>0</v>
      </c>
      <c r="AL453" s="126">
        <f t="shared" si="2448"/>
        <v>0</v>
      </c>
      <c r="AM453" s="126">
        <f t="shared" si="2449"/>
        <v>0</v>
      </c>
      <c r="AN453" s="126">
        <f t="shared" si="2450"/>
        <v>0</v>
      </c>
      <c r="AP453" s="126">
        <f t="shared" si="2451"/>
        <v>0</v>
      </c>
      <c r="AQ453" s="126">
        <f t="shared" si="2452"/>
        <v>0</v>
      </c>
      <c r="AR453" s="126">
        <f t="shared" si="2453"/>
        <v>0</v>
      </c>
      <c r="AS453" s="126">
        <f t="shared" si="2454"/>
        <v>0</v>
      </c>
      <c r="AT453" s="126">
        <f t="shared" si="2455"/>
        <v>0</v>
      </c>
      <c r="AU453" s="126">
        <f t="shared" si="2456"/>
        <v>0</v>
      </c>
      <c r="AW453" s="127">
        <f t="shared" si="2457"/>
        <v>0</v>
      </c>
      <c r="AX453" s="127">
        <f t="shared" si="2458"/>
        <v>0</v>
      </c>
      <c r="AY453" s="127">
        <f t="shared" si="2459"/>
        <v>0</v>
      </c>
      <c r="AZ453" s="127">
        <f t="shared" si="2460"/>
        <v>0</v>
      </c>
      <c r="BA453" s="127">
        <f t="shared" si="2461"/>
        <v>0</v>
      </c>
      <c r="BB453" s="127">
        <f t="shared" si="2462"/>
        <v>0</v>
      </c>
      <c r="BD453" s="128">
        <f t="shared" si="2463"/>
        <v>0</v>
      </c>
      <c r="BE453" s="128">
        <f t="shared" si="2464"/>
        <v>0</v>
      </c>
      <c r="BF453" s="128">
        <f t="shared" si="2465"/>
        <v>0</v>
      </c>
      <c r="BG453" s="128">
        <f t="shared" si="2466"/>
        <v>0</v>
      </c>
      <c r="BH453" s="128">
        <f t="shared" si="2467"/>
        <v>0</v>
      </c>
      <c r="BI453" s="128">
        <f t="shared" si="2468"/>
        <v>0</v>
      </c>
      <c r="BK453" s="129">
        <f t="shared" si="2469"/>
        <v>0</v>
      </c>
      <c r="BL453" s="129">
        <f t="shared" si="2470"/>
        <v>0</v>
      </c>
      <c r="BM453" s="129">
        <f t="shared" si="2471"/>
        <v>0</v>
      </c>
      <c r="BN453" s="129">
        <f t="shared" si="2472"/>
        <v>0</v>
      </c>
      <c r="BO453" s="129">
        <f t="shared" si="2473"/>
        <v>0</v>
      </c>
      <c r="BP453" s="129">
        <f t="shared" si="2474"/>
        <v>0</v>
      </c>
    </row>
    <row r="454" spans="1:68" x14ac:dyDescent="0.25">
      <c r="A454" s="136" t="s">
        <v>2222</v>
      </c>
      <c r="B454" s="133" t="s">
        <v>755</v>
      </c>
      <c r="C454" s="133" t="str">
        <f>'Application SADD Reqs'!C373</f>
        <v>Capability for alerting for Provisional Detainee Exceeding 30 Days with Extension</v>
      </c>
      <c r="D454" s="133"/>
      <c r="E454" s="134"/>
      <c r="F454" s="114"/>
      <c r="G454" s="115"/>
      <c r="H454" s="116"/>
      <c r="I454" s="116"/>
      <c r="J454" s="117"/>
      <c r="K454" s="118"/>
      <c r="L454" s="119"/>
      <c r="N454" s="121"/>
      <c r="O454" s="121"/>
      <c r="P454" s="121"/>
      <c r="Q454" s="121">
        <f t="shared" si="2517"/>
        <v>4</v>
      </c>
      <c r="R454" s="121"/>
      <c r="S454" s="121"/>
      <c r="U454" s="122">
        <f t="shared" si="2433"/>
        <v>0</v>
      </c>
      <c r="V454" s="122">
        <f t="shared" si="2434"/>
        <v>0</v>
      </c>
      <c r="W454" s="122">
        <f t="shared" si="2435"/>
        <v>0</v>
      </c>
      <c r="X454" s="122">
        <f t="shared" si="2436"/>
        <v>0</v>
      </c>
      <c r="Y454" s="122">
        <f t="shared" si="2437"/>
        <v>0</v>
      </c>
      <c r="Z454" s="122">
        <f t="shared" si="2438"/>
        <v>0</v>
      </c>
      <c r="AB454" s="125">
        <f t="shared" si="2439"/>
        <v>0</v>
      </c>
      <c r="AC454" s="125">
        <f t="shared" si="2440"/>
        <v>0</v>
      </c>
      <c r="AD454" s="125">
        <f t="shared" si="2441"/>
        <v>0</v>
      </c>
      <c r="AE454" s="125">
        <f t="shared" si="2442"/>
        <v>0</v>
      </c>
      <c r="AF454" s="125">
        <f t="shared" si="2443"/>
        <v>0</v>
      </c>
      <c r="AG454" s="125">
        <f t="shared" si="2444"/>
        <v>0</v>
      </c>
      <c r="AI454" s="126">
        <f t="shared" si="2445"/>
        <v>0</v>
      </c>
      <c r="AJ454" s="126">
        <f t="shared" si="2446"/>
        <v>0</v>
      </c>
      <c r="AK454" s="126">
        <f t="shared" si="2447"/>
        <v>0</v>
      </c>
      <c r="AL454" s="126">
        <f t="shared" si="2448"/>
        <v>0</v>
      </c>
      <c r="AM454" s="126">
        <f t="shared" si="2449"/>
        <v>0</v>
      </c>
      <c r="AN454" s="126">
        <f t="shared" si="2450"/>
        <v>0</v>
      </c>
      <c r="AP454" s="126">
        <f t="shared" si="2451"/>
        <v>0</v>
      </c>
      <c r="AQ454" s="126">
        <f t="shared" si="2452"/>
        <v>0</v>
      </c>
      <c r="AR454" s="126">
        <f t="shared" si="2453"/>
        <v>0</v>
      </c>
      <c r="AS454" s="126">
        <f t="shared" si="2454"/>
        <v>0</v>
      </c>
      <c r="AT454" s="126">
        <f t="shared" si="2455"/>
        <v>0</v>
      </c>
      <c r="AU454" s="126">
        <f t="shared" si="2456"/>
        <v>0</v>
      </c>
      <c r="AW454" s="127">
        <f t="shared" si="2457"/>
        <v>0</v>
      </c>
      <c r="AX454" s="127">
        <f t="shared" si="2458"/>
        <v>0</v>
      </c>
      <c r="AY454" s="127">
        <f t="shared" si="2459"/>
        <v>0</v>
      </c>
      <c r="AZ454" s="127">
        <f t="shared" si="2460"/>
        <v>0</v>
      </c>
      <c r="BA454" s="127">
        <f t="shared" si="2461"/>
        <v>0</v>
      </c>
      <c r="BB454" s="127">
        <f t="shared" si="2462"/>
        <v>0</v>
      </c>
      <c r="BD454" s="128">
        <f t="shared" si="2463"/>
        <v>0</v>
      </c>
      <c r="BE454" s="128">
        <f t="shared" si="2464"/>
        <v>0</v>
      </c>
      <c r="BF454" s="128">
        <f t="shared" si="2465"/>
        <v>0</v>
      </c>
      <c r="BG454" s="128">
        <f t="shared" si="2466"/>
        <v>0</v>
      </c>
      <c r="BH454" s="128">
        <f t="shared" si="2467"/>
        <v>0</v>
      </c>
      <c r="BI454" s="128">
        <f t="shared" si="2468"/>
        <v>0</v>
      </c>
      <c r="BK454" s="129">
        <f t="shared" si="2469"/>
        <v>0</v>
      </c>
      <c r="BL454" s="129">
        <f t="shared" si="2470"/>
        <v>0</v>
      </c>
      <c r="BM454" s="129">
        <f t="shared" si="2471"/>
        <v>0</v>
      </c>
      <c r="BN454" s="129">
        <f t="shared" si="2472"/>
        <v>0</v>
      </c>
      <c r="BO454" s="129">
        <f t="shared" si="2473"/>
        <v>0</v>
      </c>
      <c r="BP454" s="129">
        <f t="shared" si="2474"/>
        <v>0</v>
      </c>
    </row>
    <row r="455" spans="1:68" ht="25.5" x14ac:dyDescent="0.25">
      <c r="A455" s="136" t="s">
        <v>2223</v>
      </c>
      <c r="B455" s="133" t="s">
        <v>755</v>
      </c>
      <c r="C455" s="133" t="str">
        <f>'Application SADD Reqs'!C374</f>
        <v>Capability for alerting for Provisional Detainee Exceeding 30 Days with Court Appointment</v>
      </c>
      <c r="D455" s="133"/>
      <c r="E455" s="134"/>
      <c r="F455" s="114"/>
      <c r="G455" s="115"/>
      <c r="H455" s="116"/>
      <c r="I455" s="116"/>
      <c r="J455" s="117"/>
      <c r="K455" s="118"/>
      <c r="L455" s="119"/>
      <c r="N455" s="121"/>
      <c r="O455" s="121"/>
      <c r="P455" s="121"/>
      <c r="Q455" s="121">
        <f t="shared" si="2517"/>
        <v>4</v>
      </c>
      <c r="R455" s="121"/>
      <c r="S455" s="121"/>
      <c r="U455" s="122">
        <f t="shared" si="2433"/>
        <v>0</v>
      </c>
      <c r="V455" s="122">
        <f t="shared" si="2434"/>
        <v>0</v>
      </c>
      <c r="W455" s="122">
        <f t="shared" si="2435"/>
        <v>0</v>
      </c>
      <c r="X455" s="122">
        <f t="shared" si="2436"/>
        <v>0</v>
      </c>
      <c r="Y455" s="122">
        <f t="shared" si="2437"/>
        <v>0</v>
      </c>
      <c r="Z455" s="122">
        <f t="shared" si="2438"/>
        <v>0</v>
      </c>
      <c r="AB455" s="125">
        <f t="shared" si="2439"/>
        <v>0</v>
      </c>
      <c r="AC455" s="125">
        <f t="shared" si="2440"/>
        <v>0</v>
      </c>
      <c r="AD455" s="125">
        <f t="shared" si="2441"/>
        <v>0</v>
      </c>
      <c r="AE455" s="125">
        <f t="shared" si="2442"/>
        <v>0</v>
      </c>
      <c r="AF455" s="125">
        <f t="shared" si="2443"/>
        <v>0</v>
      </c>
      <c r="AG455" s="125">
        <f t="shared" si="2444"/>
        <v>0</v>
      </c>
      <c r="AI455" s="126">
        <f t="shared" si="2445"/>
        <v>0</v>
      </c>
      <c r="AJ455" s="126">
        <f t="shared" si="2446"/>
        <v>0</v>
      </c>
      <c r="AK455" s="126">
        <f t="shared" si="2447"/>
        <v>0</v>
      </c>
      <c r="AL455" s="126">
        <f t="shared" si="2448"/>
        <v>0</v>
      </c>
      <c r="AM455" s="126">
        <f t="shared" si="2449"/>
        <v>0</v>
      </c>
      <c r="AN455" s="126">
        <f t="shared" si="2450"/>
        <v>0</v>
      </c>
      <c r="AP455" s="126">
        <f t="shared" si="2451"/>
        <v>0</v>
      </c>
      <c r="AQ455" s="126">
        <f t="shared" si="2452"/>
        <v>0</v>
      </c>
      <c r="AR455" s="126">
        <f t="shared" si="2453"/>
        <v>0</v>
      </c>
      <c r="AS455" s="126">
        <f t="shared" si="2454"/>
        <v>0</v>
      </c>
      <c r="AT455" s="126">
        <f t="shared" si="2455"/>
        <v>0</v>
      </c>
      <c r="AU455" s="126">
        <f t="shared" si="2456"/>
        <v>0</v>
      </c>
      <c r="AW455" s="127">
        <f t="shared" si="2457"/>
        <v>0</v>
      </c>
      <c r="AX455" s="127">
        <f t="shared" si="2458"/>
        <v>0</v>
      </c>
      <c r="AY455" s="127">
        <f t="shared" si="2459"/>
        <v>0</v>
      </c>
      <c r="AZ455" s="127">
        <f t="shared" si="2460"/>
        <v>0</v>
      </c>
      <c r="BA455" s="127">
        <f t="shared" si="2461"/>
        <v>0</v>
      </c>
      <c r="BB455" s="127">
        <f t="shared" si="2462"/>
        <v>0</v>
      </c>
      <c r="BD455" s="128">
        <f t="shared" si="2463"/>
        <v>0</v>
      </c>
      <c r="BE455" s="128">
        <f t="shared" si="2464"/>
        <v>0</v>
      </c>
      <c r="BF455" s="128">
        <f t="shared" si="2465"/>
        <v>0</v>
      </c>
      <c r="BG455" s="128">
        <f t="shared" si="2466"/>
        <v>0</v>
      </c>
      <c r="BH455" s="128">
        <f t="shared" si="2467"/>
        <v>0</v>
      </c>
      <c r="BI455" s="128">
        <f t="shared" si="2468"/>
        <v>0</v>
      </c>
      <c r="BK455" s="129">
        <f t="shared" si="2469"/>
        <v>0</v>
      </c>
      <c r="BL455" s="129">
        <f t="shared" si="2470"/>
        <v>0</v>
      </c>
      <c r="BM455" s="129">
        <f t="shared" si="2471"/>
        <v>0</v>
      </c>
      <c r="BN455" s="129">
        <f t="shared" si="2472"/>
        <v>0</v>
      </c>
      <c r="BO455" s="129">
        <f t="shared" si="2473"/>
        <v>0</v>
      </c>
      <c r="BP455" s="129">
        <f t="shared" si="2474"/>
        <v>0</v>
      </c>
    </row>
    <row r="456" spans="1:68" ht="25.5" x14ac:dyDescent="0.25">
      <c r="A456" s="136" t="s">
        <v>2224</v>
      </c>
      <c r="B456" s="133" t="s">
        <v>755</v>
      </c>
      <c r="C456" s="133" t="str">
        <f>'Application SADD Reqs'!C375</f>
        <v>Capability for alerting for Provisional Detainee Exceeding 30 Days Without Taken to Court</v>
      </c>
      <c r="D456" s="133"/>
      <c r="E456" s="134"/>
      <c r="F456" s="114"/>
      <c r="G456" s="115"/>
      <c r="H456" s="116"/>
      <c r="I456" s="116"/>
      <c r="J456" s="117"/>
      <c r="K456" s="118"/>
      <c r="L456" s="119"/>
      <c r="N456" s="121"/>
      <c r="O456" s="121"/>
      <c r="P456" s="121"/>
      <c r="Q456" s="121">
        <f t="shared" si="2517"/>
        <v>4</v>
      </c>
      <c r="R456" s="121"/>
      <c r="S456" s="121"/>
      <c r="U456" s="122">
        <f t="shared" si="2433"/>
        <v>0</v>
      </c>
      <c r="V456" s="122">
        <f t="shared" si="2434"/>
        <v>0</v>
      </c>
      <c r="W456" s="122">
        <f t="shared" si="2435"/>
        <v>0</v>
      </c>
      <c r="X456" s="122">
        <f t="shared" si="2436"/>
        <v>0</v>
      </c>
      <c r="Y456" s="122">
        <f t="shared" si="2437"/>
        <v>0</v>
      </c>
      <c r="Z456" s="122">
        <f t="shared" si="2438"/>
        <v>0</v>
      </c>
      <c r="AB456" s="125">
        <f t="shared" si="2439"/>
        <v>0</v>
      </c>
      <c r="AC456" s="125">
        <f t="shared" si="2440"/>
        <v>0</v>
      </c>
      <c r="AD456" s="125">
        <f t="shared" si="2441"/>
        <v>0</v>
      </c>
      <c r="AE456" s="125">
        <f t="shared" si="2442"/>
        <v>0</v>
      </c>
      <c r="AF456" s="125">
        <f t="shared" si="2443"/>
        <v>0</v>
      </c>
      <c r="AG456" s="125">
        <f t="shared" si="2444"/>
        <v>0</v>
      </c>
      <c r="AI456" s="126">
        <f t="shared" si="2445"/>
        <v>0</v>
      </c>
      <c r="AJ456" s="126">
        <f t="shared" si="2446"/>
        <v>0</v>
      </c>
      <c r="AK456" s="126">
        <f t="shared" si="2447"/>
        <v>0</v>
      </c>
      <c r="AL456" s="126">
        <f t="shared" si="2448"/>
        <v>0</v>
      </c>
      <c r="AM456" s="126">
        <f t="shared" si="2449"/>
        <v>0</v>
      </c>
      <c r="AN456" s="126">
        <f t="shared" si="2450"/>
        <v>0</v>
      </c>
      <c r="AP456" s="126">
        <f t="shared" si="2451"/>
        <v>0</v>
      </c>
      <c r="AQ456" s="126">
        <f t="shared" si="2452"/>
        <v>0</v>
      </c>
      <c r="AR456" s="126">
        <f t="shared" si="2453"/>
        <v>0</v>
      </c>
      <c r="AS456" s="126">
        <f t="shared" si="2454"/>
        <v>0</v>
      </c>
      <c r="AT456" s="126">
        <f t="shared" si="2455"/>
        <v>0</v>
      </c>
      <c r="AU456" s="126">
        <f t="shared" si="2456"/>
        <v>0</v>
      </c>
      <c r="AW456" s="127">
        <f t="shared" si="2457"/>
        <v>0</v>
      </c>
      <c r="AX456" s="127">
        <f t="shared" si="2458"/>
        <v>0</v>
      </c>
      <c r="AY456" s="127">
        <f t="shared" si="2459"/>
        <v>0</v>
      </c>
      <c r="AZ456" s="127">
        <f t="shared" si="2460"/>
        <v>0</v>
      </c>
      <c r="BA456" s="127">
        <f t="shared" si="2461"/>
        <v>0</v>
      </c>
      <c r="BB456" s="127">
        <f t="shared" si="2462"/>
        <v>0</v>
      </c>
      <c r="BD456" s="128">
        <f t="shared" si="2463"/>
        <v>0</v>
      </c>
      <c r="BE456" s="128">
        <f t="shared" si="2464"/>
        <v>0</v>
      </c>
      <c r="BF456" s="128">
        <f t="shared" si="2465"/>
        <v>0</v>
      </c>
      <c r="BG456" s="128">
        <f t="shared" si="2466"/>
        <v>0</v>
      </c>
      <c r="BH456" s="128">
        <f t="shared" si="2467"/>
        <v>0</v>
      </c>
      <c r="BI456" s="128">
        <f t="shared" si="2468"/>
        <v>0</v>
      </c>
      <c r="BK456" s="129">
        <f t="shared" si="2469"/>
        <v>0</v>
      </c>
      <c r="BL456" s="129">
        <f t="shared" si="2470"/>
        <v>0</v>
      </c>
      <c r="BM456" s="129">
        <f t="shared" si="2471"/>
        <v>0</v>
      </c>
      <c r="BN456" s="129">
        <f t="shared" si="2472"/>
        <v>0</v>
      </c>
      <c r="BO456" s="129">
        <f t="shared" si="2473"/>
        <v>0</v>
      </c>
      <c r="BP456" s="129">
        <f t="shared" si="2474"/>
        <v>0</v>
      </c>
    </row>
    <row r="457" spans="1:68" x14ac:dyDescent="0.25">
      <c r="A457" s="136" t="s">
        <v>2225</v>
      </c>
      <c r="B457" s="133" t="s">
        <v>755</v>
      </c>
      <c r="C457" s="133" t="str">
        <f>'Application SADD Reqs'!C376</f>
        <v>Capability for alerting for Provisional Detainee with Court Session Today</v>
      </c>
      <c r="D457" s="133"/>
      <c r="E457" s="134"/>
      <c r="F457" s="114"/>
      <c r="G457" s="115"/>
      <c r="H457" s="116"/>
      <c r="I457" s="116"/>
      <c r="J457" s="117"/>
      <c r="K457" s="118"/>
      <c r="L457" s="119"/>
      <c r="N457" s="121"/>
      <c r="O457" s="121"/>
      <c r="P457" s="121"/>
      <c r="Q457" s="121">
        <f t="shared" si="2517"/>
        <v>4</v>
      </c>
      <c r="R457" s="121"/>
      <c r="S457" s="121"/>
      <c r="U457" s="122">
        <f t="shared" si="2433"/>
        <v>0</v>
      </c>
      <c r="V457" s="122">
        <f t="shared" si="2434"/>
        <v>0</v>
      </c>
      <c r="W457" s="122">
        <f t="shared" si="2435"/>
        <v>0</v>
      </c>
      <c r="X457" s="122">
        <f t="shared" si="2436"/>
        <v>0</v>
      </c>
      <c r="Y457" s="122">
        <f t="shared" si="2437"/>
        <v>0</v>
      </c>
      <c r="Z457" s="122">
        <f t="shared" si="2438"/>
        <v>0</v>
      </c>
      <c r="AB457" s="125">
        <f t="shared" si="2439"/>
        <v>0</v>
      </c>
      <c r="AC457" s="125">
        <f t="shared" si="2440"/>
        <v>0</v>
      </c>
      <c r="AD457" s="125">
        <f t="shared" si="2441"/>
        <v>0</v>
      </c>
      <c r="AE457" s="125">
        <f t="shared" si="2442"/>
        <v>0</v>
      </c>
      <c r="AF457" s="125">
        <f t="shared" si="2443"/>
        <v>0</v>
      </c>
      <c r="AG457" s="125">
        <f t="shared" si="2444"/>
        <v>0</v>
      </c>
      <c r="AI457" s="126">
        <f t="shared" si="2445"/>
        <v>0</v>
      </c>
      <c r="AJ457" s="126">
        <f t="shared" si="2446"/>
        <v>0</v>
      </c>
      <c r="AK457" s="126">
        <f t="shared" si="2447"/>
        <v>0</v>
      </c>
      <c r="AL457" s="126">
        <f t="shared" si="2448"/>
        <v>0</v>
      </c>
      <c r="AM457" s="126">
        <f t="shared" si="2449"/>
        <v>0</v>
      </c>
      <c r="AN457" s="126">
        <f t="shared" si="2450"/>
        <v>0</v>
      </c>
      <c r="AP457" s="126">
        <f t="shared" si="2451"/>
        <v>0</v>
      </c>
      <c r="AQ457" s="126">
        <f t="shared" si="2452"/>
        <v>0</v>
      </c>
      <c r="AR457" s="126">
        <f t="shared" si="2453"/>
        <v>0</v>
      </c>
      <c r="AS457" s="126">
        <f t="shared" si="2454"/>
        <v>0</v>
      </c>
      <c r="AT457" s="126">
        <f t="shared" si="2455"/>
        <v>0</v>
      </c>
      <c r="AU457" s="126">
        <f t="shared" si="2456"/>
        <v>0</v>
      </c>
      <c r="AW457" s="127">
        <f t="shared" si="2457"/>
        <v>0</v>
      </c>
      <c r="AX457" s="127">
        <f t="shared" si="2458"/>
        <v>0</v>
      </c>
      <c r="AY457" s="127">
        <f t="shared" si="2459"/>
        <v>0</v>
      </c>
      <c r="AZ457" s="127">
        <f t="shared" si="2460"/>
        <v>0</v>
      </c>
      <c r="BA457" s="127">
        <f t="shared" si="2461"/>
        <v>0</v>
      </c>
      <c r="BB457" s="127">
        <f t="shared" si="2462"/>
        <v>0</v>
      </c>
      <c r="BD457" s="128">
        <f t="shared" si="2463"/>
        <v>0</v>
      </c>
      <c r="BE457" s="128">
        <f t="shared" si="2464"/>
        <v>0</v>
      </c>
      <c r="BF457" s="128">
        <f t="shared" si="2465"/>
        <v>0</v>
      </c>
      <c r="BG457" s="128">
        <f t="shared" si="2466"/>
        <v>0</v>
      </c>
      <c r="BH457" s="128">
        <f t="shared" si="2467"/>
        <v>0</v>
      </c>
      <c r="BI457" s="128">
        <f t="shared" si="2468"/>
        <v>0</v>
      </c>
      <c r="BK457" s="129">
        <f t="shared" si="2469"/>
        <v>0</v>
      </c>
      <c r="BL457" s="129">
        <f t="shared" si="2470"/>
        <v>0</v>
      </c>
      <c r="BM457" s="129">
        <f t="shared" si="2471"/>
        <v>0</v>
      </c>
      <c r="BN457" s="129">
        <f t="shared" si="2472"/>
        <v>0</v>
      </c>
      <c r="BO457" s="129">
        <f t="shared" si="2473"/>
        <v>0</v>
      </c>
      <c r="BP457" s="129">
        <f t="shared" si="2474"/>
        <v>0</v>
      </c>
    </row>
    <row r="458" spans="1:68" x14ac:dyDescent="0.25">
      <c r="A458" s="136" t="s">
        <v>2226</v>
      </c>
      <c r="B458" s="133" t="s">
        <v>755</v>
      </c>
      <c r="C458" s="133" t="str">
        <f>'Application SADD Reqs'!C377</f>
        <v>Capability for alerting for Detainees who Completed their Sentence</v>
      </c>
      <c r="D458" s="133"/>
      <c r="E458" s="134"/>
      <c r="F458" s="114"/>
      <c r="G458" s="115"/>
      <c r="H458" s="116"/>
      <c r="I458" s="116"/>
      <c r="J458" s="117"/>
      <c r="K458" s="118"/>
      <c r="L458" s="119"/>
      <c r="N458" s="121"/>
      <c r="O458" s="121"/>
      <c r="P458" s="121"/>
      <c r="Q458" s="121">
        <f t="shared" si="2517"/>
        <v>4</v>
      </c>
      <c r="R458" s="121"/>
      <c r="S458" s="121"/>
      <c r="U458" s="122">
        <f t="shared" si="2433"/>
        <v>0</v>
      </c>
      <c r="V458" s="122">
        <f t="shared" si="2434"/>
        <v>0</v>
      </c>
      <c r="W458" s="122">
        <f t="shared" si="2435"/>
        <v>0</v>
      </c>
      <c r="X458" s="122">
        <f t="shared" si="2436"/>
        <v>0</v>
      </c>
      <c r="Y458" s="122">
        <f t="shared" si="2437"/>
        <v>0</v>
      </c>
      <c r="Z458" s="122">
        <f t="shared" si="2438"/>
        <v>0</v>
      </c>
      <c r="AB458" s="125">
        <f t="shared" si="2439"/>
        <v>0</v>
      </c>
      <c r="AC458" s="125">
        <f t="shared" si="2440"/>
        <v>0</v>
      </c>
      <c r="AD458" s="125">
        <f t="shared" si="2441"/>
        <v>0</v>
      </c>
      <c r="AE458" s="125">
        <f t="shared" si="2442"/>
        <v>0</v>
      </c>
      <c r="AF458" s="125">
        <f t="shared" si="2443"/>
        <v>0</v>
      </c>
      <c r="AG458" s="125">
        <f t="shared" si="2444"/>
        <v>0</v>
      </c>
      <c r="AI458" s="126">
        <f t="shared" si="2445"/>
        <v>0</v>
      </c>
      <c r="AJ458" s="126">
        <f t="shared" si="2446"/>
        <v>0</v>
      </c>
      <c r="AK458" s="126">
        <f t="shared" si="2447"/>
        <v>0</v>
      </c>
      <c r="AL458" s="126">
        <f t="shared" si="2448"/>
        <v>0</v>
      </c>
      <c r="AM458" s="126">
        <f t="shared" si="2449"/>
        <v>0</v>
      </c>
      <c r="AN458" s="126">
        <f t="shared" si="2450"/>
        <v>0</v>
      </c>
      <c r="AP458" s="126">
        <f t="shared" si="2451"/>
        <v>0</v>
      </c>
      <c r="AQ458" s="126">
        <f t="shared" si="2452"/>
        <v>0</v>
      </c>
      <c r="AR458" s="126">
        <f t="shared" si="2453"/>
        <v>0</v>
      </c>
      <c r="AS458" s="126">
        <f t="shared" si="2454"/>
        <v>0</v>
      </c>
      <c r="AT458" s="126">
        <f t="shared" si="2455"/>
        <v>0</v>
      </c>
      <c r="AU458" s="126">
        <f t="shared" si="2456"/>
        <v>0</v>
      </c>
      <c r="AW458" s="127">
        <f t="shared" si="2457"/>
        <v>0</v>
      </c>
      <c r="AX458" s="127">
        <f t="shared" si="2458"/>
        <v>0</v>
      </c>
      <c r="AY458" s="127">
        <f t="shared" si="2459"/>
        <v>0</v>
      </c>
      <c r="AZ458" s="127">
        <f t="shared" si="2460"/>
        <v>0</v>
      </c>
      <c r="BA458" s="127">
        <f t="shared" si="2461"/>
        <v>0</v>
      </c>
      <c r="BB458" s="127">
        <f t="shared" si="2462"/>
        <v>0</v>
      </c>
      <c r="BD458" s="128">
        <f t="shared" si="2463"/>
        <v>0</v>
      </c>
      <c r="BE458" s="128">
        <f t="shared" si="2464"/>
        <v>0</v>
      </c>
      <c r="BF458" s="128">
        <f t="shared" si="2465"/>
        <v>0</v>
      </c>
      <c r="BG458" s="128">
        <f t="shared" si="2466"/>
        <v>0</v>
      </c>
      <c r="BH458" s="128">
        <f t="shared" si="2467"/>
        <v>0</v>
      </c>
      <c r="BI458" s="128">
        <f t="shared" si="2468"/>
        <v>0</v>
      </c>
      <c r="BK458" s="129">
        <f t="shared" si="2469"/>
        <v>0</v>
      </c>
      <c r="BL458" s="129">
        <f t="shared" si="2470"/>
        <v>0</v>
      </c>
      <c r="BM458" s="129">
        <f t="shared" si="2471"/>
        <v>0</v>
      </c>
      <c r="BN458" s="129">
        <f t="shared" si="2472"/>
        <v>0</v>
      </c>
      <c r="BO458" s="129">
        <f t="shared" si="2473"/>
        <v>0</v>
      </c>
      <c r="BP458" s="129">
        <f t="shared" si="2474"/>
        <v>0</v>
      </c>
    </row>
    <row r="459" spans="1:68" x14ac:dyDescent="0.25">
      <c r="A459" s="136" t="s">
        <v>2227</v>
      </c>
      <c r="B459" s="133" t="s">
        <v>755</v>
      </c>
      <c r="C459" s="133" t="str">
        <f>'Application SADD Reqs'!C378</f>
        <v>Capability for alerting for Detainees Who Completed 1/4 of Their Sentences</v>
      </c>
      <c r="D459" s="133"/>
      <c r="E459" s="134"/>
      <c r="F459" s="114"/>
      <c r="G459" s="115"/>
      <c r="H459" s="116"/>
      <c r="I459" s="116"/>
      <c r="J459" s="117"/>
      <c r="K459" s="118"/>
      <c r="L459" s="119"/>
      <c r="N459" s="121"/>
      <c r="O459" s="121"/>
      <c r="P459" s="121"/>
      <c r="Q459" s="121">
        <f t="shared" si="2517"/>
        <v>4</v>
      </c>
      <c r="R459" s="121"/>
      <c r="S459" s="121"/>
      <c r="U459" s="122">
        <f t="shared" si="2433"/>
        <v>0</v>
      </c>
      <c r="V459" s="122">
        <f t="shared" si="2434"/>
        <v>0</v>
      </c>
      <c r="W459" s="122">
        <f t="shared" si="2435"/>
        <v>0</v>
      </c>
      <c r="X459" s="122">
        <f t="shared" si="2436"/>
        <v>0</v>
      </c>
      <c r="Y459" s="122">
        <f t="shared" si="2437"/>
        <v>0</v>
      </c>
      <c r="Z459" s="122">
        <f t="shared" si="2438"/>
        <v>0</v>
      </c>
      <c r="AB459" s="125">
        <f t="shared" si="2439"/>
        <v>0</v>
      </c>
      <c r="AC459" s="125">
        <f t="shared" si="2440"/>
        <v>0</v>
      </c>
      <c r="AD459" s="125">
        <f t="shared" si="2441"/>
        <v>0</v>
      </c>
      <c r="AE459" s="125">
        <f t="shared" si="2442"/>
        <v>0</v>
      </c>
      <c r="AF459" s="125">
        <f t="shared" si="2443"/>
        <v>0</v>
      </c>
      <c r="AG459" s="125">
        <f t="shared" si="2444"/>
        <v>0</v>
      </c>
      <c r="AI459" s="126">
        <f t="shared" si="2445"/>
        <v>0</v>
      </c>
      <c r="AJ459" s="126">
        <f t="shared" si="2446"/>
        <v>0</v>
      </c>
      <c r="AK459" s="126">
        <f t="shared" si="2447"/>
        <v>0</v>
      </c>
      <c r="AL459" s="126">
        <f t="shared" si="2448"/>
        <v>0</v>
      </c>
      <c r="AM459" s="126">
        <f t="shared" si="2449"/>
        <v>0</v>
      </c>
      <c r="AN459" s="126">
        <f t="shared" si="2450"/>
        <v>0</v>
      </c>
      <c r="AP459" s="126">
        <f t="shared" si="2451"/>
        <v>0</v>
      </c>
      <c r="AQ459" s="126">
        <f t="shared" si="2452"/>
        <v>0</v>
      </c>
      <c r="AR459" s="126">
        <f t="shared" si="2453"/>
        <v>0</v>
      </c>
      <c r="AS459" s="126">
        <f t="shared" si="2454"/>
        <v>0</v>
      </c>
      <c r="AT459" s="126">
        <f t="shared" si="2455"/>
        <v>0</v>
      </c>
      <c r="AU459" s="126">
        <f t="shared" si="2456"/>
        <v>0</v>
      </c>
      <c r="AW459" s="127">
        <f t="shared" si="2457"/>
        <v>0</v>
      </c>
      <c r="AX459" s="127">
        <f t="shared" si="2458"/>
        <v>0</v>
      </c>
      <c r="AY459" s="127">
        <f t="shared" si="2459"/>
        <v>0</v>
      </c>
      <c r="AZ459" s="127">
        <f t="shared" si="2460"/>
        <v>0</v>
      </c>
      <c r="BA459" s="127">
        <f t="shared" si="2461"/>
        <v>0</v>
      </c>
      <c r="BB459" s="127">
        <f t="shared" si="2462"/>
        <v>0</v>
      </c>
      <c r="BD459" s="128">
        <f t="shared" si="2463"/>
        <v>0</v>
      </c>
      <c r="BE459" s="128">
        <f t="shared" si="2464"/>
        <v>0</v>
      </c>
      <c r="BF459" s="128">
        <f t="shared" si="2465"/>
        <v>0</v>
      </c>
      <c r="BG459" s="128">
        <f t="shared" si="2466"/>
        <v>0</v>
      </c>
      <c r="BH459" s="128">
        <f t="shared" si="2467"/>
        <v>0</v>
      </c>
      <c r="BI459" s="128">
        <f t="shared" si="2468"/>
        <v>0</v>
      </c>
      <c r="BK459" s="129">
        <f t="shared" si="2469"/>
        <v>0</v>
      </c>
      <c r="BL459" s="129">
        <f t="shared" si="2470"/>
        <v>0</v>
      </c>
      <c r="BM459" s="129">
        <f t="shared" si="2471"/>
        <v>0</v>
      </c>
      <c r="BN459" s="129">
        <f t="shared" si="2472"/>
        <v>0</v>
      </c>
      <c r="BO459" s="129">
        <f t="shared" si="2473"/>
        <v>0</v>
      </c>
      <c r="BP459" s="129">
        <f t="shared" si="2474"/>
        <v>0</v>
      </c>
    </row>
    <row r="460" spans="1:68" x14ac:dyDescent="0.25">
      <c r="A460" s="136" t="s">
        <v>2228</v>
      </c>
      <c r="B460" s="133" t="s">
        <v>755</v>
      </c>
      <c r="C460" s="133" t="str">
        <f>'Application SADD Reqs'!C379</f>
        <v>Capability for alerting for Detainees About to Complete Their Sentence</v>
      </c>
      <c r="D460" s="133"/>
      <c r="E460" s="134"/>
      <c r="F460" s="114"/>
      <c r="G460" s="115"/>
      <c r="H460" s="116"/>
      <c r="I460" s="116"/>
      <c r="J460" s="117"/>
      <c r="K460" s="118"/>
      <c r="L460" s="119"/>
      <c r="N460" s="121"/>
      <c r="O460" s="121"/>
      <c r="P460" s="121"/>
      <c r="Q460" s="121">
        <f t="shared" si="2517"/>
        <v>4</v>
      </c>
      <c r="R460" s="121"/>
      <c r="S460" s="121"/>
      <c r="U460" s="122">
        <f t="shared" si="2433"/>
        <v>0</v>
      </c>
      <c r="V460" s="122">
        <f t="shared" si="2434"/>
        <v>0</v>
      </c>
      <c r="W460" s="122">
        <f t="shared" si="2435"/>
        <v>0</v>
      </c>
      <c r="X460" s="122">
        <f t="shared" si="2436"/>
        <v>0</v>
      </c>
      <c r="Y460" s="122">
        <f t="shared" si="2437"/>
        <v>0</v>
      </c>
      <c r="Z460" s="122">
        <f t="shared" si="2438"/>
        <v>0</v>
      </c>
      <c r="AB460" s="125">
        <f t="shared" si="2439"/>
        <v>0</v>
      </c>
      <c r="AC460" s="125">
        <f t="shared" si="2440"/>
        <v>0</v>
      </c>
      <c r="AD460" s="125">
        <f t="shared" si="2441"/>
        <v>0</v>
      </c>
      <c r="AE460" s="125">
        <f t="shared" si="2442"/>
        <v>0</v>
      </c>
      <c r="AF460" s="125">
        <f t="shared" si="2443"/>
        <v>0</v>
      </c>
      <c r="AG460" s="125">
        <f t="shared" si="2444"/>
        <v>0</v>
      </c>
      <c r="AI460" s="126">
        <f t="shared" si="2445"/>
        <v>0</v>
      </c>
      <c r="AJ460" s="126">
        <f t="shared" si="2446"/>
        <v>0</v>
      </c>
      <c r="AK460" s="126">
        <f t="shared" si="2447"/>
        <v>0</v>
      </c>
      <c r="AL460" s="126">
        <f t="shared" si="2448"/>
        <v>0</v>
      </c>
      <c r="AM460" s="126">
        <f t="shared" si="2449"/>
        <v>0</v>
      </c>
      <c r="AN460" s="126">
        <f t="shared" si="2450"/>
        <v>0</v>
      </c>
      <c r="AP460" s="126">
        <f t="shared" si="2451"/>
        <v>0</v>
      </c>
      <c r="AQ460" s="126">
        <f t="shared" si="2452"/>
        <v>0</v>
      </c>
      <c r="AR460" s="126">
        <f t="shared" si="2453"/>
        <v>0</v>
      </c>
      <c r="AS460" s="126">
        <f t="shared" si="2454"/>
        <v>0</v>
      </c>
      <c r="AT460" s="126">
        <f t="shared" si="2455"/>
        <v>0</v>
      </c>
      <c r="AU460" s="126">
        <f t="shared" si="2456"/>
        <v>0</v>
      </c>
      <c r="AW460" s="127">
        <f t="shared" si="2457"/>
        <v>0</v>
      </c>
      <c r="AX460" s="127">
        <f t="shared" si="2458"/>
        <v>0</v>
      </c>
      <c r="AY460" s="127">
        <f t="shared" si="2459"/>
        <v>0</v>
      </c>
      <c r="AZ460" s="127">
        <f t="shared" si="2460"/>
        <v>0</v>
      </c>
      <c r="BA460" s="127">
        <f t="shared" si="2461"/>
        <v>0</v>
      </c>
      <c r="BB460" s="127">
        <f t="shared" si="2462"/>
        <v>0</v>
      </c>
      <c r="BD460" s="128">
        <f t="shared" si="2463"/>
        <v>0</v>
      </c>
      <c r="BE460" s="128">
        <f t="shared" si="2464"/>
        <v>0</v>
      </c>
      <c r="BF460" s="128">
        <f t="shared" si="2465"/>
        <v>0</v>
      </c>
      <c r="BG460" s="128">
        <f t="shared" si="2466"/>
        <v>0</v>
      </c>
      <c r="BH460" s="128">
        <f t="shared" si="2467"/>
        <v>0</v>
      </c>
      <c r="BI460" s="128">
        <f t="shared" si="2468"/>
        <v>0</v>
      </c>
      <c r="BK460" s="129">
        <f t="shared" si="2469"/>
        <v>0</v>
      </c>
      <c r="BL460" s="129">
        <f t="shared" si="2470"/>
        <v>0</v>
      </c>
      <c r="BM460" s="129">
        <f t="shared" si="2471"/>
        <v>0</v>
      </c>
      <c r="BN460" s="129">
        <f t="shared" si="2472"/>
        <v>0</v>
      </c>
      <c r="BO460" s="129">
        <f t="shared" si="2473"/>
        <v>0</v>
      </c>
      <c r="BP460" s="129">
        <f t="shared" si="2474"/>
        <v>0</v>
      </c>
    </row>
    <row r="461" spans="1:68" s="33" customFormat="1" x14ac:dyDescent="0.25">
      <c r="A461" s="38" t="s">
        <v>2229</v>
      </c>
      <c r="B461" s="42"/>
      <c r="C461" s="41" t="str">
        <f>'Application SADD Reqs'!C380</f>
        <v>Compliance Monitoring, Business Activity Monitoring and Auditing:</v>
      </c>
      <c r="D461" s="41"/>
      <c r="E461" s="137"/>
      <c r="F461" s="132"/>
      <c r="G461" s="42"/>
      <c r="H461" s="42"/>
      <c r="I461" s="42"/>
      <c r="J461" s="42"/>
      <c r="K461" s="42"/>
      <c r="L461" s="42"/>
      <c r="M461" s="105"/>
      <c r="N461" s="42"/>
      <c r="O461" s="42"/>
      <c r="P461" s="42"/>
      <c r="Q461" s="42"/>
      <c r="R461" s="42"/>
      <c r="S461" s="42"/>
      <c r="T461" s="105"/>
      <c r="U461" s="42"/>
      <c r="V461" s="42"/>
      <c r="W461" s="42"/>
      <c r="X461" s="42"/>
      <c r="Y461" s="42"/>
      <c r="Z461" s="42"/>
      <c r="AA461" s="105"/>
      <c r="AB461" s="105"/>
      <c r="AC461" s="105"/>
      <c r="AD461" s="105"/>
      <c r="AE461" s="105"/>
      <c r="AF461" s="105"/>
      <c r="AG461" s="105"/>
      <c r="AH461" s="105"/>
      <c r="AI461" s="105"/>
      <c r="AJ461" s="105"/>
      <c r="AK461" s="105"/>
      <c r="AL461" s="105"/>
      <c r="AM461" s="105"/>
      <c r="AN461" s="105"/>
      <c r="AO461" s="105"/>
      <c r="AP461" s="105"/>
      <c r="AQ461" s="105"/>
      <c r="AR461" s="105"/>
      <c r="AS461" s="105"/>
      <c r="AT461" s="105"/>
      <c r="AU461" s="105"/>
      <c r="AV461" s="105"/>
      <c r="AW461" s="105"/>
      <c r="AX461" s="105"/>
      <c r="AY461" s="105"/>
      <c r="AZ461" s="105"/>
      <c r="BA461" s="105"/>
      <c r="BB461" s="105"/>
      <c r="BC461" s="105"/>
      <c r="BD461" s="105"/>
      <c r="BE461" s="105"/>
      <c r="BF461" s="105"/>
      <c r="BG461" s="105"/>
      <c r="BH461" s="105"/>
      <c r="BI461" s="105"/>
      <c r="BJ461" s="105"/>
      <c r="BK461" s="105"/>
      <c r="BL461" s="105"/>
      <c r="BM461" s="105"/>
      <c r="BN461" s="105"/>
      <c r="BO461" s="105"/>
      <c r="BP461" s="105"/>
    </row>
    <row r="462" spans="1:68" s="33" customFormat="1" x14ac:dyDescent="0.25">
      <c r="A462" s="32" t="s">
        <v>2230</v>
      </c>
      <c r="B462" s="42"/>
      <c r="C462" s="41" t="str">
        <f>'Application SADD Reqs'!C381</f>
        <v>General: This application function provides the following functionality:</v>
      </c>
      <c r="D462" s="41"/>
      <c r="E462" s="137"/>
      <c r="F462" s="132"/>
      <c r="G462" s="42"/>
      <c r="H462" s="42"/>
      <c r="I462" s="42"/>
      <c r="J462" s="42"/>
      <c r="K462" s="42"/>
      <c r="L462" s="42"/>
      <c r="M462" s="105"/>
      <c r="N462" s="42"/>
      <c r="O462" s="42"/>
      <c r="P462" s="42"/>
      <c r="Q462" s="42"/>
      <c r="R462" s="42"/>
      <c r="S462" s="42"/>
      <c r="T462" s="105"/>
      <c r="U462" s="42"/>
      <c r="V462" s="42"/>
      <c r="W462" s="42"/>
      <c r="X462" s="42"/>
      <c r="Y462" s="42"/>
      <c r="Z462" s="42"/>
      <c r="AA462" s="105"/>
      <c r="AB462" s="105"/>
      <c r="AC462" s="105"/>
      <c r="AD462" s="105"/>
      <c r="AE462" s="105"/>
      <c r="AF462" s="105"/>
      <c r="AG462" s="105"/>
      <c r="AH462" s="105"/>
      <c r="AI462" s="105"/>
      <c r="AJ462" s="105"/>
      <c r="AK462" s="105"/>
      <c r="AL462" s="105"/>
      <c r="AM462" s="105"/>
      <c r="AN462" s="105"/>
      <c r="AO462" s="105"/>
      <c r="AP462" s="105"/>
      <c r="AQ462" s="105"/>
      <c r="AR462" s="105"/>
      <c r="AS462" s="105"/>
      <c r="AT462" s="105"/>
      <c r="AU462" s="105"/>
      <c r="AV462" s="105"/>
      <c r="AW462" s="105"/>
      <c r="AX462" s="105"/>
      <c r="AY462" s="105"/>
      <c r="AZ462" s="105"/>
      <c r="BA462" s="105"/>
      <c r="BB462" s="105"/>
      <c r="BC462" s="105"/>
      <c r="BD462" s="105"/>
      <c r="BE462" s="105"/>
      <c r="BF462" s="105"/>
      <c r="BG462" s="105"/>
      <c r="BH462" s="105"/>
      <c r="BI462" s="105"/>
      <c r="BJ462" s="105"/>
      <c r="BK462" s="105"/>
      <c r="BL462" s="105"/>
      <c r="BM462" s="105"/>
      <c r="BN462" s="105"/>
      <c r="BO462" s="105"/>
      <c r="BP462" s="105"/>
    </row>
    <row r="463" spans="1:68" ht="25.5" x14ac:dyDescent="0.25">
      <c r="A463" s="136" t="s">
        <v>2231</v>
      </c>
      <c r="B463" s="133" t="s">
        <v>755</v>
      </c>
      <c r="C463" s="133" t="str">
        <f>'Application SADD Reqs'!C383</f>
        <v xml:space="preserve">Capability to monitor compliance, i.e. time sensitive activities according to rules (compliance) and norms (performance standards) </v>
      </c>
      <c r="D463" s="133"/>
      <c r="E463" s="134"/>
      <c r="F463" s="114"/>
      <c r="G463" s="115"/>
      <c r="H463" s="116"/>
      <c r="I463" s="116"/>
      <c r="J463" s="117"/>
      <c r="K463" s="118"/>
      <c r="L463" s="119"/>
      <c r="N463" s="121"/>
      <c r="O463" s="121"/>
      <c r="P463" s="121"/>
      <c r="Q463" s="121">
        <f>IF(B463="need",4,IF(B463="want",3,"2"))</f>
        <v>4</v>
      </c>
      <c r="R463" s="121"/>
      <c r="S463" s="121"/>
      <c r="U463" s="122">
        <f t="shared" ref="U463:U464" si="2518">$F463*N463</f>
        <v>0</v>
      </c>
      <c r="V463" s="122">
        <f t="shared" ref="V463:V464" si="2519">$F463*O463</f>
        <v>0</v>
      </c>
      <c r="W463" s="122">
        <f t="shared" ref="W463:W464" si="2520">$F463*P463</f>
        <v>0</v>
      </c>
      <c r="X463" s="122">
        <f t="shared" ref="X463:X464" si="2521">$F463*Q463</f>
        <v>0</v>
      </c>
      <c r="Y463" s="122">
        <f t="shared" ref="Y463:Y464" si="2522">$F463*R463</f>
        <v>0</v>
      </c>
      <c r="Z463" s="122">
        <f t="shared" ref="Z463:Z464" si="2523">$F463*S463</f>
        <v>0</v>
      </c>
      <c r="AB463" s="125">
        <f t="shared" ref="AB463:AB464" si="2524">$G463*N463</f>
        <v>0</v>
      </c>
      <c r="AC463" s="125">
        <f t="shared" ref="AC463:AC464" si="2525">$G463*O463</f>
        <v>0</v>
      </c>
      <c r="AD463" s="125">
        <f t="shared" ref="AD463:AD464" si="2526">$G463*P463</f>
        <v>0</v>
      </c>
      <c r="AE463" s="125">
        <f t="shared" ref="AE463:AE464" si="2527">$G463*Q463</f>
        <v>0</v>
      </c>
      <c r="AF463" s="125">
        <f t="shared" ref="AF463:AF464" si="2528">$G463*R463</f>
        <v>0</v>
      </c>
      <c r="AG463" s="125">
        <f t="shared" ref="AG463:AG464" si="2529">$G463*S463</f>
        <v>0</v>
      </c>
      <c r="AI463" s="126">
        <f t="shared" ref="AI463:AI464" si="2530">$H463*N463</f>
        <v>0</v>
      </c>
      <c r="AJ463" s="126">
        <f t="shared" ref="AJ463:AJ464" si="2531">$H463*O463</f>
        <v>0</v>
      </c>
      <c r="AK463" s="126">
        <f t="shared" ref="AK463:AK464" si="2532">$H463*P463</f>
        <v>0</v>
      </c>
      <c r="AL463" s="126">
        <f t="shared" ref="AL463:AL464" si="2533">$H463*Q463</f>
        <v>0</v>
      </c>
      <c r="AM463" s="126">
        <f t="shared" ref="AM463:AM464" si="2534">$H463*R463</f>
        <v>0</v>
      </c>
      <c r="AN463" s="126">
        <f t="shared" ref="AN463:AN464" si="2535">$H463*S463</f>
        <v>0</v>
      </c>
      <c r="AP463" s="126">
        <f t="shared" ref="AP463:AP464" si="2536">$I463*N463</f>
        <v>0</v>
      </c>
      <c r="AQ463" s="126">
        <f t="shared" ref="AQ463:AQ464" si="2537">$I463*O463</f>
        <v>0</v>
      </c>
      <c r="AR463" s="126">
        <f t="shared" ref="AR463:AR464" si="2538">$I463*P463</f>
        <v>0</v>
      </c>
      <c r="AS463" s="126">
        <f t="shared" ref="AS463:AS464" si="2539">$I463*Q463</f>
        <v>0</v>
      </c>
      <c r="AT463" s="126">
        <f t="shared" ref="AT463:AT464" si="2540">$I463*R463</f>
        <v>0</v>
      </c>
      <c r="AU463" s="126">
        <f t="shared" ref="AU463:AU464" si="2541">$I463*S463</f>
        <v>0</v>
      </c>
      <c r="AW463" s="127">
        <f t="shared" ref="AW463:AW464" si="2542">$J463*N463</f>
        <v>0</v>
      </c>
      <c r="AX463" s="127">
        <f t="shared" ref="AX463:AX464" si="2543">$J463*O463</f>
        <v>0</v>
      </c>
      <c r="AY463" s="127">
        <f t="shared" ref="AY463:AY464" si="2544">$J463*P463</f>
        <v>0</v>
      </c>
      <c r="AZ463" s="127">
        <f t="shared" ref="AZ463:AZ464" si="2545">$J463*Q463</f>
        <v>0</v>
      </c>
      <c r="BA463" s="127">
        <f t="shared" ref="BA463:BA464" si="2546">$J463*R463</f>
        <v>0</v>
      </c>
      <c r="BB463" s="127">
        <f t="shared" ref="BB463:BB464" si="2547">$J463*S463</f>
        <v>0</v>
      </c>
      <c r="BD463" s="128">
        <f t="shared" ref="BD463:BD464" si="2548">$K463*N463</f>
        <v>0</v>
      </c>
      <c r="BE463" s="128">
        <f t="shared" ref="BE463:BE464" si="2549">$K463*O463</f>
        <v>0</v>
      </c>
      <c r="BF463" s="128">
        <f t="shared" ref="BF463:BF464" si="2550">$K463*P463</f>
        <v>0</v>
      </c>
      <c r="BG463" s="128">
        <f t="shared" ref="BG463:BG464" si="2551">$K463*Q463</f>
        <v>0</v>
      </c>
      <c r="BH463" s="128">
        <f t="shared" ref="BH463:BH464" si="2552">$K463*R463</f>
        <v>0</v>
      </c>
      <c r="BI463" s="128">
        <f t="shared" ref="BI463:BI464" si="2553">$K463*S463</f>
        <v>0</v>
      </c>
      <c r="BK463" s="129">
        <f t="shared" ref="BK463:BK464" si="2554">$L463*N463</f>
        <v>0</v>
      </c>
      <c r="BL463" s="129">
        <f t="shared" ref="BL463:BL464" si="2555">$L463*O463</f>
        <v>0</v>
      </c>
      <c r="BM463" s="129">
        <f t="shared" ref="BM463:BM464" si="2556">$L463*P463</f>
        <v>0</v>
      </c>
      <c r="BN463" s="129">
        <f t="shared" ref="BN463:BN464" si="2557">$L463*Q463</f>
        <v>0</v>
      </c>
      <c r="BO463" s="129">
        <f t="shared" ref="BO463:BO464" si="2558">$L463*R463</f>
        <v>0</v>
      </c>
      <c r="BP463" s="129">
        <f t="shared" ref="BP463:BP464" si="2559">$L463*S463</f>
        <v>0</v>
      </c>
    </row>
    <row r="464" spans="1:68" x14ac:dyDescent="0.25">
      <c r="A464" s="136" t="s">
        <v>2232</v>
      </c>
      <c r="B464" s="133" t="s">
        <v>755</v>
      </c>
      <c r="C464" s="133" t="str">
        <f>'Application SADD Reqs'!C384</f>
        <v>Capability to track critical dates</v>
      </c>
      <c r="D464" s="133"/>
      <c r="E464" s="134"/>
      <c r="F464" s="114"/>
      <c r="G464" s="115"/>
      <c r="H464" s="116"/>
      <c r="I464" s="116"/>
      <c r="J464" s="117"/>
      <c r="K464" s="118"/>
      <c r="L464" s="119"/>
      <c r="N464" s="121"/>
      <c r="O464" s="121"/>
      <c r="P464" s="121"/>
      <c r="Q464" s="121">
        <f>IF(B464="need",4,IF(B464="want",3,"2"))</f>
        <v>4</v>
      </c>
      <c r="R464" s="121"/>
      <c r="S464" s="121"/>
      <c r="U464" s="122">
        <f t="shared" si="2518"/>
        <v>0</v>
      </c>
      <c r="V464" s="122">
        <f t="shared" si="2519"/>
        <v>0</v>
      </c>
      <c r="W464" s="122">
        <f t="shared" si="2520"/>
        <v>0</v>
      </c>
      <c r="X464" s="122">
        <f t="shared" si="2521"/>
        <v>0</v>
      </c>
      <c r="Y464" s="122">
        <f t="shared" si="2522"/>
        <v>0</v>
      </c>
      <c r="Z464" s="122">
        <f t="shared" si="2523"/>
        <v>0</v>
      </c>
      <c r="AB464" s="125">
        <f t="shared" si="2524"/>
        <v>0</v>
      </c>
      <c r="AC464" s="125">
        <f t="shared" si="2525"/>
        <v>0</v>
      </c>
      <c r="AD464" s="125">
        <f t="shared" si="2526"/>
        <v>0</v>
      </c>
      <c r="AE464" s="125">
        <f t="shared" si="2527"/>
        <v>0</v>
      </c>
      <c r="AF464" s="125">
        <f t="shared" si="2528"/>
        <v>0</v>
      </c>
      <c r="AG464" s="125">
        <f t="shared" si="2529"/>
        <v>0</v>
      </c>
      <c r="AI464" s="126">
        <f t="shared" si="2530"/>
        <v>0</v>
      </c>
      <c r="AJ464" s="126">
        <f t="shared" si="2531"/>
        <v>0</v>
      </c>
      <c r="AK464" s="126">
        <f t="shared" si="2532"/>
        <v>0</v>
      </c>
      <c r="AL464" s="126">
        <f t="shared" si="2533"/>
        <v>0</v>
      </c>
      <c r="AM464" s="126">
        <f t="shared" si="2534"/>
        <v>0</v>
      </c>
      <c r="AN464" s="126">
        <f t="shared" si="2535"/>
        <v>0</v>
      </c>
      <c r="AP464" s="126">
        <f t="shared" si="2536"/>
        <v>0</v>
      </c>
      <c r="AQ464" s="126">
        <f t="shared" si="2537"/>
        <v>0</v>
      </c>
      <c r="AR464" s="126">
        <f t="shared" si="2538"/>
        <v>0</v>
      </c>
      <c r="AS464" s="126">
        <f t="shared" si="2539"/>
        <v>0</v>
      </c>
      <c r="AT464" s="126">
        <f t="shared" si="2540"/>
        <v>0</v>
      </c>
      <c r="AU464" s="126">
        <f t="shared" si="2541"/>
        <v>0</v>
      </c>
      <c r="AW464" s="127">
        <f t="shared" si="2542"/>
        <v>0</v>
      </c>
      <c r="AX464" s="127">
        <f t="shared" si="2543"/>
        <v>0</v>
      </c>
      <c r="AY464" s="127">
        <f t="shared" si="2544"/>
        <v>0</v>
      </c>
      <c r="AZ464" s="127">
        <f t="shared" si="2545"/>
        <v>0</v>
      </c>
      <c r="BA464" s="127">
        <f t="shared" si="2546"/>
        <v>0</v>
      </c>
      <c r="BB464" s="127">
        <f t="shared" si="2547"/>
        <v>0</v>
      </c>
      <c r="BD464" s="128">
        <f t="shared" si="2548"/>
        <v>0</v>
      </c>
      <c r="BE464" s="128">
        <f t="shared" si="2549"/>
        <v>0</v>
      </c>
      <c r="BF464" s="128">
        <f t="shared" si="2550"/>
        <v>0</v>
      </c>
      <c r="BG464" s="128">
        <f t="shared" si="2551"/>
        <v>0</v>
      </c>
      <c r="BH464" s="128">
        <f t="shared" si="2552"/>
        <v>0</v>
      </c>
      <c r="BI464" s="128">
        <f t="shared" si="2553"/>
        <v>0</v>
      </c>
      <c r="BK464" s="129">
        <f t="shared" si="2554"/>
        <v>0</v>
      </c>
      <c r="BL464" s="129">
        <f t="shared" si="2555"/>
        <v>0</v>
      </c>
      <c r="BM464" s="129">
        <f t="shared" si="2556"/>
        <v>0</v>
      </c>
      <c r="BN464" s="129">
        <f t="shared" si="2557"/>
        <v>0</v>
      </c>
      <c r="BO464" s="129">
        <f t="shared" si="2558"/>
        <v>0</v>
      </c>
      <c r="BP464" s="129">
        <f t="shared" si="2559"/>
        <v>0</v>
      </c>
    </row>
    <row r="465" spans="1:68" s="33" customFormat="1" ht="25.5" x14ac:dyDescent="0.25">
      <c r="A465" s="32" t="s">
        <v>2233</v>
      </c>
      <c r="B465" s="42"/>
      <c r="C465" s="41" t="str">
        <f>'Application SADD Reqs'!C385</f>
        <v>Detention / Rehabilitation Compliance Monitoring and Auditing: The following specific application features are required for the Detention and rehabilitation Module:</v>
      </c>
      <c r="D465" s="41"/>
      <c r="E465" s="137"/>
      <c r="F465" s="132"/>
      <c r="G465" s="42"/>
      <c r="H465" s="42"/>
      <c r="I465" s="42"/>
      <c r="J465" s="42"/>
      <c r="K465" s="42"/>
      <c r="L465" s="42"/>
      <c r="M465" s="105"/>
      <c r="N465" s="42"/>
      <c r="O465" s="42"/>
      <c r="P465" s="42"/>
      <c r="Q465" s="42"/>
      <c r="R465" s="42"/>
      <c r="S465" s="42"/>
      <c r="T465" s="105"/>
      <c r="U465" s="42"/>
      <c r="V465" s="42"/>
      <c r="W465" s="42"/>
      <c r="X465" s="42"/>
      <c r="Y465" s="42"/>
      <c r="Z465" s="42"/>
      <c r="AA465" s="105"/>
      <c r="AB465" s="105"/>
      <c r="AC465" s="105"/>
      <c r="AD465" s="105"/>
      <c r="AE465" s="105"/>
      <c r="AF465" s="105"/>
      <c r="AG465" s="105"/>
      <c r="AH465" s="105"/>
      <c r="AI465" s="105"/>
      <c r="AJ465" s="105"/>
      <c r="AK465" s="105"/>
      <c r="AL465" s="105"/>
      <c r="AM465" s="105"/>
      <c r="AN465" s="105"/>
      <c r="AO465" s="105"/>
      <c r="AP465" s="105"/>
      <c r="AQ465" s="105"/>
      <c r="AR465" s="105"/>
      <c r="AS465" s="105"/>
      <c r="AT465" s="105"/>
      <c r="AU465" s="105"/>
      <c r="AV465" s="105"/>
      <c r="AW465" s="105"/>
      <c r="AX465" s="105"/>
      <c r="AY465" s="105"/>
      <c r="AZ465" s="105"/>
      <c r="BA465" s="105"/>
      <c r="BB465" s="105"/>
      <c r="BC465" s="105"/>
      <c r="BD465" s="105"/>
      <c r="BE465" s="105"/>
      <c r="BF465" s="105"/>
      <c r="BG465" s="105"/>
      <c r="BH465" s="105"/>
      <c r="BI465" s="105"/>
      <c r="BJ465" s="105"/>
      <c r="BK465" s="105"/>
      <c r="BL465" s="105"/>
      <c r="BM465" s="105"/>
      <c r="BN465" s="105"/>
      <c r="BO465" s="105"/>
      <c r="BP465" s="105"/>
    </row>
    <row r="466" spans="1:68" x14ac:dyDescent="0.25">
      <c r="A466" s="136" t="s">
        <v>2234</v>
      </c>
      <c r="B466" s="133" t="s">
        <v>755</v>
      </c>
      <c r="C466" s="133" t="str">
        <f>'Application SADD Reqs'!C387</f>
        <v>Capability to calculate the Inmate or Detainee's Release Date</v>
      </c>
      <c r="D466" s="133"/>
      <c r="E466" s="134"/>
      <c r="F466" s="114"/>
      <c r="G466" s="115"/>
      <c r="H466" s="116"/>
      <c r="I466" s="116"/>
      <c r="J466" s="117"/>
      <c r="K466" s="118"/>
      <c r="L466" s="119"/>
      <c r="N466" s="121"/>
      <c r="O466" s="121"/>
      <c r="P466" s="121"/>
      <c r="Q466" s="121">
        <f>IF(B466="need",4,IF(B466="want",3,"2"))</f>
        <v>4</v>
      </c>
      <c r="R466" s="121"/>
      <c r="S466" s="121"/>
      <c r="U466" s="122">
        <f t="shared" ref="U466:U468" si="2560">$F466*N466</f>
        <v>0</v>
      </c>
      <c r="V466" s="122">
        <f t="shared" ref="V466:V468" si="2561">$F466*O466</f>
        <v>0</v>
      </c>
      <c r="W466" s="122">
        <f t="shared" ref="W466:W468" si="2562">$F466*P466</f>
        <v>0</v>
      </c>
      <c r="X466" s="122">
        <f t="shared" ref="X466:X468" si="2563">$F466*Q466</f>
        <v>0</v>
      </c>
      <c r="Y466" s="122">
        <f t="shared" ref="Y466:Y468" si="2564">$F466*R466</f>
        <v>0</v>
      </c>
      <c r="Z466" s="122">
        <f t="shared" ref="Z466:Z468" si="2565">$F466*S466</f>
        <v>0</v>
      </c>
      <c r="AB466" s="125">
        <f t="shared" ref="AB466:AB468" si="2566">$G466*N466</f>
        <v>0</v>
      </c>
      <c r="AC466" s="125">
        <f t="shared" ref="AC466:AC468" si="2567">$G466*O466</f>
        <v>0</v>
      </c>
      <c r="AD466" s="125">
        <f t="shared" ref="AD466:AD468" si="2568">$G466*P466</f>
        <v>0</v>
      </c>
      <c r="AE466" s="125">
        <f t="shared" ref="AE466:AE468" si="2569">$G466*Q466</f>
        <v>0</v>
      </c>
      <c r="AF466" s="125">
        <f t="shared" ref="AF466:AF468" si="2570">$G466*R466</f>
        <v>0</v>
      </c>
      <c r="AG466" s="125">
        <f t="shared" ref="AG466:AG468" si="2571">$G466*S466</f>
        <v>0</v>
      </c>
      <c r="AI466" s="126">
        <f t="shared" ref="AI466:AI468" si="2572">$H466*N466</f>
        <v>0</v>
      </c>
      <c r="AJ466" s="126">
        <f t="shared" ref="AJ466:AJ468" si="2573">$H466*O466</f>
        <v>0</v>
      </c>
      <c r="AK466" s="126">
        <f t="shared" ref="AK466:AK468" si="2574">$H466*P466</f>
        <v>0</v>
      </c>
      <c r="AL466" s="126">
        <f t="shared" ref="AL466:AL468" si="2575">$H466*Q466</f>
        <v>0</v>
      </c>
      <c r="AM466" s="126">
        <f t="shared" ref="AM466:AM468" si="2576">$H466*R466</f>
        <v>0</v>
      </c>
      <c r="AN466" s="126">
        <f t="shared" ref="AN466:AN468" si="2577">$H466*S466</f>
        <v>0</v>
      </c>
      <c r="AP466" s="126">
        <f t="shared" ref="AP466:AP468" si="2578">$I466*N466</f>
        <v>0</v>
      </c>
      <c r="AQ466" s="126">
        <f t="shared" ref="AQ466:AQ468" si="2579">$I466*O466</f>
        <v>0</v>
      </c>
      <c r="AR466" s="126">
        <f t="shared" ref="AR466:AR468" si="2580">$I466*P466</f>
        <v>0</v>
      </c>
      <c r="AS466" s="126">
        <f t="shared" ref="AS466:AS468" si="2581">$I466*Q466</f>
        <v>0</v>
      </c>
      <c r="AT466" s="126">
        <f t="shared" ref="AT466:AT468" si="2582">$I466*R466</f>
        <v>0</v>
      </c>
      <c r="AU466" s="126">
        <f t="shared" ref="AU466:AU468" si="2583">$I466*S466</f>
        <v>0</v>
      </c>
      <c r="AW466" s="127">
        <f t="shared" ref="AW466:AW468" si="2584">$J466*N466</f>
        <v>0</v>
      </c>
      <c r="AX466" s="127">
        <f t="shared" ref="AX466:AX468" si="2585">$J466*O466</f>
        <v>0</v>
      </c>
      <c r="AY466" s="127">
        <f t="shared" ref="AY466:AY468" si="2586">$J466*P466</f>
        <v>0</v>
      </c>
      <c r="AZ466" s="127">
        <f t="shared" ref="AZ466:AZ468" si="2587">$J466*Q466</f>
        <v>0</v>
      </c>
      <c r="BA466" s="127">
        <f t="shared" ref="BA466:BA468" si="2588">$J466*R466</f>
        <v>0</v>
      </c>
      <c r="BB466" s="127">
        <f t="shared" ref="BB466:BB468" si="2589">$J466*S466</f>
        <v>0</v>
      </c>
      <c r="BD466" s="128">
        <f t="shared" ref="BD466:BD468" si="2590">$K466*N466</f>
        <v>0</v>
      </c>
      <c r="BE466" s="128">
        <f t="shared" ref="BE466:BE468" si="2591">$K466*O466</f>
        <v>0</v>
      </c>
      <c r="BF466" s="128">
        <f t="shared" ref="BF466:BF468" si="2592">$K466*P466</f>
        <v>0</v>
      </c>
      <c r="BG466" s="128">
        <f t="shared" ref="BG466:BG468" si="2593">$K466*Q466</f>
        <v>0</v>
      </c>
      <c r="BH466" s="128">
        <f t="shared" ref="BH466:BH468" si="2594">$K466*R466</f>
        <v>0</v>
      </c>
      <c r="BI466" s="128">
        <f t="shared" ref="BI466:BI468" si="2595">$K466*S466</f>
        <v>0</v>
      </c>
      <c r="BK466" s="129">
        <f t="shared" ref="BK466:BK468" si="2596">$L466*N466</f>
        <v>0</v>
      </c>
      <c r="BL466" s="129">
        <f t="shared" ref="BL466:BL468" si="2597">$L466*O466</f>
        <v>0</v>
      </c>
      <c r="BM466" s="129">
        <f t="shared" ref="BM466:BM468" si="2598">$L466*P466</f>
        <v>0</v>
      </c>
      <c r="BN466" s="129">
        <f t="shared" ref="BN466:BN468" si="2599">$L466*Q466</f>
        <v>0</v>
      </c>
      <c r="BO466" s="129">
        <f t="shared" ref="BO466:BO468" si="2600">$L466*R466</f>
        <v>0</v>
      </c>
      <c r="BP466" s="129">
        <f t="shared" ref="BP466:BP468" si="2601">$L466*S466</f>
        <v>0</v>
      </c>
    </row>
    <row r="467" spans="1:68" x14ac:dyDescent="0.25">
      <c r="A467" s="136" t="s">
        <v>2235</v>
      </c>
      <c r="B467" s="133" t="s">
        <v>755</v>
      </c>
      <c r="C467" s="133" t="str">
        <f>'Application SADD Reqs'!C388</f>
        <v>Capability to calculate the number of days served</v>
      </c>
      <c r="D467" s="133"/>
      <c r="E467" s="134"/>
      <c r="F467" s="114"/>
      <c r="G467" s="115"/>
      <c r="H467" s="116"/>
      <c r="I467" s="116"/>
      <c r="J467" s="117"/>
      <c r="K467" s="118"/>
      <c r="L467" s="119"/>
      <c r="N467" s="121"/>
      <c r="O467" s="121"/>
      <c r="P467" s="121"/>
      <c r="Q467" s="121">
        <f>IF(B467="need",4,IF(B467="want",3,"2"))</f>
        <v>4</v>
      </c>
      <c r="R467" s="121"/>
      <c r="S467" s="121"/>
      <c r="U467" s="122">
        <f t="shared" si="2560"/>
        <v>0</v>
      </c>
      <c r="V467" s="122">
        <f t="shared" si="2561"/>
        <v>0</v>
      </c>
      <c r="W467" s="122">
        <f t="shared" si="2562"/>
        <v>0</v>
      </c>
      <c r="X467" s="122">
        <f t="shared" si="2563"/>
        <v>0</v>
      </c>
      <c r="Y467" s="122">
        <f t="shared" si="2564"/>
        <v>0</v>
      </c>
      <c r="Z467" s="122">
        <f t="shared" si="2565"/>
        <v>0</v>
      </c>
      <c r="AB467" s="125">
        <f t="shared" si="2566"/>
        <v>0</v>
      </c>
      <c r="AC467" s="125">
        <f t="shared" si="2567"/>
        <v>0</v>
      </c>
      <c r="AD467" s="125">
        <f t="shared" si="2568"/>
        <v>0</v>
      </c>
      <c r="AE467" s="125">
        <f t="shared" si="2569"/>
        <v>0</v>
      </c>
      <c r="AF467" s="125">
        <f t="shared" si="2570"/>
        <v>0</v>
      </c>
      <c r="AG467" s="125">
        <f t="shared" si="2571"/>
        <v>0</v>
      </c>
      <c r="AI467" s="126">
        <f t="shared" si="2572"/>
        <v>0</v>
      </c>
      <c r="AJ467" s="126">
        <f t="shared" si="2573"/>
        <v>0</v>
      </c>
      <c r="AK467" s="126">
        <f t="shared" si="2574"/>
        <v>0</v>
      </c>
      <c r="AL467" s="126">
        <f t="shared" si="2575"/>
        <v>0</v>
      </c>
      <c r="AM467" s="126">
        <f t="shared" si="2576"/>
        <v>0</v>
      </c>
      <c r="AN467" s="126">
        <f t="shared" si="2577"/>
        <v>0</v>
      </c>
      <c r="AP467" s="126">
        <f t="shared" si="2578"/>
        <v>0</v>
      </c>
      <c r="AQ467" s="126">
        <f t="shared" si="2579"/>
        <v>0</v>
      </c>
      <c r="AR467" s="126">
        <f t="shared" si="2580"/>
        <v>0</v>
      </c>
      <c r="AS467" s="126">
        <f t="shared" si="2581"/>
        <v>0</v>
      </c>
      <c r="AT467" s="126">
        <f t="shared" si="2582"/>
        <v>0</v>
      </c>
      <c r="AU467" s="126">
        <f t="shared" si="2583"/>
        <v>0</v>
      </c>
      <c r="AW467" s="127">
        <f t="shared" si="2584"/>
        <v>0</v>
      </c>
      <c r="AX467" s="127">
        <f t="shared" si="2585"/>
        <v>0</v>
      </c>
      <c r="AY467" s="127">
        <f t="shared" si="2586"/>
        <v>0</v>
      </c>
      <c r="AZ467" s="127">
        <f t="shared" si="2587"/>
        <v>0</v>
      </c>
      <c r="BA467" s="127">
        <f t="shared" si="2588"/>
        <v>0</v>
      </c>
      <c r="BB467" s="127">
        <f t="shared" si="2589"/>
        <v>0</v>
      </c>
      <c r="BD467" s="128">
        <f t="shared" si="2590"/>
        <v>0</v>
      </c>
      <c r="BE467" s="128">
        <f t="shared" si="2591"/>
        <v>0</v>
      </c>
      <c r="BF467" s="128">
        <f t="shared" si="2592"/>
        <v>0</v>
      </c>
      <c r="BG467" s="128">
        <f t="shared" si="2593"/>
        <v>0</v>
      </c>
      <c r="BH467" s="128">
        <f t="shared" si="2594"/>
        <v>0</v>
      </c>
      <c r="BI467" s="128">
        <f t="shared" si="2595"/>
        <v>0</v>
      </c>
      <c r="BK467" s="129">
        <f t="shared" si="2596"/>
        <v>0</v>
      </c>
      <c r="BL467" s="129">
        <f t="shared" si="2597"/>
        <v>0</v>
      </c>
      <c r="BM467" s="129">
        <f t="shared" si="2598"/>
        <v>0</v>
      </c>
      <c r="BN467" s="129">
        <f t="shared" si="2599"/>
        <v>0</v>
      </c>
      <c r="BO467" s="129">
        <f t="shared" si="2600"/>
        <v>0</v>
      </c>
      <c r="BP467" s="129">
        <f t="shared" si="2601"/>
        <v>0</v>
      </c>
    </row>
    <row r="468" spans="1:68" x14ac:dyDescent="0.25">
      <c r="A468" s="136" t="s">
        <v>2236</v>
      </c>
      <c r="B468" s="133" t="s">
        <v>755</v>
      </c>
      <c r="C468" s="133" t="str">
        <f>'Application SADD Reqs'!C389</f>
        <v>Capability to verify if the Inmate has completed 1/4 of his/her sentence</v>
      </c>
      <c r="D468" s="133"/>
      <c r="E468" s="134"/>
      <c r="F468" s="114"/>
      <c r="G468" s="115"/>
      <c r="H468" s="116"/>
      <c r="I468" s="116"/>
      <c r="J468" s="117"/>
      <c r="K468" s="118"/>
      <c r="L468" s="119"/>
      <c r="N468" s="121"/>
      <c r="O468" s="121"/>
      <c r="P468" s="121"/>
      <c r="Q468" s="121">
        <f>IF(B468="need",4,IF(B468="want",3,"2"))</f>
        <v>4</v>
      </c>
      <c r="R468" s="121"/>
      <c r="S468" s="121"/>
      <c r="U468" s="122">
        <f t="shared" si="2560"/>
        <v>0</v>
      </c>
      <c r="V468" s="122">
        <f t="shared" si="2561"/>
        <v>0</v>
      </c>
      <c r="W468" s="122">
        <f t="shared" si="2562"/>
        <v>0</v>
      </c>
      <c r="X468" s="122">
        <f t="shared" si="2563"/>
        <v>0</v>
      </c>
      <c r="Y468" s="122">
        <f t="shared" si="2564"/>
        <v>0</v>
      </c>
      <c r="Z468" s="122">
        <f t="shared" si="2565"/>
        <v>0</v>
      </c>
      <c r="AB468" s="125">
        <f t="shared" si="2566"/>
        <v>0</v>
      </c>
      <c r="AC468" s="125">
        <f t="shared" si="2567"/>
        <v>0</v>
      </c>
      <c r="AD468" s="125">
        <f t="shared" si="2568"/>
        <v>0</v>
      </c>
      <c r="AE468" s="125">
        <f t="shared" si="2569"/>
        <v>0</v>
      </c>
      <c r="AF468" s="125">
        <f t="shared" si="2570"/>
        <v>0</v>
      </c>
      <c r="AG468" s="125">
        <f t="shared" si="2571"/>
        <v>0</v>
      </c>
      <c r="AI468" s="126">
        <f t="shared" si="2572"/>
        <v>0</v>
      </c>
      <c r="AJ468" s="126">
        <f t="shared" si="2573"/>
        <v>0</v>
      </c>
      <c r="AK468" s="126">
        <f t="shared" si="2574"/>
        <v>0</v>
      </c>
      <c r="AL468" s="126">
        <f t="shared" si="2575"/>
        <v>0</v>
      </c>
      <c r="AM468" s="126">
        <f t="shared" si="2576"/>
        <v>0</v>
      </c>
      <c r="AN468" s="126">
        <f t="shared" si="2577"/>
        <v>0</v>
      </c>
      <c r="AP468" s="126">
        <f t="shared" si="2578"/>
        <v>0</v>
      </c>
      <c r="AQ468" s="126">
        <f t="shared" si="2579"/>
        <v>0</v>
      </c>
      <c r="AR468" s="126">
        <f t="shared" si="2580"/>
        <v>0</v>
      </c>
      <c r="AS468" s="126">
        <f t="shared" si="2581"/>
        <v>0</v>
      </c>
      <c r="AT468" s="126">
        <f t="shared" si="2582"/>
        <v>0</v>
      </c>
      <c r="AU468" s="126">
        <f t="shared" si="2583"/>
        <v>0</v>
      </c>
      <c r="AW468" s="127">
        <f t="shared" si="2584"/>
        <v>0</v>
      </c>
      <c r="AX468" s="127">
        <f t="shared" si="2585"/>
        <v>0</v>
      </c>
      <c r="AY468" s="127">
        <f t="shared" si="2586"/>
        <v>0</v>
      </c>
      <c r="AZ468" s="127">
        <f t="shared" si="2587"/>
        <v>0</v>
      </c>
      <c r="BA468" s="127">
        <f t="shared" si="2588"/>
        <v>0</v>
      </c>
      <c r="BB468" s="127">
        <f t="shared" si="2589"/>
        <v>0</v>
      </c>
      <c r="BD468" s="128">
        <f t="shared" si="2590"/>
        <v>0</v>
      </c>
      <c r="BE468" s="128">
        <f t="shared" si="2591"/>
        <v>0</v>
      </c>
      <c r="BF468" s="128">
        <f t="shared" si="2592"/>
        <v>0</v>
      </c>
      <c r="BG468" s="128">
        <f t="shared" si="2593"/>
        <v>0</v>
      </c>
      <c r="BH468" s="128">
        <f t="shared" si="2594"/>
        <v>0</v>
      </c>
      <c r="BI468" s="128">
        <f t="shared" si="2595"/>
        <v>0</v>
      </c>
      <c r="BK468" s="129">
        <f t="shared" si="2596"/>
        <v>0</v>
      </c>
      <c r="BL468" s="129">
        <f t="shared" si="2597"/>
        <v>0</v>
      </c>
      <c r="BM468" s="129">
        <f t="shared" si="2598"/>
        <v>0</v>
      </c>
      <c r="BN468" s="129">
        <f t="shared" si="2599"/>
        <v>0</v>
      </c>
      <c r="BO468" s="129">
        <f t="shared" si="2600"/>
        <v>0</v>
      </c>
      <c r="BP468" s="129">
        <f t="shared" si="2601"/>
        <v>0</v>
      </c>
    </row>
    <row r="469" spans="1:68" s="33" customFormat="1" x14ac:dyDescent="0.25">
      <c r="A469" s="32" t="s">
        <v>2237</v>
      </c>
      <c r="B469" s="42"/>
      <c r="C469" s="41" t="str">
        <f>'Application SADD Reqs'!C390</f>
        <v>Track Physical Case File: This application function provides the following functionality:</v>
      </c>
      <c r="D469" s="41"/>
      <c r="E469" s="137"/>
      <c r="F469" s="132"/>
      <c r="G469" s="42"/>
      <c r="H469" s="42"/>
      <c r="I469" s="42"/>
      <c r="J469" s="42"/>
      <c r="K469" s="42"/>
      <c r="L469" s="42"/>
      <c r="M469" s="105"/>
      <c r="N469" s="42"/>
      <c r="O469" s="42"/>
      <c r="P469" s="42"/>
      <c r="Q469" s="42"/>
      <c r="R469" s="42"/>
      <c r="S469" s="42"/>
      <c r="T469" s="105"/>
      <c r="U469" s="42"/>
      <c r="V469" s="42"/>
      <c r="W469" s="42"/>
      <c r="X469" s="42"/>
      <c r="Y469" s="42"/>
      <c r="Z469" s="42"/>
      <c r="AA469" s="105"/>
      <c r="AB469" s="105"/>
      <c r="AC469" s="105"/>
      <c r="AD469" s="105"/>
      <c r="AE469" s="105"/>
      <c r="AF469" s="105"/>
      <c r="AG469" s="105"/>
      <c r="AH469" s="105"/>
      <c r="AI469" s="105"/>
      <c r="AJ469" s="105"/>
      <c r="AK469" s="105"/>
      <c r="AL469" s="105"/>
      <c r="AM469" s="105"/>
      <c r="AN469" s="105"/>
      <c r="AO469" s="105"/>
      <c r="AP469" s="105"/>
      <c r="AQ469" s="105"/>
      <c r="AR469" s="105"/>
      <c r="AS469" s="105"/>
      <c r="AT469" s="105"/>
      <c r="AU469" s="105"/>
      <c r="AV469" s="105"/>
      <c r="AW469" s="105"/>
      <c r="AX469" s="105"/>
      <c r="AY469" s="105"/>
      <c r="AZ469" s="105"/>
      <c r="BA469" s="105"/>
      <c r="BB469" s="105"/>
      <c r="BC469" s="105"/>
      <c r="BD469" s="105"/>
      <c r="BE469" s="105"/>
      <c r="BF469" s="105"/>
      <c r="BG469" s="105"/>
      <c r="BH469" s="105"/>
      <c r="BI469" s="105"/>
      <c r="BJ469" s="105"/>
      <c r="BK469" s="105"/>
      <c r="BL469" s="105"/>
      <c r="BM469" s="105"/>
      <c r="BN469" s="105"/>
      <c r="BO469" s="105"/>
      <c r="BP469" s="105"/>
    </row>
    <row r="470" spans="1:68" ht="51" x14ac:dyDescent="0.25">
      <c r="A470" s="136" t="s">
        <v>2238</v>
      </c>
      <c r="B470" s="133" t="s">
        <v>755</v>
      </c>
      <c r="C470" s="133" t="str">
        <f>'Application SADD Reqs'!C392</f>
        <v xml:space="preserve">Capability to record movement (tracking) details of the file. A file must never be unallocated. File movement details include: date and time file due/checked out/returned; file number; present location of file; borrower; reason file needed; and destination </v>
      </c>
      <c r="D470" s="133"/>
      <c r="E470" s="134"/>
      <c r="F470" s="114"/>
      <c r="G470" s="115"/>
      <c r="H470" s="116"/>
      <c r="I470" s="116"/>
      <c r="J470" s="117"/>
      <c r="K470" s="118"/>
      <c r="L470" s="119"/>
      <c r="N470" s="121"/>
      <c r="O470" s="121"/>
      <c r="P470" s="121"/>
      <c r="Q470" s="121">
        <f t="shared" ref="Q470:Q476" si="2602">IF(B470="need",4,IF(B470="want",3,"2"))</f>
        <v>4</v>
      </c>
      <c r="R470" s="121"/>
      <c r="S470" s="121"/>
      <c r="U470" s="122">
        <f t="shared" ref="U470:U476" si="2603">$F470*N470</f>
        <v>0</v>
      </c>
      <c r="V470" s="122">
        <f t="shared" ref="V470:V476" si="2604">$F470*O470</f>
        <v>0</v>
      </c>
      <c r="W470" s="122">
        <f t="shared" ref="W470:W476" si="2605">$F470*P470</f>
        <v>0</v>
      </c>
      <c r="X470" s="122">
        <f t="shared" ref="X470:X476" si="2606">$F470*Q470</f>
        <v>0</v>
      </c>
      <c r="Y470" s="122">
        <f t="shared" ref="Y470:Y476" si="2607">$F470*R470</f>
        <v>0</v>
      </c>
      <c r="Z470" s="122">
        <f t="shared" ref="Z470:Z476" si="2608">$F470*S470</f>
        <v>0</v>
      </c>
      <c r="AB470" s="125">
        <f t="shared" ref="AB470:AB476" si="2609">$G470*N470</f>
        <v>0</v>
      </c>
      <c r="AC470" s="125">
        <f t="shared" ref="AC470:AC476" si="2610">$G470*O470</f>
        <v>0</v>
      </c>
      <c r="AD470" s="125">
        <f t="shared" ref="AD470:AD476" si="2611">$G470*P470</f>
        <v>0</v>
      </c>
      <c r="AE470" s="125">
        <f t="shared" ref="AE470:AE476" si="2612">$G470*Q470</f>
        <v>0</v>
      </c>
      <c r="AF470" s="125">
        <f t="shared" ref="AF470:AF476" si="2613">$G470*R470</f>
        <v>0</v>
      </c>
      <c r="AG470" s="125">
        <f t="shared" ref="AG470:AG476" si="2614">$G470*S470</f>
        <v>0</v>
      </c>
      <c r="AI470" s="126">
        <f t="shared" ref="AI470:AI476" si="2615">$H470*N470</f>
        <v>0</v>
      </c>
      <c r="AJ470" s="126">
        <f t="shared" ref="AJ470:AJ476" si="2616">$H470*O470</f>
        <v>0</v>
      </c>
      <c r="AK470" s="126">
        <f t="shared" ref="AK470:AK476" si="2617">$H470*P470</f>
        <v>0</v>
      </c>
      <c r="AL470" s="126">
        <f t="shared" ref="AL470:AL476" si="2618">$H470*Q470</f>
        <v>0</v>
      </c>
      <c r="AM470" s="126">
        <f t="shared" ref="AM470:AM476" si="2619">$H470*R470</f>
        <v>0</v>
      </c>
      <c r="AN470" s="126">
        <f t="shared" ref="AN470:AN476" si="2620">$H470*S470</f>
        <v>0</v>
      </c>
      <c r="AP470" s="126">
        <f t="shared" ref="AP470:AP476" si="2621">$I470*N470</f>
        <v>0</v>
      </c>
      <c r="AQ470" s="126">
        <f t="shared" ref="AQ470:AQ476" si="2622">$I470*O470</f>
        <v>0</v>
      </c>
      <c r="AR470" s="126">
        <f t="shared" ref="AR470:AR476" si="2623">$I470*P470</f>
        <v>0</v>
      </c>
      <c r="AS470" s="126">
        <f t="shared" ref="AS470:AS476" si="2624">$I470*Q470</f>
        <v>0</v>
      </c>
      <c r="AT470" s="126">
        <f t="shared" ref="AT470:AT476" si="2625">$I470*R470</f>
        <v>0</v>
      </c>
      <c r="AU470" s="126">
        <f t="shared" ref="AU470:AU476" si="2626">$I470*S470</f>
        <v>0</v>
      </c>
      <c r="AW470" s="127">
        <f t="shared" ref="AW470:AW476" si="2627">$J470*N470</f>
        <v>0</v>
      </c>
      <c r="AX470" s="127">
        <f t="shared" ref="AX470:AX476" si="2628">$J470*O470</f>
        <v>0</v>
      </c>
      <c r="AY470" s="127">
        <f t="shared" ref="AY470:AY476" si="2629">$J470*P470</f>
        <v>0</v>
      </c>
      <c r="AZ470" s="127">
        <f t="shared" ref="AZ470:AZ476" si="2630">$J470*Q470</f>
        <v>0</v>
      </c>
      <c r="BA470" s="127">
        <f t="shared" ref="BA470:BA476" si="2631">$J470*R470</f>
        <v>0</v>
      </c>
      <c r="BB470" s="127">
        <f t="shared" ref="BB470:BB476" si="2632">$J470*S470</f>
        <v>0</v>
      </c>
      <c r="BD470" s="128">
        <f t="shared" ref="BD470:BD476" si="2633">$K470*N470</f>
        <v>0</v>
      </c>
      <c r="BE470" s="128">
        <f t="shared" ref="BE470:BE476" si="2634">$K470*O470</f>
        <v>0</v>
      </c>
      <c r="BF470" s="128">
        <f t="shared" ref="BF470:BF476" si="2635">$K470*P470</f>
        <v>0</v>
      </c>
      <c r="BG470" s="128">
        <f t="shared" ref="BG470:BG476" si="2636">$K470*Q470</f>
        <v>0</v>
      </c>
      <c r="BH470" s="128">
        <f t="shared" ref="BH470:BH476" si="2637">$K470*R470</f>
        <v>0</v>
      </c>
      <c r="BI470" s="128">
        <f t="shared" ref="BI470:BI476" si="2638">$K470*S470</f>
        <v>0</v>
      </c>
      <c r="BK470" s="129">
        <f t="shared" ref="BK470:BK476" si="2639">$L470*N470</f>
        <v>0</v>
      </c>
      <c r="BL470" s="129">
        <f t="shared" ref="BL470:BL476" si="2640">$L470*O470</f>
        <v>0</v>
      </c>
      <c r="BM470" s="129">
        <f t="shared" ref="BM470:BM476" si="2641">$L470*P470</f>
        <v>0</v>
      </c>
      <c r="BN470" s="129">
        <f t="shared" ref="BN470:BN476" si="2642">$L470*Q470</f>
        <v>0</v>
      </c>
      <c r="BO470" s="129">
        <f t="shared" ref="BO470:BO476" si="2643">$L470*R470</f>
        <v>0</v>
      </c>
      <c r="BP470" s="129">
        <f t="shared" ref="BP470:BP476" si="2644">$L470*S470</f>
        <v>0</v>
      </c>
    </row>
    <row r="471" spans="1:68" x14ac:dyDescent="0.25">
      <c r="A471" s="136" t="s">
        <v>2239</v>
      </c>
      <c r="B471" s="133" t="s">
        <v>755</v>
      </c>
      <c r="C471" s="133" t="str">
        <f>'Application SADD Reqs'!C393</f>
        <v xml:space="preserve">Capability to select either a file location or an individual from list of values </v>
      </c>
      <c r="D471" s="133"/>
      <c r="E471" s="134"/>
      <c r="F471" s="114"/>
      <c r="G471" s="115"/>
      <c r="H471" s="116"/>
      <c r="I471" s="116"/>
      <c r="J471" s="117"/>
      <c r="K471" s="118"/>
      <c r="L471" s="119"/>
      <c r="N471" s="121"/>
      <c r="O471" s="121"/>
      <c r="P471" s="121"/>
      <c r="Q471" s="121">
        <f t="shared" si="2602"/>
        <v>4</v>
      </c>
      <c r="R471" s="121"/>
      <c r="S471" s="121"/>
      <c r="U471" s="122">
        <f t="shared" si="2603"/>
        <v>0</v>
      </c>
      <c r="V471" s="122">
        <f t="shared" si="2604"/>
        <v>0</v>
      </c>
      <c r="W471" s="122">
        <f t="shared" si="2605"/>
        <v>0</v>
      </c>
      <c r="X471" s="122">
        <f t="shared" si="2606"/>
        <v>0</v>
      </c>
      <c r="Y471" s="122">
        <f t="shared" si="2607"/>
        <v>0</v>
      </c>
      <c r="Z471" s="122">
        <f t="shared" si="2608"/>
        <v>0</v>
      </c>
      <c r="AB471" s="125">
        <f t="shared" si="2609"/>
        <v>0</v>
      </c>
      <c r="AC471" s="125">
        <f t="shared" si="2610"/>
        <v>0</v>
      </c>
      <c r="AD471" s="125">
        <f t="shared" si="2611"/>
        <v>0</v>
      </c>
      <c r="AE471" s="125">
        <f t="shared" si="2612"/>
        <v>0</v>
      </c>
      <c r="AF471" s="125">
        <f t="shared" si="2613"/>
        <v>0</v>
      </c>
      <c r="AG471" s="125">
        <f t="shared" si="2614"/>
        <v>0</v>
      </c>
      <c r="AI471" s="126">
        <f t="shared" si="2615"/>
        <v>0</v>
      </c>
      <c r="AJ471" s="126">
        <f t="shared" si="2616"/>
        <v>0</v>
      </c>
      <c r="AK471" s="126">
        <f t="shared" si="2617"/>
        <v>0</v>
      </c>
      <c r="AL471" s="126">
        <f t="shared" si="2618"/>
        <v>0</v>
      </c>
      <c r="AM471" s="126">
        <f t="shared" si="2619"/>
        <v>0</v>
      </c>
      <c r="AN471" s="126">
        <f t="shared" si="2620"/>
        <v>0</v>
      </c>
      <c r="AP471" s="126">
        <f t="shared" si="2621"/>
        <v>0</v>
      </c>
      <c r="AQ471" s="126">
        <f t="shared" si="2622"/>
        <v>0</v>
      </c>
      <c r="AR471" s="126">
        <f t="shared" si="2623"/>
        <v>0</v>
      </c>
      <c r="AS471" s="126">
        <f t="shared" si="2624"/>
        <v>0</v>
      </c>
      <c r="AT471" s="126">
        <f t="shared" si="2625"/>
        <v>0</v>
      </c>
      <c r="AU471" s="126">
        <f t="shared" si="2626"/>
        <v>0</v>
      </c>
      <c r="AW471" s="127">
        <f t="shared" si="2627"/>
        <v>0</v>
      </c>
      <c r="AX471" s="127">
        <f t="shared" si="2628"/>
        <v>0</v>
      </c>
      <c r="AY471" s="127">
        <f t="shared" si="2629"/>
        <v>0</v>
      </c>
      <c r="AZ471" s="127">
        <f t="shared" si="2630"/>
        <v>0</v>
      </c>
      <c r="BA471" s="127">
        <f t="shared" si="2631"/>
        <v>0</v>
      </c>
      <c r="BB471" s="127">
        <f t="shared" si="2632"/>
        <v>0</v>
      </c>
      <c r="BD471" s="128">
        <f t="shared" si="2633"/>
        <v>0</v>
      </c>
      <c r="BE471" s="128">
        <f t="shared" si="2634"/>
        <v>0</v>
      </c>
      <c r="BF471" s="128">
        <f t="shared" si="2635"/>
        <v>0</v>
      </c>
      <c r="BG471" s="128">
        <f t="shared" si="2636"/>
        <v>0</v>
      </c>
      <c r="BH471" s="128">
        <f t="shared" si="2637"/>
        <v>0</v>
      </c>
      <c r="BI471" s="128">
        <f t="shared" si="2638"/>
        <v>0</v>
      </c>
      <c r="BK471" s="129">
        <f t="shared" si="2639"/>
        <v>0</v>
      </c>
      <c r="BL471" s="129">
        <f t="shared" si="2640"/>
        <v>0</v>
      </c>
      <c r="BM471" s="129">
        <f t="shared" si="2641"/>
        <v>0</v>
      </c>
      <c r="BN471" s="129">
        <f t="shared" si="2642"/>
        <v>0</v>
      </c>
      <c r="BO471" s="129">
        <f t="shared" si="2643"/>
        <v>0</v>
      </c>
      <c r="BP471" s="129">
        <f t="shared" si="2644"/>
        <v>0</v>
      </c>
    </row>
    <row r="472" spans="1:68" x14ac:dyDescent="0.25">
      <c r="A472" s="136" t="s">
        <v>2240</v>
      </c>
      <c r="B472" s="133" t="s">
        <v>755</v>
      </c>
      <c r="C472" s="133" t="str">
        <f>'Application SADD Reqs'!C394</f>
        <v xml:space="preserve">Capability to request a confirmation of possession to the recorded holder of a file </v>
      </c>
      <c r="D472" s="133"/>
      <c r="E472" s="134"/>
      <c r="F472" s="114"/>
      <c r="G472" s="115"/>
      <c r="H472" s="116"/>
      <c r="I472" s="116"/>
      <c r="J472" s="117"/>
      <c r="K472" s="118"/>
      <c r="L472" s="119"/>
      <c r="N472" s="121"/>
      <c r="O472" s="121"/>
      <c r="P472" s="121"/>
      <c r="Q472" s="121">
        <f t="shared" si="2602"/>
        <v>4</v>
      </c>
      <c r="R472" s="121"/>
      <c r="S472" s="121"/>
      <c r="U472" s="122">
        <f t="shared" si="2603"/>
        <v>0</v>
      </c>
      <c r="V472" s="122">
        <f t="shared" si="2604"/>
        <v>0</v>
      </c>
      <c r="W472" s="122">
        <f t="shared" si="2605"/>
        <v>0</v>
      </c>
      <c r="X472" s="122">
        <f t="shared" si="2606"/>
        <v>0</v>
      </c>
      <c r="Y472" s="122">
        <f t="shared" si="2607"/>
        <v>0</v>
      </c>
      <c r="Z472" s="122">
        <f t="shared" si="2608"/>
        <v>0</v>
      </c>
      <c r="AB472" s="125">
        <f t="shared" si="2609"/>
        <v>0</v>
      </c>
      <c r="AC472" s="125">
        <f t="shared" si="2610"/>
        <v>0</v>
      </c>
      <c r="AD472" s="125">
        <f t="shared" si="2611"/>
        <v>0</v>
      </c>
      <c r="AE472" s="125">
        <f t="shared" si="2612"/>
        <v>0</v>
      </c>
      <c r="AF472" s="125">
        <f t="shared" si="2613"/>
        <v>0</v>
      </c>
      <c r="AG472" s="125">
        <f t="shared" si="2614"/>
        <v>0</v>
      </c>
      <c r="AI472" s="126">
        <f t="shared" si="2615"/>
        <v>0</v>
      </c>
      <c r="AJ472" s="126">
        <f t="shared" si="2616"/>
        <v>0</v>
      </c>
      <c r="AK472" s="126">
        <f t="shared" si="2617"/>
        <v>0</v>
      </c>
      <c r="AL472" s="126">
        <f t="shared" si="2618"/>
        <v>0</v>
      </c>
      <c r="AM472" s="126">
        <f t="shared" si="2619"/>
        <v>0</v>
      </c>
      <c r="AN472" s="126">
        <f t="shared" si="2620"/>
        <v>0</v>
      </c>
      <c r="AP472" s="126">
        <f t="shared" si="2621"/>
        <v>0</v>
      </c>
      <c r="AQ472" s="126">
        <f t="shared" si="2622"/>
        <v>0</v>
      </c>
      <c r="AR472" s="126">
        <f t="shared" si="2623"/>
        <v>0</v>
      </c>
      <c r="AS472" s="126">
        <f t="shared" si="2624"/>
        <v>0</v>
      </c>
      <c r="AT472" s="126">
        <f t="shared" si="2625"/>
        <v>0</v>
      </c>
      <c r="AU472" s="126">
        <f t="shared" si="2626"/>
        <v>0</v>
      </c>
      <c r="AW472" s="127">
        <f t="shared" si="2627"/>
        <v>0</v>
      </c>
      <c r="AX472" s="127">
        <f t="shared" si="2628"/>
        <v>0</v>
      </c>
      <c r="AY472" s="127">
        <f t="shared" si="2629"/>
        <v>0</v>
      </c>
      <c r="AZ472" s="127">
        <f t="shared" si="2630"/>
        <v>0</v>
      </c>
      <c r="BA472" s="127">
        <f t="shared" si="2631"/>
        <v>0</v>
      </c>
      <c r="BB472" s="127">
        <f t="shared" si="2632"/>
        <v>0</v>
      </c>
      <c r="BD472" s="128">
        <f t="shared" si="2633"/>
        <v>0</v>
      </c>
      <c r="BE472" s="128">
        <f t="shared" si="2634"/>
        <v>0</v>
      </c>
      <c r="BF472" s="128">
        <f t="shared" si="2635"/>
        <v>0</v>
      </c>
      <c r="BG472" s="128">
        <f t="shared" si="2636"/>
        <v>0</v>
      </c>
      <c r="BH472" s="128">
        <f t="shared" si="2637"/>
        <v>0</v>
      </c>
      <c r="BI472" s="128">
        <f t="shared" si="2638"/>
        <v>0</v>
      </c>
      <c r="BK472" s="129">
        <f t="shared" si="2639"/>
        <v>0</v>
      </c>
      <c r="BL472" s="129">
        <f t="shared" si="2640"/>
        <v>0</v>
      </c>
      <c r="BM472" s="129">
        <f t="shared" si="2641"/>
        <v>0</v>
      </c>
      <c r="BN472" s="129">
        <f t="shared" si="2642"/>
        <v>0</v>
      </c>
      <c r="BO472" s="129">
        <f t="shared" si="2643"/>
        <v>0</v>
      </c>
      <c r="BP472" s="129">
        <f t="shared" si="2644"/>
        <v>0</v>
      </c>
    </row>
    <row r="473" spans="1:68" ht="25.5" x14ac:dyDescent="0.25">
      <c r="A473" s="136" t="s">
        <v>2241</v>
      </c>
      <c r="B473" s="133" t="s">
        <v>755</v>
      </c>
      <c r="C473" s="133" t="str">
        <f>'Application SADD Reqs'!C395</f>
        <v xml:space="preserve">Capability to request a re-confirmation of possession of the file (on an individual file basis) if no activity occurs within “X” days and the file is not in a storage location </v>
      </c>
      <c r="D473" s="133"/>
      <c r="E473" s="134"/>
      <c r="F473" s="114"/>
      <c r="G473" s="115"/>
      <c r="H473" s="116"/>
      <c r="I473" s="116"/>
      <c r="J473" s="117"/>
      <c r="K473" s="118"/>
      <c r="L473" s="119"/>
      <c r="N473" s="121"/>
      <c r="O473" s="121"/>
      <c r="P473" s="121"/>
      <c r="Q473" s="121">
        <f t="shared" si="2602"/>
        <v>4</v>
      </c>
      <c r="R473" s="121"/>
      <c r="S473" s="121"/>
      <c r="U473" s="122">
        <f t="shared" si="2603"/>
        <v>0</v>
      </c>
      <c r="V473" s="122">
        <f t="shared" si="2604"/>
        <v>0</v>
      </c>
      <c r="W473" s="122">
        <f t="shared" si="2605"/>
        <v>0</v>
      </c>
      <c r="X473" s="122">
        <f t="shared" si="2606"/>
        <v>0</v>
      </c>
      <c r="Y473" s="122">
        <f t="shared" si="2607"/>
        <v>0</v>
      </c>
      <c r="Z473" s="122">
        <f t="shared" si="2608"/>
        <v>0</v>
      </c>
      <c r="AB473" s="125">
        <f t="shared" si="2609"/>
        <v>0</v>
      </c>
      <c r="AC473" s="125">
        <f t="shared" si="2610"/>
        <v>0</v>
      </c>
      <c r="AD473" s="125">
        <f t="shared" si="2611"/>
        <v>0</v>
      </c>
      <c r="AE473" s="125">
        <f t="shared" si="2612"/>
        <v>0</v>
      </c>
      <c r="AF473" s="125">
        <f t="shared" si="2613"/>
        <v>0</v>
      </c>
      <c r="AG473" s="125">
        <f t="shared" si="2614"/>
        <v>0</v>
      </c>
      <c r="AI473" s="126">
        <f t="shared" si="2615"/>
        <v>0</v>
      </c>
      <c r="AJ473" s="126">
        <f t="shared" si="2616"/>
        <v>0</v>
      </c>
      <c r="AK473" s="126">
        <f t="shared" si="2617"/>
        <v>0</v>
      </c>
      <c r="AL473" s="126">
        <f t="shared" si="2618"/>
        <v>0</v>
      </c>
      <c r="AM473" s="126">
        <f t="shared" si="2619"/>
        <v>0</v>
      </c>
      <c r="AN473" s="126">
        <f t="shared" si="2620"/>
        <v>0</v>
      </c>
      <c r="AP473" s="126">
        <f t="shared" si="2621"/>
        <v>0</v>
      </c>
      <c r="AQ473" s="126">
        <f t="shared" si="2622"/>
        <v>0</v>
      </c>
      <c r="AR473" s="126">
        <f t="shared" si="2623"/>
        <v>0</v>
      </c>
      <c r="AS473" s="126">
        <f t="shared" si="2624"/>
        <v>0</v>
      </c>
      <c r="AT473" s="126">
        <f t="shared" si="2625"/>
        <v>0</v>
      </c>
      <c r="AU473" s="126">
        <f t="shared" si="2626"/>
        <v>0</v>
      </c>
      <c r="AW473" s="127">
        <f t="shared" si="2627"/>
        <v>0</v>
      </c>
      <c r="AX473" s="127">
        <f t="shared" si="2628"/>
        <v>0</v>
      </c>
      <c r="AY473" s="127">
        <f t="shared" si="2629"/>
        <v>0</v>
      </c>
      <c r="AZ473" s="127">
        <f t="shared" si="2630"/>
        <v>0</v>
      </c>
      <c r="BA473" s="127">
        <f t="shared" si="2631"/>
        <v>0</v>
      </c>
      <c r="BB473" s="127">
        <f t="shared" si="2632"/>
        <v>0</v>
      </c>
      <c r="BD473" s="128">
        <f t="shared" si="2633"/>
        <v>0</v>
      </c>
      <c r="BE473" s="128">
        <f t="shared" si="2634"/>
        <v>0</v>
      </c>
      <c r="BF473" s="128">
        <f t="shared" si="2635"/>
        <v>0</v>
      </c>
      <c r="BG473" s="128">
        <f t="shared" si="2636"/>
        <v>0</v>
      </c>
      <c r="BH473" s="128">
        <f t="shared" si="2637"/>
        <v>0</v>
      </c>
      <c r="BI473" s="128">
        <f t="shared" si="2638"/>
        <v>0</v>
      </c>
      <c r="BK473" s="129">
        <f t="shared" si="2639"/>
        <v>0</v>
      </c>
      <c r="BL473" s="129">
        <f t="shared" si="2640"/>
        <v>0</v>
      </c>
      <c r="BM473" s="129">
        <f t="shared" si="2641"/>
        <v>0</v>
      </c>
      <c r="BN473" s="129">
        <f t="shared" si="2642"/>
        <v>0</v>
      </c>
      <c r="BO473" s="129">
        <f t="shared" si="2643"/>
        <v>0</v>
      </c>
      <c r="BP473" s="129">
        <f t="shared" si="2644"/>
        <v>0</v>
      </c>
    </row>
    <row r="474" spans="1:68" ht="25.5" x14ac:dyDescent="0.25">
      <c r="A474" s="136" t="s">
        <v>2242</v>
      </c>
      <c r="B474" s="133" t="s">
        <v>755</v>
      </c>
      <c r="C474" s="133" t="str">
        <f>'Application SADD Reqs'!C396</f>
        <v xml:space="preserve">Capability to flag for a missing file when there is any denial by the person it was last allocated to, during re-confirmation of possession </v>
      </c>
      <c r="D474" s="133"/>
      <c r="E474" s="134"/>
      <c r="F474" s="114"/>
      <c r="G474" s="115"/>
      <c r="H474" s="116"/>
      <c r="I474" s="116"/>
      <c r="J474" s="117"/>
      <c r="K474" s="118"/>
      <c r="L474" s="119"/>
      <c r="N474" s="121"/>
      <c r="O474" s="121"/>
      <c r="P474" s="121"/>
      <c r="Q474" s="121">
        <f t="shared" si="2602"/>
        <v>4</v>
      </c>
      <c r="R474" s="121"/>
      <c r="S474" s="121"/>
      <c r="U474" s="122">
        <f t="shared" si="2603"/>
        <v>0</v>
      </c>
      <c r="V474" s="122">
        <f t="shared" si="2604"/>
        <v>0</v>
      </c>
      <c r="W474" s="122">
        <f t="shared" si="2605"/>
        <v>0</v>
      </c>
      <c r="X474" s="122">
        <f t="shared" si="2606"/>
        <v>0</v>
      </c>
      <c r="Y474" s="122">
        <f t="shared" si="2607"/>
        <v>0</v>
      </c>
      <c r="Z474" s="122">
        <f t="shared" si="2608"/>
        <v>0</v>
      </c>
      <c r="AB474" s="125">
        <f t="shared" si="2609"/>
        <v>0</v>
      </c>
      <c r="AC474" s="125">
        <f t="shared" si="2610"/>
        <v>0</v>
      </c>
      <c r="AD474" s="125">
        <f t="shared" si="2611"/>
        <v>0</v>
      </c>
      <c r="AE474" s="125">
        <f t="shared" si="2612"/>
        <v>0</v>
      </c>
      <c r="AF474" s="125">
        <f t="shared" si="2613"/>
        <v>0</v>
      </c>
      <c r="AG474" s="125">
        <f t="shared" si="2614"/>
        <v>0</v>
      </c>
      <c r="AI474" s="126">
        <f t="shared" si="2615"/>
        <v>0</v>
      </c>
      <c r="AJ474" s="126">
        <f t="shared" si="2616"/>
        <v>0</v>
      </c>
      <c r="AK474" s="126">
        <f t="shared" si="2617"/>
        <v>0</v>
      </c>
      <c r="AL474" s="126">
        <f t="shared" si="2618"/>
        <v>0</v>
      </c>
      <c r="AM474" s="126">
        <f t="shared" si="2619"/>
        <v>0</v>
      </c>
      <c r="AN474" s="126">
        <f t="shared" si="2620"/>
        <v>0</v>
      </c>
      <c r="AP474" s="126">
        <f t="shared" si="2621"/>
        <v>0</v>
      </c>
      <c r="AQ474" s="126">
        <f t="shared" si="2622"/>
        <v>0</v>
      </c>
      <c r="AR474" s="126">
        <f t="shared" si="2623"/>
        <v>0</v>
      </c>
      <c r="AS474" s="126">
        <f t="shared" si="2624"/>
        <v>0</v>
      </c>
      <c r="AT474" s="126">
        <f t="shared" si="2625"/>
        <v>0</v>
      </c>
      <c r="AU474" s="126">
        <f t="shared" si="2626"/>
        <v>0</v>
      </c>
      <c r="AW474" s="127">
        <f t="shared" si="2627"/>
        <v>0</v>
      </c>
      <c r="AX474" s="127">
        <f t="shared" si="2628"/>
        <v>0</v>
      </c>
      <c r="AY474" s="127">
        <f t="shared" si="2629"/>
        <v>0</v>
      </c>
      <c r="AZ474" s="127">
        <f t="shared" si="2630"/>
        <v>0</v>
      </c>
      <c r="BA474" s="127">
        <f t="shared" si="2631"/>
        <v>0</v>
      </c>
      <c r="BB474" s="127">
        <f t="shared" si="2632"/>
        <v>0</v>
      </c>
      <c r="BD474" s="128">
        <f t="shared" si="2633"/>
        <v>0</v>
      </c>
      <c r="BE474" s="128">
        <f t="shared" si="2634"/>
        <v>0</v>
      </c>
      <c r="BF474" s="128">
        <f t="shared" si="2635"/>
        <v>0</v>
      </c>
      <c r="BG474" s="128">
        <f t="shared" si="2636"/>
        <v>0</v>
      </c>
      <c r="BH474" s="128">
        <f t="shared" si="2637"/>
        <v>0</v>
      </c>
      <c r="BI474" s="128">
        <f t="shared" si="2638"/>
        <v>0</v>
      </c>
      <c r="BK474" s="129">
        <f t="shared" si="2639"/>
        <v>0</v>
      </c>
      <c r="BL474" s="129">
        <f t="shared" si="2640"/>
        <v>0</v>
      </c>
      <c r="BM474" s="129">
        <f t="shared" si="2641"/>
        <v>0</v>
      </c>
      <c r="BN474" s="129">
        <f t="shared" si="2642"/>
        <v>0</v>
      </c>
      <c r="BO474" s="129">
        <f t="shared" si="2643"/>
        <v>0</v>
      </c>
      <c r="BP474" s="129">
        <f t="shared" si="2644"/>
        <v>0</v>
      </c>
    </row>
    <row r="475" spans="1:68" ht="25.5" x14ac:dyDescent="0.25">
      <c r="A475" s="136" t="s">
        <v>2243</v>
      </c>
      <c r="B475" s="133" t="s">
        <v>755</v>
      </c>
      <c r="C475" s="133" t="str">
        <f>'Application SADD Reqs'!C397</f>
        <v xml:space="preserve">Capability to flag cases that have their file misplaced. When a case has its file “missing”, a flag will display whenever the case is accessed for inquiry or update </v>
      </c>
      <c r="D475" s="133"/>
      <c r="E475" s="134"/>
      <c r="F475" s="114"/>
      <c r="G475" s="115"/>
      <c r="H475" s="116"/>
      <c r="I475" s="116"/>
      <c r="J475" s="117"/>
      <c r="K475" s="118"/>
      <c r="L475" s="119"/>
      <c r="N475" s="121"/>
      <c r="O475" s="121"/>
      <c r="P475" s="121"/>
      <c r="Q475" s="121">
        <f t="shared" si="2602"/>
        <v>4</v>
      </c>
      <c r="R475" s="121"/>
      <c r="S475" s="121"/>
      <c r="U475" s="122">
        <f t="shared" si="2603"/>
        <v>0</v>
      </c>
      <c r="V475" s="122">
        <f t="shared" si="2604"/>
        <v>0</v>
      </c>
      <c r="W475" s="122">
        <f t="shared" si="2605"/>
        <v>0</v>
      </c>
      <c r="X475" s="122">
        <f t="shared" si="2606"/>
        <v>0</v>
      </c>
      <c r="Y475" s="122">
        <f t="shared" si="2607"/>
        <v>0</v>
      </c>
      <c r="Z475" s="122">
        <f t="shared" si="2608"/>
        <v>0</v>
      </c>
      <c r="AB475" s="125">
        <f t="shared" si="2609"/>
        <v>0</v>
      </c>
      <c r="AC475" s="125">
        <f t="shared" si="2610"/>
        <v>0</v>
      </c>
      <c r="AD475" s="125">
        <f t="shared" si="2611"/>
        <v>0</v>
      </c>
      <c r="AE475" s="125">
        <f t="shared" si="2612"/>
        <v>0</v>
      </c>
      <c r="AF475" s="125">
        <f t="shared" si="2613"/>
        <v>0</v>
      </c>
      <c r="AG475" s="125">
        <f t="shared" si="2614"/>
        <v>0</v>
      </c>
      <c r="AI475" s="126">
        <f t="shared" si="2615"/>
        <v>0</v>
      </c>
      <c r="AJ475" s="126">
        <f t="shared" si="2616"/>
        <v>0</v>
      </c>
      <c r="AK475" s="126">
        <f t="shared" si="2617"/>
        <v>0</v>
      </c>
      <c r="AL475" s="126">
        <f t="shared" si="2618"/>
        <v>0</v>
      </c>
      <c r="AM475" s="126">
        <f t="shared" si="2619"/>
        <v>0</v>
      </c>
      <c r="AN475" s="126">
        <f t="shared" si="2620"/>
        <v>0</v>
      </c>
      <c r="AP475" s="126">
        <f t="shared" si="2621"/>
        <v>0</v>
      </c>
      <c r="AQ475" s="126">
        <f t="shared" si="2622"/>
        <v>0</v>
      </c>
      <c r="AR475" s="126">
        <f t="shared" si="2623"/>
        <v>0</v>
      </c>
      <c r="AS475" s="126">
        <f t="shared" si="2624"/>
        <v>0</v>
      </c>
      <c r="AT475" s="126">
        <f t="shared" si="2625"/>
        <v>0</v>
      </c>
      <c r="AU475" s="126">
        <f t="shared" si="2626"/>
        <v>0</v>
      </c>
      <c r="AW475" s="127">
        <f t="shared" si="2627"/>
        <v>0</v>
      </c>
      <c r="AX475" s="127">
        <f t="shared" si="2628"/>
        <v>0</v>
      </c>
      <c r="AY475" s="127">
        <f t="shared" si="2629"/>
        <v>0</v>
      </c>
      <c r="AZ475" s="127">
        <f t="shared" si="2630"/>
        <v>0</v>
      </c>
      <c r="BA475" s="127">
        <f t="shared" si="2631"/>
        <v>0</v>
      </c>
      <c r="BB475" s="127">
        <f t="shared" si="2632"/>
        <v>0</v>
      </c>
      <c r="BD475" s="128">
        <f t="shared" si="2633"/>
        <v>0</v>
      </c>
      <c r="BE475" s="128">
        <f t="shared" si="2634"/>
        <v>0</v>
      </c>
      <c r="BF475" s="128">
        <f t="shared" si="2635"/>
        <v>0</v>
      </c>
      <c r="BG475" s="128">
        <f t="shared" si="2636"/>
        <v>0</v>
      </c>
      <c r="BH475" s="128">
        <f t="shared" si="2637"/>
        <v>0</v>
      </c>
      <c r="BI475" s="128">
        <f t="shared" si="2638"/>
        <v>0</v>
      </c>
      <c r="BK475" s="129">
        <f t="shared" si="2639"/>
        <v>0</v>
      </c>
      <c r="BL475" s="129">
        <f t="shared" si="2640"/>
        <v>0</v>
      </c>
      <c r="BM475" s="129">
        <f t="shared" si="2641"/>
        <v>0</v>
      </c>
      <c r="BN475" s="129">
        <f t="shared" si="2642"/>
        <v>0</v>
      </c>
      <c r="BO475" s="129">
        <f t="shared" si="2643"/>
        <v>0</v>
      </c>
      <c r="BP475" s="129">
        <f t="shared" si="2644"/>
        <v>0</v>
      </c>
    </row>
    <row r="476" spans="1:68" ht="25.5" x14ac:dyDescent="0.25">
      <c r="A476" s="136" t="s">
        <v>2244</v>
      </c>
      <c r="B476" s="133" t="s">
        <v>755</v>
      </c>
      <c r="C476" s="133" t="str">
        <f>'Application SADD Reqs'!C398</f>
        <v>Capability to view requested file movements details. The view can be ordered by date, reason, current location, destination or flagged as missing</v>
      </c>
      <c r="D476" s="133"/>
      <c r="E476" s="134"/>
      <c r="F476" s="114"/>
      <c r="G476" s="115"/>
      <c r="H476" s="116"/>
      <c r="I476" s="116"/>
      <c r="J476" s="117"/>
      <c r="K476" s="118"/>
      <c r="L476" s="119"/>
      <c r="N476" s="121"/>
      <c r="O476" s="121"/>
      <c r="P476" s="121"/>
      <c r="Q476" s="121">
        <f t="shared" si="2602"/>
        <v>4</v>
      </c>
      <c r="R476" s="121"/>
      <c r="S476" s="121"/>
      <c r="U476" s="122">
        <f t="shared" si="2603"/>
        <v>0</v>
      </c>
      <c r="V476" s="122">
        <f t="shared" si="2604"/>
        <v>0</v>
      </c>
      <c r="W476" s="122">
        <f t="shared" si="2605"/>
        <v>0</v>
      </c>
      <c r="X476" s="122">
        <f t="shared" si="2606"/>
        <v>0</v>
      </c>
      <c r="Y476" s="122">
        <f t="shared" si="2607"/>
        <v>0</v>
      </c>
      <c r="Z476" s="122">
        <f t="shared" si="2608"/>
        <v>0</v>
      </c>
      <c r="AB476" s="125">
        <f t="shared" si="2609"/>
        <v>0</v>
      </c>
      <c r="AC476" s="125">
        <f t="shared" si="2610"/>
        <v>0</v>
      </c>
      <c r="AD476" s="125">
        <f t="shared" si="2611"/>
        <v>0</v>
      </c>
      <c r="AE476" s="125">
        <f t="shared" si="2612"/>
        <v>0</v>
      </c>
      <c r="AF476" s="125">
        <f t="shared" si="2613"/>
        <v>0</v>
      </c>
      <c r="AG476" s="125">
        <f t="shared" si="2614"/>
        <v>0</v>
      </c>
      <c r="AI476" s="126">
        <f t="shared" si="2615"/>
        <v>0</v>
      </c>
      <c r="AJ476" s="126">
        <f t="shared" si="2616"/>
        <v>0</v>
      </c>
      <c r="AK476" s="126">
        <f t="shared" si="2617"/>
        <v>0</v>
      </c>
      <c r="AL476" s="126">
        <f t="shared" si="2618"/>
        <v>0</v>
      </c>
      <c r="AM476" s="126">
        <f t="shared" si="2619"/>
        <v>0</v>
      </c>
      <c r="AN476" s="126">
        <f t="shared" si="2620"/>
        <v>0</v>
      </c>
      <c r="AP476" s="126">
        <f t="shared" si="2621"/>
        <v>0</v>
      </c>
      <c r="AQ476" s="126">
        <f t="shared" si="2622"/>
        <v>0</v>
      </c>
      <c r="AR476" s="126">
        <f t="shared" si="2623"/>
        <v>0</v>
      </c>
      <c r="AS476" s="126">
        <f t="shared" si="2624"/>
        <v>0</v>
      </c>
      <c r="AT476" s="126">
        <f t="shared" si="2625"/>
        <v>0</v>
      </c>
      <c r="AU476" s="126">
        <f t="shared" si="2626"/>
        <v>0</v>
      </c>
      <c r="AW476" s="127">
        <f t="shared" si="2627"/>
        <v>0</v>
      </c>
      <c r="AX476" s="127">
        <f t="shared" si="2628"/>
        <v>0</v>
      </c>
      <c r="AY476" s="127">
        <f t="shared" si="2629"/>
        <v>0</v>
      </c>
      <c r="AZ476" s="127">
        <f t="shared" si="2630"/>
        <v>0</v>
      </c>
      <c r="BA476" s="127">
        <f t="shared" si="2631"/>
        <v>0</v>
      </c>
      <c r="BB476" s="127">
        <f t="shared" si="2632"/>
        <v>0</v>
      </c>
      <c r="BD476" s="128">
        <f t="shared" si="2633"/>
        <v>0</v>
      </c>
      <c r="BE476" s="128">
        <f t="shared" si="2634"/>
        <v>0</v>
      </c>
      <c r="BF476" s="128">
        <f t="shared" si="2635"/>
        <v>0</v>
      </c>
      <c r="BG476" s="128">
        <f t="shared" si="2636"/>
        <v>0</v>
      </c>
      <c r="BH476" s="128">
        <f t="shared" si="2637"/>
        <v>0</v>
      </c>
      <c r="BI476" s="128">
        <f t="shared" si="2638"/>
        <v>0</v>
      </c>
      <c r="BK476" s="129">
        <f t="shared" si="2639"/>
        <v>0</v>
      </c>
      <c r="BL476" s="129">
        <f t="shared" si="2640"/>
        <v>0</v>
      </c>
      <c r="BM476" s="129">
        <f t="shared" si="2641"/>
        <v>0</v>
      </c>
      <c r="BN476" s="129">
        <f t="shared" si="2642"/>
        <v>0</v>
      </c>
      <c r="BO476" s="129">
        <f t="shared" si="2643"/>
        <v>0</v>
      </c>
      <c r="BP476" s="129">
        <f t="shared" si="2644"/>
        <v>0</v>
      </c>
    </row>
    <row r="477" spans="1:68" s="33" customFormat="1" x14ac:dyDescent="0.25">
      <c r="A477" s="32" t="s">
        <v>2245</v>
      </c>
      <c r="B477" s="42"/>
      <c r="C477" s="41" t="str">
        <f>'Application SADD Reqs'!C399</f>
        <v>Track Status of Documents: This application function provides the following functionality:</v>
      </c>
      <c r="D477" s="41"/>
      <c r="E477" s="137"/>
      <c r="F477" s="132"/>
      <c r="G477" s="42"/>
      <c r="H477" s="42"/>
      <c r="I477" s="42"/>
      <c r="J477" s="42"/>
      <c r="K477" s="42"/>
      <c r="L477" s="42"/>
      <c r="M477" s="105"/>
      <c r="N477" s="42"/>
      <c r="O477" s="42"/>
      <c r="P477" s="42"/>
      <c r="Q477" s="42"/>
      <c r="R477" s="42"/>
      <c r="S477" s="42"/>
      <c r="T477" s="105"/>
      <c r="U477" s="42"/>
      <c r="V477" s="42"/>
      <c r="W477" s="42"/>
      <c r="X477" s="42"/>
      <c r="Y477" s="42"/>
      <c r="Z477" s="42"/>
      <c r="AA477" s="105"/>
      <c r="AB477" s="105"/>
      <c r="AC477" s="105"/>
      <c r="AD477" s="105"/>
      <c r="AE477" s="105"/>
      <c r="AF477" s="105"/>
      <c r="AG477" s="105"/>
      <c r="AH477" s="105"/>
      <c r="AI477" s="105"/>
      <c r="AJ477" s="105"/>
      <c r="AK477" s="105"/>
      <c r="AL477" s="105"/>
      <c r="AM477" s="105"/>
      <c r="AN477" s="105"/>
      <c r="AO477" s="105"/>
      <c r="AP477" s="105"/>
      <c r="AQ477" s="105"/>
      <c r="AR477" s="105"/>
      <c r="AS477" s="105"/>
      <c r="AT477" s="105"/>
      <c r="AU477" s="105"/>
      <c r="AV477" s="105"/>
      <c r="AW477" s="105"/>
      <c r="AX477" s="105"/>
      <c r="AY477" s="105"/>
      <c r="AZ477" s="105"/>
      <c r="BA477" s="105"/>
      <c r="BB477" s="105"/>
      <c r="BC477" s="105"/>
      <c r="BD477" s="105"/>
      <c r="BE477" s="105"/>
      <c r="BF477" s="105"/>
      <c r="BG477" s="105"/>
      <c r="BH477" s="105"/>
      <c r="BI477" s="105"/>
      <c r="BJ477" s="105"/>
      <c r="BK477" s="105"/>
      <c r="BL477" s="105"/>
      <c r="BM477" s="105"/>
      <c r="BN477" s="105"/>
      <c r="BO477" s="105"/>
      <c r="BP477" s="105"/>
    </row>
    <row r="478" spans="1:68" ht="25.5" x14ac:dyDescent="0.25">
      <c r="A478" s="136" t="s">
        <v>2246</v>
      </c>
      <c r="B478" s="133" t="s">
        <v>755</v>
      </c>
      <c r="C478" s="133" t="str">
        <f>'Application SADD Reqs'!C401</f>
        <v>Capability to track the status of documents such as expert reports (e.g. blood tests, urine samples), warrants and fines, etc.</v>
      </c>
      <c r="D478" s="133"/>
      <c r="E478" s="134"/>
      <c r="F478" s="114"/>
      <c r="G478" s="115"/>
      <c r="H478" s="116"/>
      <c r="I478" s="116"/>
      <c r="J478" s="117"/>
      <c r="K478" s="118"/>
      <c r="L478" s="119"/>
      <c r="N478" s="121"/>
      <c r="O478" s="121"/>
      <c r="P478" s="121"/>
      <c r="Q478" s="121">
        <f>IF(B478="need",4,IF(B478="want",3,"2"))</f>
        <v>4</v>
      </c>
      <c r="R478" s="121"/>
      <c r="S478" s="121"/>
      <c r="U478" s="122">
        <f t="shared" ref="U478" si="2645">$F478*N478</f>
        <v>0</v>
      </c>
      <c r="V478" s="122">
        <f t="shared" ref="V478" si="2646">$F478*O478</f>
        <v>0</v>
      </c>
      <c r="W478" s="122">
        <f t="shared" ref="W478" si="2647">$F478*P478</f>
        <v>0</v>
      </c>
      <c r="X478" s="122">
        <f t="shared" ref="X478" si="2648">$F478*Q478</f>
        <v>0</v>
      </c>
      <c r="Y478" s="122">
        <f t="shared" ref="Y478" si="2649">$F478*R478</f>
        <v>0</v>
      </c>
      <c r="Z478" s="122">
        <f t="shared" ref="Z478" si="2650">$F478*S478</f>
        <v>0</v>
      </c>
      <c r="AB478" s="125">
        <f t="shared" ref="AB478" si="2651">$G478*N478</f>
        <v>0</v>
      </c>
      <c r="AC478" s="125">
        <f t="shared" ref="AC478" si="2652">$G478*O478</f>
        <v>0</v>
      </c>
      <c r="AD478" s="125">
        <f t="shared" ref="AD478" si="2653">$G478*P478</f>
        <v>0</v>
      </c>
      <c r="AE478" s="125">
        <f t="shared" ref="AE478" si="2654">$G478*Q478</f>
        <v>0</v>
      </c>
      <c r="AF478" s="125">
        <f t="shared" ref="AF478" si="2655">$G478*R478</f>
        <v>0</v>
      </c>
      <c r="AG478" s="125">
        <f t="shared" ref="AG478" si="2656">$G478*S478</f>
        <v>0</v>
      </c>
      <c r="AI478" s="126">
        <f t="shared" ref="AI478" si="2657">$H478*N478</f>
        <v>0</v>
      </c>
      <c r="AJ478" s="126">
        <f t="shared" ref="AJ478" si="2658">$H478*O478</f>
        <v>0</v>
      </c>
      <c r="AK478" s="126">
        <f t="shared" ref="AK478" si="2659">$H478*P478</f>
        <v>0</v>
      </c>
      <c r="AL478" s="126">
        <f t="shared" ref="AL478" si="2660">$H478*Q478</f>
        <v>0</v>
      </c>
      <c r="AM478" s="126">
        <f t="shared" ref="AM478" si="2661">$H478*R478</f>
        <v>0</v>
      </c>
      <c r="AN478" s="126">
        <f t="shared" ref="AN478" si="2662">$H478*S478</f>
        <v>0</v>
      </c>
      <c r="AP478" s="126">
        <f t="shared" ref="AP478" si="2663">$I478*N478</f>
        <v>0</v>
      </c>
      <c r="AQ478" s="126">
        <f t="shared" ref="AQ478" si="2664">$I478*O478</f>
        <v>0</v>
      </c>
      <c r="AR478" s="126">
        <f t="shared" ref="AR478" si="2665">$I478*P478</f>
        <v>0</v>
      </c>
      <c r="AS478" s="126">
        <f t="shared" ref="AS478" si="2666">$I478*Q478</f>
        <v>0</v>
      </c>
      <c r="AT478" s="126">
        <f t="shared" ref="AT478" si="2667">$I478*R478</f>
        <v>0</v>
      </c>
      <c r="AU478" s="126">
        <f t="shared" ref="AU478" si="2668">$I478*S478</f>
        <v>0</v>
      </c>
      <c r="AW478" s="127">
        <f t="shared" ref="AW478" si="2669">$J478*N478</f>
        <v>0</v>
      </c>
      <c r="AX478" s="127">
        <f t="shared" ref="AX478" si="2670">$J478*O478</f>
        <v>0</v>
      </c>
      <c r="AY478" s="127">
        <f t="shared" ref="AY478" si="2671">$J478*P478</f>
        <v>0</v>
      </c>
      <c r="AZ478" s="127">
        <f t="shared" ref="AZ478" si="2672">$J478*Q478</f>
        <v>0</v>
      </c>
      <c r="BA478" s="127">
        <f t="shared" ref="BA478" si="2673">$J478*R478</f>
        <v>0</v>
      </c>
      <c r="BB478" s="127">
        <f t="shared" ref="BB478" si="2674">$J478*S478</f>
        <v>0</v>
      </c>
      <c r="BD478" s="128">
        <f t="shared" ref="BD478" si="2675">$K478*N478</f>
        <v>0</v>
      </c>
      <c r="BE478" s="128">
        <f t="shared" ref="BE478" si="2676">$K478*O478</f>
        <v>0</v>
      </c>
      <c r="BF478" s="128">
        <f t="shared" ref="BF478" si="2677">$K478*P478</f>
        <v>0</v>
      </c>
      <c r="BG478" s="128">
        <f t="shared" ref="BG478" si="2678">$K478*Q478</f>
        <v>0</v>
      </c>
      <c r="BH478" s="128">
        <f t="shared" ref="BH478" si="2679">$K478*R478</f>
        <v>0</v>
      </c>
      <c r="BI478" s="128">
        <f t="shared" ref="BI478" si="2680">$K478*S478</f>
        <v>0</v>
      </c>
      <c r="BK478" s="129">
        <f t="shared" ref="BK478" si="2681">$L478*N478</f>
        <v>0</v>
      </c>
      <c r="BL478" s="129">
        <f t="shared" ref="BL478" si="2682">$L478*O478</f>
        <v>0</v>
      </c>
      <c r="BM478" s="129">
        <f t="shared" ref="BM478" si="2683">$L478*P478</f>
        <v>0</v>
      </c>
      <c r="BN478" s="129">
        <f t="shared" ref="BN478" si="2684">$L478*Q478</f>
        <v>0</v>
      </c>
      <c r="BO478" s="129">
        <f t="shared" ref="BO478" si="2685">$L478*R478</f>
        <v>0</v>
      </c>
      <c r="BP478" s="129">
        <f t="shared" ref="BP478" si="2686">$L478*S478</f>
        <v>0</v>
      </c>
    </row>
    <row r="479" spans="1:68" s="33" customFormat="1" ht="25.5" x14ac:dyDescent="0.25">
      <c r="A479" s="32" t="s">
        <v>2247</v>
      </c>
      <c r="B479" s="42"/>
      <c r="C479" s="41" t="str">
        <f>'Application SADD Reqs'!C402</f>
        <v>Manage and Track Evidence and Property Items: This application function provides the following functionality:</v>
      </c>
      <c r="D479" s="41"/>
      <c r="E479" s="137"/>
      <c r="F479" s="132"/>
      <c r="G479" s="42"/>
      <c r="H479" s="42"/>
      <c r="I479" s="42"/>
      <c r="J479" s="42"/>
      <c r="K479" s="42"/>
      <c r="L479" s="42"/>
      <c r="M479" s="105"/>
      <c r="N479" s="42"/>
      <c r="O479" s="42"/>
      <c r="P479" s="42"/>
      <c r="Q479" s="42"/>
      <c r="R479" s="42"/>
      <c r="S479" s="42"/>
      <c r="T479" s="105"/>
      <c r="U479" s="42"/>
      <c r="V479" s="42"/>
      <c r="W479" s="42"/>
      <c r="X479" s="42"/>
      <c r="Y479" s="42"/>
      <c r="Z479" s="42"/>
      <c r="AA479" s="105"/>
      <c r="AB479" s="105"/>
      <c r="AC479" s="105"/>
      <c r="AD479" s="105"/>
      <c r="AE479" s="105"/>
      <c r="AF479" s="105"/>
      <c r="AG479" s="105"/>
      <c r="AH479" s="105"/>
      <c r="AI479" s="105"/>
      <c r="AJ479" s="105"/>
      <c r="AK479" s="105"/>
      <c r="AL479" s="105"/>
      <c r="AM479" s="105"/>
      <c r="AN479" s="105"/>
      <c r="AO479" s="105"/>
      <c r="AP479" s="105"/>
      <c r="AQ479" s="105"/>
      <c r="AR479" s="105"/>
      <c r="AS479" s="105"/>
      <c r="AT479" s="105"/>
      <c r="AU479" s="105"/>
      <c r="AV479" s="105"/>
      <c r="AW479" s="105"/>
      <c r="AX479" s="105"/>
      <c r="AY479" s="105"/>
      <c r="AZ479" s="105"/>
      <c r="BA479" s="105"/>
      <c r="BB479" s="105"/>
      <c r="BC479" s="105"/>
      <c r="BD479" s="105"/>
      <c r="BE479" s="105"/>
      <c r="BF479" s="105"/>
      <c r="BG479" s="105"/>
      <c r="BH479" s="105"/>
      <c r="BI479" s="105"/>
      <c r="BJ479" s="105"/>
      <c r="BK479" s="105"/>
      <c r="BL479" s="105"/>
      <c r="BM479" s="105"/>
      <c r="BN479" s="105"/>
      <c r="BO479" s="105"/>
      <c r="BP479" s="105"/>
    </row>
    <row r="480" spans="1:68" ht="25.5" x14ac:dyDescent="0.25">
      <c r="A480" s="136" t="s">
        <v>2248</v>
      </c>
      <c r="B480" s="133" t="s">
        <v>755</v>
      </c>
      <c r="C480" s="133" t="str">
        <f>'Application SADD Reqs'!C404</f>
        <v xml:space="preserve">Capability to record receipt details of items. This includes the party submitting the item, item description and status such as submitted into evidence </v>
      </c>
      <c r="D480" s="133"/>
      <c r="E480" s="134"/>
      <c r="F480" s="114"/>
      <c r="G480" s="115"/>
      <c r="H480" s="116"/>
      <c r="I480" s="116"/>
      <c r="J480" s="117"/>
      <c r="K480" s="118"/>
      <c r="L480" s="119"/>
      <c r="N480" s="121"/>
      <c r="O480" s="121"/>
      <c r="P480" s="121"/>
      <c r="Q480" s="121">
        <f t="shared" ref="Q480:Q488" si="2687">IF(B480="need",4,IF(B480="want",3,"2"))</f>
        <v>4</v>
      </c>
      <c r="R480" s="121"/>
      <c r="S480" s="121"/>
      <c r="U480" s="122">
        <f t="shared" ref="U480:U481" si="2688">$F480*N480</f>
        <v>0</v>
      </c>
      <c r="V480" s="122">
        <f t="shared" ref="V480:V481" si="2689">$F480*O480</f>
        <v>0</v>
      </c>
      <c r="W480" s="122">
        <f t="shared" ref="W480:W481" si="2690">$F480*P480</f>
        <v>0</v>
      </c>
      <c r="X480" s="122">
        <f t="shared" ref="X480:X481" si="2691">$F480*Q480</f>
        <v>0</v>
      </c>
      <c r="Y480" s="122">
        <f t="shared" ref="Y480:Y481" si="2692">$F480*R480</f>
        <v>0</v>
      </c>
      <c r="Z480" s="122">
        <f t="shared" ref="Z480:Z481" si="2693">$F480*S480</f>
        <v>0</v>
      </c>
      <c r="AB480" s="125">
        <f t="shared" ref="AB480:AB481" si="2694">$G480*N480</f>
        <v>0</v>
      </c>
      <c r="AC480" s="125">
        <f t="shared" ref="AC480:AC481" si="2695">$G480*O480</f>
        <v>0</v>
      </c>
      <c r="AD480" s="125">
        <f t="shared" ref="AD480:AD481" si="2696">$G480*P480</f>
        <v>0</v>
      </c>
      <c r="AE480" s="125">
        <f t="shared" ref="AE480:AE481" si="2697">$G480*Q480</f>
        <v>0</v>
      </c>
      <c r="AF480" s="125">
        <f t="shared" ref="AF480:AF481" si="2698">$G480*R480</f>
        <v>0</v>
      </c>
      <c r="AG480" s="125">
        <f t="shared" ref="AG480:AG481" si="2699">$G480*S480</f>
        <v>0</v>
      </c>
      <c r="AI480" s="126">
        <f t="shared" ref="AI480:AI481" si="2700">$H480*N480</f>
        <v>0</v>
      </c>
      <c r="AJ480" s="126">
        <f t="shared" ref="AJ480:AJ481" si="2701">$H480*O480</f>
        <v>0</v>
      </c>
      <c r="AK480" s="126">
        <f t="shared" ref="AK480:AK481" si="2702">$H480*P480</f>
        <v>0</v>
      </c>
      <c r="AL480" s="126">
        <f t="shared" ref="AL480:AL481" si="2703">$H480*Q480</f>
        <v>0</v>
      </c>
      <c r="AM480" s="126">
        <f t="shared" ref="AM480:AM481" si="2704">$H480*R480</f>
        <v>0</v>
      </c>
      <c r="AN480" s="126">
        <f t="shared" ref="AN480:AN481" si="2705">$H480*S480</f>
        <v>0</v>
      </c>
      <c r="AP480" s="126">
        <f t="shared" ref="AP480:AP481" si="2706">$I480*N480</f>
        <v>0</v>
      </c>
      <c r="AQ480" s="126">
        <f t="shared" ref="AQ480:AQ481" si="2707">$I480*O480</f>
        <v>0</v>
      </c>
      <c r="AR480" s="126">
        <f t="shared" ref="AR480:AR481" si="2708">$I480*P480</f>
        <v>0</v>
      </c>
      <c r="AS480" s="126">
        <f t="shared" ref="AS480:AS481" si="2709">$I480*Q480</f>
        <v>0</v>
      </c>
      <c r="AT480" s="126">
        <f t="shared" ref="AT480:AT481" si="2710">$I480*R480</f>
        <v>0</v>
      </c>
      <c r="AU480" s="126">
        <f t="shared" ref="AU480:AU481" si="2711">$I480*S480</f>
        <v>0</v>
      </c>
      <c r="AW480" s="127">
        <f t="shared" ref="AW480:AW481" si="2712">$J480*N480</f>
        <v>0</v>
      </c>
      <c r="AX480" s="127">
        <f t="shared" ref="AX480:AX481" si="2713">$J480*O480</f>
        <v>0</v>
      </c>
      <c r="AY480" s="127">
        <f t="shared" ref="AY480:AY481" si="2714">$J480*P480</f>
        <v>0</v>
      </c>
      <c r="AZ480" s="127">
        <f t="shared" ref="AZ480:AZ481" si="2715">$J480*Q480</f>
        <v>0</v>
      </c>
      <c r="BA480" s="127">
        <f t="shared" ref="BA480:BA481" si="2716">$J480*R480</f>
        <v>0</v>
      </c>
      <c r="BB480" s="127">
        <f t="shared" ref="BB480:BB481" si="2717">$J480*S480</f>
        <v>0</v>
      </c>
      <c r="BD480" s="128">
        <f t="shared" ref="BD480:BD481" si="2718">$K480*N480</f>
        <v>0</v>
      </c>
      <c r="BE480" s="128">
        <f t="shared" ref="BE480:BE481" si="2719">$K480*O480</f>
        <v>0</v>
      </c>
      <c r="BF480" s="128">
        <f t="shared" ref="BF480:BF481" si="2720">$K480*P480</f>
        <v>0</v>
      </c>
      <c r="BG480" s="128">
        <f t="shared" ref="BG480:BG481" si="2721">$K480*Q480</f>
        <v>0</v>
      </c>
      <c r="BH480" s="128">
        <f t="shared" ref="BH480:BH481" si="2722">$K480*R480</f>
        <v>0</v>
      </c>
      <c r="BI480" s="128">
        <f t="shared" ref="BI480:BI481" si="2723">$K480*S480</f>
        <v>0</v>
      </c>
      <c r="BK480" s="129">
        <f t="shared" ref="BK480:BK481" si="2724">$L480*N480</f>
        <v>0</v>
      </c>
      <c r="BL480" s="129">
        <f t="shared" ref="BL480:BL481" si="2725">$L480*O480</f>
        <v>0</v>
      </c>
      <c r="BM480" s="129">
        <f t="shared" ref="BM480:BM481" si="2726">$L480*P480</f>
        <v>0</v>
      </c>
      <c r="BN480" s="129">
        <f t="shared" ref="BN480:BN481" si="2727">$L480*Q480</f>
        <v>0</v>
      </c>
      <c r="BO480" s="129">
        <f t="shared" ref="BO480:BO481" si="2728">$L480*R480</f>
        <v>0</v>
      </c>
      <c r="BP480" s="129">
        <f t="shared" ref="BP480:BP481" si="2729">$L480*S480</f>
        <v>0</v>
      </c>
    </row>
    <row r="481" spans="1:68" x14ac:dyDescent="0.25">
      <c r="A481" s="136" t="s">
        <v>2249</v>
      </c>
      <c r="B481" s="133" t="s">
        <v>755</v>
      </c>
      <c r="C481" s="133" t="str">
        <f>'Application SADD Reqs'!C405</f>
        <v>Capability to generate a receipt for the item upon receipt of it</v>
      </c>
      <c r="D481" s="133"/>
      <c r="E481" s="134"/>
      <c r="F481" s="114"/>
      <c r="G481" s="115"/>
      <c r="H481" s="116"/>
      <c r="I481" s="116"/>
      <c r="J481" s="117"/>
      <c r="K481" s="118"/>
      <c r="L481" s="119"/>
      <c r="N481" s="121"/>
      <c r="O481" s="121"/>
      <c r="P481" s="121"/>
      <c r="Q481" s="121">
        <f t="shared" si="2687"/>
        <v>4</v>
      </c>
      <c r="R481" s="121"/>
      <c r="S481" s="121"/>
      <c r="U481" s="122">
        <f t="shared" si="2688"/>
        <v>0</v>
      </c>
      <c r="V481" s="122">
        <f t="shared" si="2689"/>
        <v>0</v>
      </c>
      <c r="W481" s="122">
        <f t="shared" si="2690"/>
        <v>0</v>
      </c>
      <c r="X481" s="122">
        <f t="shared" si="2691"/>
        <v>0</v>
      </c>
      <c r="Y481" s="122">
        <f t="shared" si="2692"/>
        <v>0</v>
      </c>
      <c r="Z481" s="122">
        <f t="shared" si="2693"/>
        <v>0</v>
      </c>
      <c r="AB481" s="125">
        <f t="shared" si="2694"/>
        <v>0</v>
      </c>
      <c r="AC481" s="125">
        <f t="shared" si="2695"/>
        <v>0</v>
      </c>
      <c r="AD481" s="125">
        <f t="shared" si="2696"/>
        <v>0</v>
      </c>
      <c r="AE481" s="125">
        <f t="shared" si="2697"/>
        <v>0</v>
      </c>
      <c r="AF481" s="125">
        <f t="shared" si="2698"/>
        <v>0</v>
      </c>
      <c r="AG481" s="125">
        <f t="shared" si="2699"/>
        <v>0</v>
      </c>
      <c r="AI481" s="126">
        <f t="shared" si="2700"/>
        <v>0</v>
      </c>
      <c r="AJ481" s="126">
        <f t="shared" si="2701"/>
        <v>0</v>
      </c>
      <c r="AK481" s="126">
        <f t="shared" si="2702"/>
        <v>0</v>
      </c>
      <c r="AL481" s="126">
        <f t="shared" si="2703"/>
        <v>0</v>
      </c>
      <c r="AM481" s="126">
        <f t="shared" si="2704"/>
        <v>0</v>
      </c>
      <c r="AN481" s="126">
        <f t="shared" si="2705"/>
        <v>0</v>
      </c>
      <c r="AP481" s="126">
        <f t="shared" si="2706"/>
        <v>0</v>
      </c>
      <c r="AQ481" s="126">
        <f t="shared" si="2707"/>
        <v>0</v>
      </c>
      <c r="AR481" s="126">
        <f t="shared" si="2708"/>
        <v>0</v>
      </c>
      <c r="AS481" s="126">
        <f t="shared" si="2709"/>
        <v>0</v>
      </c>
      <c r="AT481" s="126">
        <f t="shared" si="2710"/>
        <v>0</v>
      </c>
      <c r="AU481" s="126">
        <f t="shared" si="2711"/>
        <v>0</v>
      </c>
      <c r="AW481" s="127">
        <f t="shared" si="2712"/>
        <v>0</v>
      </c>
      <c r="AX481" s="127">
        <f t="shared" si="2713"/>
        <v>0</v>
      </c>
      <c r="AY481" s="127">
        <f t="shared" si="2714"/>
        <v>0</v>
      </c>
      <c r="AZ481" s="127">
        <f t="shared" si="2715"/>
        <v>0</v>
      </c>
      <c r="BA481" s="127">
        <f t="shared" si="2716"/>
        <v>0</v>
      </c>
      <c r="BB481" s="127">
        <f t="shared" si="2717"/>
        <v>0</v>
      </c>
      <c r="BD481" s="128">
        <f t="shared" si="2718"/>
        <v>0</v>
      </c>
      <c r="BE481" s="128">
        <f t="shared" si="2719"/>
        <v>0</v>
      </c>
      <c r="BF481" s="128">
        <f t="shared" si="2720"/>
        <v>0</v>
      </c>
      <c r="BG481" s="128">
        <f t="shared" si="2721"/>
        <v>0</v>
      </c>
      <c r="BH481" s="128">
        <f t="shared" si="2722"/>
        <v>0</v>
      </c>
      <c r="BI481" s="128">
        <f t="shared" si="2723"/>
        <v>0</v>
      </c>
      <c r="BK481" s="129">
        <f t="shared" si="2724"/>
        <v>0</v>
      </c>
      <c r="BL481" s="129">
        <f t="shared" si="2725"/>
        <v>0</v>
      </c>
      <c r="BM481" s="129">
        <f t="shared" si="2726"/>
        <v>0</v>
      </c>
      <c r="BN481" s="129">
        <f t="shared" si="2727"/>
        <v>0</v>
      </c>
      <c r="BO481" s="129">
        <f t="shared" si="2728"/>
        <v>0</v>
      </c>
      <c r="BP481" s="129">
        <f t="shared" si="2729"/>
        <v>0</v>
      </c>
    </row>
    <row r="482" spans="1:68" ht="25.5" x14ac:dyDescent="0.25">
      <c r="A482" s="136" t="s">
        <v>2250</v>
      </c>
      <c r="B482" s="133" t="s">
        <v>755</v>
      </c>
      <c r="C482" s="133" t="str">
        <f>'Application SADD Reqs'!C406</f>
        <v xml:space="preserve">Capability to generate evidence and/or property numbers or other tags related to a specific case </v>
      </c>
      <c r="D482" s="133"/>
      <c r="E482" s="134"/>
      <c r="F482" s="114"/>
      <c r="G482" s="115"/>
      <c r="H482" s="116"/>
      <c r="I482" s="116"/>
      <c r="J482" s="117"/>
      <c r="K482" s="118"/>
      <c r="L482" s="119"/>
      <c r="N482" s="121"/>
      <c r="O482" s="121"/>
      <c r="P482" s="121"/>
      <c r="Q482" s="121">
        <f t="shared" si="2687"/>
        <v>4</v>
      </c>
      <c r="R482" s="121"/>
      <c r="S482" s="121"/>
      <c r="U482" s="122">
        <f t="shared" ref="U482:U488" si="2730">$F482*N482</f>
        <v>0</v>
      </c>
      <c r="V482" s="122">
        <f t="shared" ref="V482:V488" si="2731">$F482*O482</f>
        <v>0</v>
      </c>
      <c r="W482" s="122">
        <f t="shared" ref="W482:W488" si="2732">$F482*P482</f>
        <v>0</v>
      </c>
      <c r="X482" s="122">
        <f t="shared" ref="X482:X488" si="2733">$F482*Q482</f>
        <v>0</v>
      </c>
      <c r="Y482" s="122">
        <f t="shared" ref="Y482:Y488" si="2734">$F482*R482</f>
        <v>0</v>
      </c>
      <c r="Z482" s="122">
        <f t="shared" ref="Z482:Z488" si="2735">$F482*S482</f>
        <v>0</v>
      </c>
      <c r="AB482" s="125">
        <f t="shared" ref="AB482:AB488" si="2736">$G482*N482</f>
        <v>0</v>
      </c>
      <c r="AC482" s="125">
        <f t="shared" ref="AC482:AC488" si="2737">$G482*O482</f>
        <v>0</v>
      </c>
      <c r="AD482" s="125">
        <f t="shared" ref="AD482:AD488" si="2738">$G482*P482</f>
        <v>0</v>
      </c>
      <c r="AE482" s="125">
        <f t="shared" ref="AE482:AE488" si="2739">$G482*Q482</f>
        <v>0</v>
      </c>
      <c r="AF482" s="125">
        <f t="shared" ref="AF482:AF488" si="2740">$G482*R482</f>
        <v>0</v>
      </c>
      <c r="AG482" s="125">
        <f t="shared" ref="AG482:AG488" si="2741">$G482*S482</f>
        <v>0</v>
      </c>
      <c r="AI482" s="126">
        <f t="shared" ref="AI482:AI488" si="2742">$H482*N482</f>
        <v>0</v>
      </c>
      <c r="AJ482" s="126">
        <f t="shared" ref="AJ482:AJ488" si="2743">$H482*O482</f>
        <v>0</v>
      </c>
      <c r="AK482" s="126">
        <f t="shared" ref="AK482:AK488" si="2744">$H482*P482</f>
        <v>0</v>
      </c>
      <c r="AL482" s="126">
        <f t="shared" ref="AL482:AL488" si="2745">$H482*Q482</f>
        <v>0</v>
      </c>
      <c r="AM482" s="126">
        <f t="shared" ref="AM482:AM488" si="2746">$H482*R482</f>
        <v>0</v>
      </c>
      <c r="AN482" s="126">
        <f t="shared" ref="AN482:AN488" si="2747">$H482*S482</f>
        <v>0</v>
      </c>
      <c r="AP482" s="126">
        <f t="shared" ref="AP482:AP488" si="2748">$I482*N482</f>
        <v>0</v>
      </c>
      <c r="AQ482" s="126">
        <f t="shared" ref="AQ482:AQ488" si="2749">$I482*O482</f>
        <v>0</v>
      </c>
      <c r="AR482" s="126">
        <f t="shared" ref="AR482:AR488" si="2750">$I482*P482</f>
        <v>0</v>
      </c>
      <c r="AS482" s="126">
        <f t="shared" ref="AS482:AS488" si="2751">$I482*Q482</f>
        <v>0</v>
      </c>
      <c r="AT482" s="126">
        <f t="shared" ref="AT482:AT488" si="2752">$I482*R482</f>
        <v>0</v>
      </c>
      <c r="AU482" s="126">
        <f t="shared" ref="AU482:AU488" si="2753">$I482*S482</f>
        <v>0</v>
      </c>
      <c r="AW482" s="127">
        <f t="shared" ref="AW482:AW488" si="2754">$J482*N482</f>
        <v>0</v>
      </c>
      <c r="AX482" s="127">
        <f t="shared" ref="AX482:AX488" si="2755">$J482*O482</f>
        <v>0</v>
      </c>
      <c r="AY482" s="127">
        <f t="shared" ref="AY482:AY488" si="2756">$J482*P482</f>
        <v>0</v>
      </c>
      <c r="AZ482" s="127">
        <f t="shared" ref="AZ482:AZ488" si="2757">$J482*Q482</f>
        <v>0</v>
      </c>
      <c r="BA482" s="127">
        <f t="shared" ref="BA482:BA488" si="2758">$J482*R482</f>
        <v>0</v>
      </c>
      <c r="BB482" s="127">
        <f t="shared" ref="BB482:BB488" si="2759">$J482*S482</f>
        <v>0</v>
      </c>
      <c r="BD482" s="128">
        <f t="shared" ref="BD482:BD488" si="2760">$K482*N482</f>
        <v>0</v>
      </c>
      <c r="BE482" s="128">
        <f t="shared" ref="BE482:BE488" si="2761">$K482*O482</f>
        <v>0</v>
      </c>
      <c r="BF482" s="128">
        <f t="shared" ref="BF482:BF488" si="2762">$K482*P482</f>
        <v>0</v>
      </c>
      <c r="BG482" s="128">
        <f t="shared" ref="BG482:BG488" si="2763">$K482*Q482</f>
        <v>0</v>
      </c>
      <c r="BH482" s="128">
        <f t="shared" ref="BH482:BH488" si="2764">$K482*R482</f>
        <v>0</v>
      </c>
      <c r="BI482" s="128">
        <f t="shared" ref="BI482:BI488" si="2765">$K482*S482</f>
        <v>0</v>
      </c>
      <c r="BK482" s="129">
        <f t="shared" ref="BK482:BK488" si="2766">$L482*N482</f>
        <v>0</v>
      </c>
      <c r="BL482" s="129">
        <f t="shared" ref="BL482:BL488" si="2767">$L482*O482</f>
        <v>0</v>
      </c>
      <c r="BM482" s="129">
        <f t="shared" ref="BM482:BM488" si="2768">$L482*P482</f>
        <v>0</v>
      </c>
      <c r="BN482" s="129">
        <f t="shared" ref="BN482:BN488" si="2769">$L482*Q482</f>
        <v>0</v>
      </c>
      <c r="BO482" s="129">
        <f t="shared" ref="BO482:BO488" si="2770">$L482*R482</f>
        <v>0</v>
      </c>
      <c r="BP482" s="129">
        <f t="shared" ref="BP482:BP488" si="2771">$L482*S482</f>
        <v>0</v>
      </c>
    </row>
    <row r="483" spans="1:68" x14ac:dyDescent="0.25">
      <c r="A483" s="136" t="s">
        <v>2251</v>
      </c>
      <c r="B483" s="133" t="s">
        <v>755</v>
      </c>
      <c r="C483" s="133" t="str">
        <f>'Application SADD Reqs'!C407</f>
        <v xml:space="preserve">Capability to track location of evidence items </v>
      </c>
      <c r="D483" s="133"/>
      <c r="E483" s="134"/>
      <c r="F483" s="114"/>
      <c r="G483" s="115"/>
      <c r="H483" s="116"/>
      <c r="I483" s="116"/>
      <c r="J483" s="117"/>
      <c r="K483" s="118"/>
      <c r="L483" s="119"/>
      <c r="N483" s="121"/>
      <c r="O483" s="121"/>
      <c r="P483" s="121"/>
      <c r="Q483" s="121">
        <f t="shared" si="2687"/>
        <v>4</v>
      </c>
      <c r="R483" s="121"/>
      <c r="S483" s="121"/>
      <c r="U483" s="122">
        <f t="shared" si="2730"/>
        <v>0</v>
      </c>
      <c r="V483" s="122">
        <f t="shared" si="2731"/>
        <v>0</v>
      </c>
      <c r="W483" s="122">
        <f t="shared" si="2732"/>
        <v>0</v>
      </c>
      <c r="X483" s="122">
        <f t="shared" si="2733"/>
        <v>0</v>
      </c>
      <c r="Y483" s="122">
        <f t="shared" si="2734"/>
        <v>0</v>
      </c>
      <c r="Z483" s="122">
        <f t="shared" si="2735"/>
        <v>0</v>
      </c>
      <c r="AB483" s="125">
        <f t="shared" si="2736"/>
        <v>0</v>
      </c>
      <c r="AC483" s="125">
        <f t="shared" si="2737"/>
        <v>0</v>
      </c>
      <c r="AD483" s="125">
        <f t="shared" si="2738"/>
        <v>0</v>
      </c>
      <c r="AE483" s="125">
        <f t="shared" si="2739"/>
        <v>0</v>
      </c>
      <c r="AF483" s="125">
        <f t="shared" si="2740"/>
        <v>0</v>
      </c>
      <c r="AG483" s="125">
        <f t="shared" si="2741"/>
        <v>0</v>
      </c>
      <c r="AI483" s="126">
        <f t="shared" si="2742"/>
        <v>0</v>
      </c>
      <c r="AJ483" s="126">
        <f t="shared" si="2743"/>
        <v>0</v>
      </c>
      <c r="AK483" s="126">
        <f t="shared" si="2744"/>
        <v>0</v>
      </c>
      <c r="AL483" s="126">
        <f t="shared" si="2745"/>
        <v>0</v>
      </c>
      <c r="AM483" s="126">
        <f t="shared" si="2746"/>
        <v>0</v>
      </c>
      <c r="AN483" s="126">
        <f t="shared" si="2747"/>
        <v>0</v>
      </c>
      <c r="AP483" s="126">
        <f t="shared" si="2748"/>
        <v>0</v>
      </c>
      <c r="AQ483" s="126">
        <f t="shared" si="2749"/>
        <v>0</v>
      </c>
      <c r="AR483" s="126">
        <f t="shared" si="2750"/>
        <v>0</v>
      </c>
      <c r="AS483" s="126">
        <f t="shared" si="2751"/>
        <v>0</v>
      </c>
      <c r="AT483" s="126">
        <f t="shared" si="2752"/>
        <v>0</v>
      </c>
      <c r="AU483" s="126">
        <f t="shared" si="2753"/>
        <v>0</v>
      </c>
      <c r="AW483" s="127">
        <f t="shared" si="2754"/>
        <v>0</v>
      </c>
      <c r="AX483" s="127">
        <f t="shared" si="2755"/>
        <v>0</v>
      </c>
      <c r="AY483" s="127">
        <f t="shared" si="2756"/>
        <v>0</v>
      </c>
      <c r="AZ483" s="127">
        <f t="shared" si="2757"/>
        <v>0</v>
      </c>
      <c r="BA483" s="127">
        <f t="shared" si="2758"/>
        <v>0</v>
      </c>
      <c r="BB483" s="127">
        <f t="shared" si="2759"/>
        <v>0</v>
      </c>
      <c r="BD483" s="128">
        <f t="shared" si="2760"/>
        <v>0</v>
      </c>
      <c r="BE483" s="128">
        <f t="shared" si="2761"/>
        <v>0</v>
      </c>
      <c r="BF483" s="128">
        <f t="shared" si="2762"/>
        <v>0</v>
      </c>
      <c r="BG483" s="128">
        <f t="shared" si="2763"/>
        <v>0</v>
      </c>
      <c r="BH483" s="128">
        <f t="shared" si="2764"/>
        <v>0</v>
      </c>
      <c r="BI483" s="128">
        <f t="shared" si="2765"/>
        <v>0</v>
      </c>
      <c r="BK483" s="129">
        <f t="shared" si="2766"/>
        <v>0</v>
      </c>
      <c r="BL483" s="129">
        <f t="shared" si="2767"/>
        <v>0</v>
      </c>
      <c r="BM483" s="129">
        <f t="shared" si="2768"/>
        <v>0</v>
      </c>
      <c r="BN483" s="129">
        <f t="shared" si="2769"/>
        <v>0</v>
      </c>
      <c r="BO483" s="129">
        <f t="shared" si="2770"/>
        <v>0</v>
      </c>
      <c r="BP483" s="129">
        <f t="shared" si="2771"/>
        <v>0</v>
      </c>
    </row>
    <row r="484" spans="1:68" ht="25.5" x14ac:dyDescent="0.25">
      <c r="A484" s="136" t="s">
        <v>2252</v>
      </c>
      <c r="B484" s="133" t="s">
        <v>755</v>
      </c>
      <c r="C484" s="133" t="str">
        <f>'Application SADD Reqs'!C408</f>
        <v>Capability to record the evidence item status e.g.: accepted/marked; identified; returned; or disposed</v>
      </c>
      <c r="D484" s="133"/>
      <c r="E484" s="134"/>
      <c r="F484" s="114"/>
      <c r="G484" s="115"/>
      <c r="H484" s="116"/>
      <c r="I484" s="116"/>
      <c r="J484" s="117"/>
      <c r="K484" s="118"/>
      <c r="L484" s="119"/>
      <c r="N484" s="121"/>
      <c r="O484" s="121"/>
      <c r="P484" s="121"/>
      <c r="Q484" s="121">
        <f t="shared" si="2687"/>
        <v>4</v>
      </c>
      <c r="R484" s="121"/>
      <c r="S484" s="121"/>
      <c r="U484" s="122">
        <f t="shared" si="2730"/>
        <v>0</v>
      </c>
      <c r="V484" s="122">
        <f t="shared" si="2731"/>
        <v>0</v>
      </c>
      <c r="W484" s="122">
        <f t="shared" si="2732"/>
        <v>0</v>
      </c>
      <c r="X484" s="122">
        <f t="shared" si="2733"/>
        <v>0</v>
      </c>
      <c r="Y484" s="122">
        <f t="shared" si="2734"/>
        <v>0</v>
      </c>
      <c r="Z484" s="122">
        <f t="shared" si="2735"/>
        <v>0</v>
      </c>
      <c r="AB484" s="125">
        <f t="shared" si="2736"/>
        <v>0</v>
      </c>
      <c r="AC484" s="125">
        <f t="shared" si="2737"/>
        <v>0</v>
      </c>
      <c r="AD484" s="125">
        <f t="shared" si="2738"/>
        <v>0</v>
      </c>
      <c r="AE484" s="125">
        <f t="shared" si="2739"/>
        <v>0</v>
      </c>
      <c r="AF484" s="125">
        <f t="shared" si="2740"/>
        <v>0</v>
      </c>
      <c r="AG484" s="125">
        <f t="shared" si="2741"/>
        <v>0</v>
      </c>
      <c r="AI484" s="126">
        <f t="shared" si="2742"/>
        <v>0</v>
      </c>
      <c r="AJ484" s="126">
        <f t="shared" si="2743"/>
        <v>0</v>
      </c>
      <c r="AK484" s="126">
        <f t="shared" si="2744"/>
        <v>0</v>
      </c>
      <c r="AL484" s="126">
        <f t="shared" si="2745"/>
        <v>0</v>
      </c>
      <c r="AM484" s="126">
        <f t="shared" si="2746"/>
        <v>0</v>
      </c>
      <c r="AN484" s="126">
        <f t="shared" si="2747"/>
        <v>0</v>
      </c>
      <c r="AP484" s="126">
        <f t="shared" si="2748"/>
        <v>0</v>
      </c>
      <c r="AQ484" s="126">
        <f t="shared" si="2749"/>
        <v>0</v>
      </c>
      <c r="AR484" s="126">
        <f t="shared" si="2750"/>
        <v>0</v>
      </c>
      <c r="AS484" s="126">
        <f t="shared" si="2751"/>
        <v>0</v>
      </c>
      <c r="AT484" s="126">
        <f t="shared" si="2752"/>
        <v>0</v>
      </c>
      <c r="AU484" s="126">
        <f t="shared" si="2753"/>
        <v>0</v>
      </c>
      <c r="AW484" s="127">
        <f t="shared" si="2754"/>
        <v>0</v>
      </c>
      <c r="AX484" s="127">
        <f t="shared" si="2755"/>
        <v>0</v>
      </c>
      <c r="AY484" s="127">
        <f t="shared" si="2756"/>
        <v>0</v>
      </c>
      <c r="AZ484" s="127">
        <f t="shared" si="2757"/>
        <v>0</v>
      </c>
      <c r="BA484" s="127">
        <f t="shared" si="2758"/>
        <v>0</v>
      </c>
      <c r="BB484" s="127">
        <f t="shared" si="2759"/>
        <v>0</v>
      </c>
      <c r="BD484" s="128">
        <f t="shared" si="2760"/>
        <v>0</v>
      </c>
      <c r="BE484" s="128">
        <f t="shared" si="2761"/>
        <v>0</v>
      </c>
      <c r="BF484" s="128">
        <f t="shared" si="2762"/>
        <v>0</v>
      </c>
      <c r="BG484" s="128">
        <f t="shared" si="2763"/>
        <v>0</v>
      </c>
      <c r="BH484" s="128">
        <f t="shared" si="2764"/>
        <v>0</v>
      </c>
      <c r="BI484" s="128">
        <f t="shared" si="2765"/>
        <v>0</v>
      </c>
      <c r="BK484" s="129">
        <f t="shared" si="2766"/>
        <v>0</v>
      </c>
      <c r="BL484" s="129">
        <f t="shared" si="2767"/>
        <v>0</v>
      </c>
      <c r="BM484" s="129">
        <f t="shared" si="2768"/>
        <v>0</v>
      </c>
      <c r="BN484" s="129">
        <f t="shared" si="2769"/>
        <v>0</v>
      </c>
      <c r="BO484" s="129">
        <f t="shared" si="2770"/>
        <v>0</v>
      </c>
      <c r="BP484" s="129">
        <f t="shared" si="2771"/>
        <v>0</v>
      </c>
    </row>
    <row r="485" spans="1:68" ht="25.5" x14ac:dyDescent="0.25">
      <c r="A485" s="136" t="s">
        <v>2253</v>
      </c>
      <c r="B485" s="133" t="s">
        <v>755</v>
      </c>
      <c r="C485" s="133" t="str">
        <f>'Application SADD Reqs'!C409</f>
        <v xml:space="preserve">Capability to assign, print or display lists of evidence items and other property according to case or party </v>
      </c>
      <c r="D485" s="133"/>
      <c r="E485" s="134"/>
      <c r="F485" s="114"/>
      <c r="G485" s="115"/>
      <c r="H485" s="116"/>
      <c r="I485" s="116"/>
      <c r="J485" s="117"/>
      <c r="K485" s="118"/>
      <c r="L485" s="119"/>
      <c r="N485" s="121"/>
      <c r="O485" s="121"/>
      <c r="P485" s="121"/>
      <c r="Q485" s="121">
        <f t="shared" si="2687"/>
        <v>4</v>
      </c>
      <c r="R485" s="121"/>
      <c r="S485" s="121"/>
      <c r="U485" s="122">
        <f t="shared" si="2730"/>
        <v>0</v>
      </c>
      <c r="V485" s="122">
        <f t="shared" si="2731"/>
        <v>0</v>
      </c>
      <c r="W485" s="122">
        <f t="shared" si="2732"/>
        <v>0</v>
      </c>
      <c r="X485" s="122">
        <f t="shared" si="2733"/>
        <v>0</v>
      </c>
      <c r="Y485" s="122">
        <f t="shared" si="2734"/>
        <v>0</v>
      </c>
      <c r="Z485" s="122">
        <f t="shared" si="2735"/>
        <v>0</v>
      </c>
      <c r="AB485" s="125">
        <f t="shared" si="2736"/>
        <v>0</v>
      </c>
      <c r="AC485" s="125">
        <f t="shared" si="2737"/>
        <v>0</v>
      </c>
      <c r="AD485" s="125">
        <f t="shared" si="2738"/>
        <v>0</v>
      </c>
      <c r="AE485" s="125">
        <f t="shared" si="2739"/>
        <v>0</v>
      </c>
      <c r="AF485" s="125">
        <f t="shared" si="2740"/>
        <v>0</v>
      </c>
      <c r="AG485" s="125">
        <f t="shared" si="2741"/>
        <v>0</v>
      </c>
      <c r="AI485" s="126">
        <f t="shared" si="2742"/>
        <v>0</v>
      </c>
      <c r="AJ485" s="126">
        <f t="shared" si="2743"/>
        <v>0</v>
      </c>
      <c r="AK485" s="126">
        <f t="shared" si="2744"/>
        <v>0</v>
      </c>
      <c r="AL485" s="126">
        <f t="shared" si="2745"/>
        <v>0</v>
      </c>
      <c r="AM485" s="126">
        <f t="shared" si="2746"/>
        <v>0</v>
      </c>
      <c r="AN485" s="126">
        <f t="shared" si="2747"/>
        <v>0</v>
      </c>
      <c r="AP485" s="126">
        <f t="shared" si="2748"/>
        <v>0</v>
      </c>
      <c r="AQ485" s="126">
        <f t="shared" si="2749"/>
        <v>0</v>
      </c>
      <c r="AR485" s="126">
        <f t="shared" si="2750"/>
        <v>0</v>
      </c>
      <c r="AS485" s="126">
        <f t="shared" si="2751"/>
        <v>0</v>
      </c>
      <c r="AT485" s="126">
        <f t="shared" si="2752"/>
        <v>0</v>
      </c>
      <c r="AU485" s="126">
        <f t="shared" si="2753"/>
        <v>0</v>
      </c>
      <c r="AW485" s="127">
        <f t="shared" si="2754"/>
        <v>0</v>
      </c>
      <c r="AX485" s="127">
        <f t="shared" si="2755"/>
        <v>0</v>
      </c>
      <c r="AY485" s="127">
        <f t="shared" si="2756"/>
        <v>0</v>
      </c>
      <c r="AZ485" s="127">
        <f t="shared" si="2757"/>
        <v>0</v>
      </c>
      <c r="BA485" s="127">
        <f t="shared" si="2758"/>
        <v>0</v>
      </c>
      <c r="BB485" s="127">
        <f t="shared" si="2759"/>
        <v>0</v>
      </c>
      <c r="BD485" s="128">
        <f t="shared" si="2760"/>
        <v>0</v>
      </c>
      <c r="BE485" s="128">
        <f t="shared" si="2761"/>
        <v>0</v>
      </c>
      <c r="BF485" s="128">
        <f t="shared" si="2762"/>
        <v>0</v>
      </c>
      <c r="BG485" s="128">
        <f t="shared" si="2763"/>
        <v>0</v>
      </c>
      <c r="BH485" s="128">
        <f t="shared" si="2764"/>
        <v>0</v>
      </c>
      <c r="BI485" s="128">
        <f t="shared" si="2765"/>
        <v>0</v>
      </c>
      <c r="BK485" s="129">
        <f t="shared" si="2766"/>
        <v>0</v>
      </c>
      <c r="BL485" s="129">
        <f t="shared" si="2767"/>
        <v>0</v>
      </c>
      <c r="BM485" s="129">
        <f t="shared" si="2768"/>
        <v>0</v>
      </c>
      <c r="BN485" s="129">
        <f t="shared" si="2769"/>
        <v>0</v>
      </c>
      <c r="BO485" s="129">
        <f t="shared" si="2770"/>
        <v>0</v>
      </c>
      <c r="BP485" s="129">
        <f t="shared" si="2771"/>
        <v>0</v>
      </c>
    </row>
    <row r="486" spans="1:68" x14ac:dyDescent="0.25">
      <c r="A486" s="136" t="s">
        <v>2254</v>
      </c>
      <c r="B486" s="133" t="s">
        <v>755</v>
      </c>
      <c r="C486" s="133" t="str">
        <f>'Application SADD Reqs'!C410</f>
        <v>Capability to set the date for the return / disposal of items</v>
      </c>
      <c r="D486" s="133"/>
      <c r="E486" s="134"/>
      <c r="F486" s="114"/>
      <c r="G486" s="115"/>
      <c r="H486" s="116"/>
      <c r="I486" s="116"/>
      <c r="J486" s="117"/>
      <c r="K486" s="118"/>
      <c r="L486" s="119"/>
      <c r="N486" s="121"/>
      <c r="O486" s="121"/>
      <c r="P486" s="121"/>
      <c r="Q486" s="121">
        <f t="shared" si="2687"/>
        <v>4</v>
      </c>
      <c r="R486" s="121"/>
      <c r="S486" s="121"/>
      <c r="U486" s="122">
        <f t="shared" si="2730"/>
        <v>0</v>
      </c>
      <c r="V486" s="122">
        <f t="shared" si="2731"/>
        <v>0</v>
      </c>
      <c r="W486" s="122">
        <f t="shared" si="2732"/>
        <v>0</v>
      </c>
      <c r="X486" s="122">
        <f t="shared" si="2733"/>
        <v>0</v>
      </c>
      <c r="Y486" s="122">
        <f t="shared" si="2734"/>
        <v>0</v>
      </c>
      <c r="Z486" s="122">
        <f t="shared" si="2735"/>
        <v>0</v>
      </c>
      <c r="AB486" s="125">
        <f t="shared" si="2736"/>
        <v>0</v>
      </c>
      <c r="AC486" s="125">
        <f t="shared" si="2737"/>
        <v>0</v>
      </c>
      <c r="AD486" s="125">
        <f t="shared" si="2738"/>
        <v>0</v>
      </c>
      <c r="AE486" s="125">
        <f t="shared" si="2739"/>
        <v>0</v>
      </c>
      <c r="AF486" s="125">
        <f t="shared" si="2740"/>
        <v>0</v>
      </c>
      <c r="AG486" s="125">
        <f t="shared" si="2741"/>
        <v>0</v>
      </c>
      <c r="AI486" s="126">
        <f t="shared" si="2742"/>
        <v>0</v>
      </c>
      <c r="AJ486" s="126">
        <f t="shared" si="2743"/>
        <v>0</v>
      </c>
      <c r="AK486" s="126">
        <f t="shared" si="2744"/>
        <v>0</v>
      </c>
      <c r="AL486" s="126">
        <f t="shared" si="2745"/>
        <v>0</v>
      </c>
      <c r="AM486" s="126">
        <f t="shared" si="2746"/>
        <v>0</v>
      </c>
      <c r="AN486" s="126">
        <f t="shared" si="2747"/>
        <v>0</v>
      </c>
      <c r="AP486" s="126">
        <f t="shared" si="2748"/>
        <v>0</v>
      </c>
      <c r="AQ486" s="126">
        <f t="shared" si="2749"/>
        <v>0</v>
      </c>
      <c r="AR486" s="126">
        <f t="shared" si="2750"/>
        <v>0</v>
      </c>
      <c r="AS486" s="126">
        <f t="shared" si="2751"/>
        <v>0</v>
      </c>
      <c r="AT486" s="126">
        <f t="shared" si="2752"/>
        <v>0</v>
      </c>
      <c r="AU486" s="126">
        <f t="shared" si="2753"/>
        <v>0</v>
      </c>
      <c r="AW486" s="127">
        <f t="shared" si="2754"/>
        <v>0</v>
      </c>
      <c r="AX486" s="127">
        <f t="shared" si="2755"/>
        <v>0</v>
      </c>
      <c r="AY486" s="127">
        <f t="shared" si="2756"/>
        <v>0</v>
      </c>
      <c r="AZ486" s="127">
        <f t="shared" si="2757"/>
        <v>0</v>
      </c>
      <c r="BA486" s="127">
        <f t="shared" si="2758"/>
        <v>0</v>
      </c>
      <c r="BB486" s="127">
        <f t="shared" si="2759"/>
        <v>0</v>
      </c>
      <c r="BD486" s="128">
        <f t="shared" si="2760"/>
        <v>0</v>
      </c>
      <c r="BE486" s="128">
        <f t="shared" si="2761"/>
        <v>0</v>
      </c>
      <c r="BF486" s="128">
        <f t="shared" si="2762"/>
        <v>0</v>
      </c>
      <c r="BG486" s="128">
        <f t="shared" si="2763"/>
        <v>0</v>
      </c>
      <c r="BH486" s="128">
        <f t="shared" si="2764"/>
        <v>0</v>
      </c>
      <c r="BI486" s="128">
        <f t="shared" si="2765"/>
        <v>0</v>
      </c>
      <c r="BK486" s="129">
        <f t="shared" si="2766"/>
        <v>0</v>
      </c>
      <c r="BL486" s="129">
        <f t="shared" si="2767"/>
        <v>0</v>
      </c>
      <c r="BM486" s="129">
        <f t="shared" si="2768"/>
        <v>0</v>
      </c>
      <c r="BN486" s="129">
        <f t="shared" si="2769"/>
        <v>0</v>
      </c>
      <c r="BO486" s="129">
        <f t="shared" si="2770"/>
        <v>0</v>
      </c>
      <c r="BP486" s="129">
        <f t="shared" si="2771"/>
        <v>0</v>
      </c>
    </row>
    <row r="487" spans="1:68" x14ac:dyDescent="0.25">
      <c r="A487" s="136" t="s">
        <v>2255</v>
      </c>
      <c r="B487" s="133" t="s">
        <v>755</v>
      </c>
      <c r="C487" s="133" t="str">
        <f>'Application SADD Reqs'!C411</f>
        <v xml:space="preserve">Capability to record the disposal method of the evidence </v>
      </c>
      <c r="D487" s="133"/>
      <c r="E487" s="134"/>
      <c r="F487" s="114"/>
      <c r="G487" s="115"/>
      <c r="H487" s="116"/>
      <c r="I487" s="116"/>
      <c r="J487" s="117"/>
      <c r="K487" s="118"/>
      <c r="L487" s="119"/>
      <c r="N487" s="121"/>
      <c r="O487" s="121"/>
      <c r="P487" s="121"/>
      <c r="Q487" s="121">
        <f t="shared" si="2687"/>
        <v>4</v>
      </c>
      <c r="R487" s="121"/>
      <c r="S487" s="121"/>
      <c r="U487" s="122">
        <f t="shared" si="2730"/>
        <v>0</v>
      </c>
      <c r="V487" s="122">
        <f t="shared" si="2731"/>
        <v>0</v>
      </c>
      <c r="W487" s="122">
        <f t="shared" si="2732"/>
        <v>0</v>
      </c>
      <c r="X487" s="122">
        <f t="shared" si="2733"/>
        <v>0</v>
      </c>
      <c r="Y487" s="122">
        <f t="shared" si="2734"/>
        <v>0</v>
      </c>
      <c r="Z487" s="122">
        <f t="shared" si="2735"/>
        <v>0</v>
      </c>
      <c r="AB487" s="125">
        <f t="shared" si="2736"/>
        <v>0</v>
      </c>
      <c r="AC487" s="125">
        <f t="shared" si="2737"/>
        <v>0</v>
      </c>
      <c r="AD487" s="125">
        <f t="shared" si="2738"/>
        <v>0</v>
      </c>
      <c r="AE487" s="125">
        <f t="shared" si="2739"/>
        <v>0</v>
      </c>
      <c r="AF487" s="125">
        <f t="shared" si="2740"/>
        <v>0</v>
      </c>
      <c r="AG487" s="125">
        <f t="shared" si="2741"/>
        <v>0</v>
      </c>
      <c r="AI487" s="126">
        <f t="shared" si="2742"/>
        <v>0</v>
      </c>
      <c r="AJ487" s="126">
        <f t="shared" si="2743"/>
        <v>0</v>
      </c>
      <c r="AK487" s="126">
        <f t="shared" si="2744"/>
        <v>0</v>
      </c>
      <c r="AL487" s="126">
        <f t="shared" si="2745"/>
        <v>0</v>
      </c>
      <c r="AM487" s="126">
        <f t="shared" si="2746"/>
        <v>0</v>
      </c>
      <c r="AN487" s="126">
        <f t="shared" si="2747"/>
        <v>0</v>
      </c>
      <c r="AP487" s="126">
        <f t="shared" si="2748"/>
        <v>0</v>
      </c>
      <c r="AQ487" s="126">
        <f t="shared" si="2749"/>
        <v>0</v>
      </c>
      <c r="AR487" s="126">
        <f t="shared" si="2750"/>
        <v>0</v>
      </c>
      <c r="AS487" s="126">
        <f t="shared" si="2751"/>
        <v>0</v>
      </c>
      <c r="AT487" s="126">
        <f t="shared" si="2752"/>
        <v>0</v>
      </c>
      <c r="AU487" s="126">
        <f t="shared" si="2753"/>
        <v>0</v>
      </c>
      <c r="AW487" s="127">
        <f t="shared" si="2754"/>
        <v>0</v>
      </c>
      <c r="AX487" s="127">
        <f t="shared" si="2755"/>
        <v>0</v>
      </c>
      <c r="AY487" s="127">
        <f t="shared" si="2756"/>
        <v>0</v>
      </c>
      <c r="AZ487" s="127">
        <f t="shared" si="2757"/>
        <v>0</v>
      </c>
      <c r="BA487" s="127">
        <f t="shared" si="2758"/>
        <v>0</v>
      </c>
      <c r="BB487" s="127">
        <f t="shared" si="2759"/>
        <v>0</v>
      </c>
      <c r="BD487" s="128">
        <f t="shared" si="2760"/>
        <v>0</v>
      </c>
      <c r="BE487" s="128">
        <f t="shared" si="2761"/>
        <v>0</v>
      </c>
      <c r="BF487" s="128">
        <f t="shared" si="2762"/>
        <v>0</v>
      </c>
      <c r="BG487" s="128">
        <f t="shared" si="2763"/>
        <v>0</v>
      </c>
      <c r="BH487" s="128">
        <f t="shared" si="2764"/>
        <v>0</v>
      </c>
      <c r="BI487" s="128">
        <f t="shared" si="2765"/>
        <v>0</v>
      </c>
      <c r="BK487" s="129">
        <f t="shared" si="2766"/>
        <v>0</v>
      </c>
      <c r="BL487" s="129">
        <f t="shared" si="2767"/>
        <v>0</v>
      </c>
      <c r="BM487" s="129">
        <f t="shared" si="2768"/>
        <v>0</v>
      </c>
      <c r="BN487" s="129">
        <f t="shared" si="2769"/>
        <v>0</v>
      </c>
      <c r="BO487" s="129">
        <f t="shared" si="2770"/>
        <v>0</v>
      </c>
      <c r="BP487" s="129">
        <f t="shared" si="2771"/>
        <v>0</v>
      </c>
    </row>
    <row r="488" spans="1:68" ht="25.5" x14ac:dyDescent="0.25">
      <c r="A488" s="136" t="s">
        <v>2256</v>
      </c>
      <c r="B488" s="133" t="s">
        <v>755</v>
      </c>
      <c r="C488" s="133" t="str">
        <f>'Application SADD Reqs'!C412</f>
        <v>Capability to generate notices to reclaim evidence when the usage is completed. This includes the ability to inform the owner(s) that evidence has been destroyed</v>
      </c>
      <c r="D488" s="133"/>
      <c r="E488" s="134"/>
      <c r="F488" s="114"/>
      <c r="G488" s="115"/>
      <c r="H488" s="116"/>
      <c r="I488" s="116"/>
      <c r="J488" s="117"/>
      <c r="K488" s="118"/>
      <c r="L488" s="119"/>
      <c r="N488" s="121"/>
      <c r="O488" s="121"/>
      <c r="P488" s="121"/>
      <c r="Q488" s="121">
        <f t="shared" si="2687"/>
        <v>4</v>
      </c>
      <c r="R488" s="121"/>
      <c r="S488" s="121"/>
      <c r="U488" s="122">
        <f t="shared" si="2730"/>
        <v>0</v>
      </c>
      <c r="V488" s="122">
        <f t="shared" si="2731"/>
        <v>0</v>
      </c>
      <c r="W488" s="122">
        <f t="shared" si="2732"/>
        <v>0</v>
      </c>
      <c r="X488" s="122">
        <f t="shared" si="2733"/>
        <v>0</v>
      </c>
      <c r="Y488" s="122">
        <f t="shared" si="2734"/>
        <v>0</v>
      </c>
      <c r="Z488" s="122">
        <f t="shared" si="2735"/>
        <v>0</v>
      </c>
      <c r="AB488" s="125">
        <f t="shared" si="2736"/>
        <v>0</v>
      </c>
      <c r="AC488" s="125">
        <f t="shared" si="2737"/>
        <v>0</v>
      </c>
      <c r="AD488" s="125">
        <f t="shared" si="2738"/>
        <v>0</v>
      </c>
      <c r="AE488" s="125">
        <f t="shared" si="2739"/>
        <v>0</v>
      </c>
      <c r="AF488" s="125">
        <f t="shared" si="2740"/>
        <v>0</v>
      </c>
      <c r="AG488" s="125">
        <f t="shared" si="2741"/>
        <v>0</v>
      </c>
      <c r="AI488" s="126">
        <f t="shared" si="2742"/>
        <v>0</v>
      </c>
      <c r="AJ488" s="126">
        <f t="shared" si="2743"/>
        <v>0</v>
      </c>
      <c r="AK488" s="126">
        <f t="shared" si="2744"/>
        <v>0</v>
      </c>
      <c r="AL488" s="126">
        <f t="shared" si="2745"/>
        <v>0</v>
      </c>
      <c r="AM488" s="126">
        <f t="shared" si="2746"/>
        <v>0</v>
      </c>
      <c r="AN488" s="126">
        <f t="shared" si="2747"/>
        <v>0</v>
      </c>
      <c r="AP488" s="126">
        <f t="shared" si="2748"/>
        <v>0</v>
      </c>
      <c r="AQ488" s="126">
        <f t="shared" si="2749"/>
        <v>0</v>
      </c>
      <c r="AR488" s="126">
        <f t="shared" si="2750"/>
        <v>0</v>
      </c>
      <c r="AS488" s="126">
        <f t="shared" si="2751"/>
        <v>0</v>
      </c>
      <c r="AT488" s="126">
        <f t="shared" si="2752"/>
        <v>0</v>
      </c>
      <c r="AU488" s="126">
        <f t="shared" si="2753"/>
        <v>0</v>
      </c>
      <c r="AW488" s="127">
        <f t="shared" si="2754"/>
        <v>0</v>
      </c>
      <c r="AX488" s="127">
        <f t="shared" si="2755"/>
        <v>0</v>
      </c>
      <c r="AY488" s="127">
        <f t="shared" si="2756"/>
        <v>0</v>
      </c>
      <c r="AZ488" s="127">
        <f t="shared" si="2757"/>
        <v>0</v>
      </c>
      <c r="BA488" s="127">
        <f t="shared" si="2758"/>
        <v>0</v>
      </c>
      <c r="BB488" s="127">
        <f t="shared" si="2759"/>
        <v>0</v>
      </c>
      <c r="BD488" s="128">
        <f t="shared" si="2760"/>
        <v>0</v>
      </c>
      <c r="BE488" s="128">
        <f t="shared" si="2761"/>
        <v>0</v>
      </c>
      <c r="BF488" s="128">
        <f t="shared" si="2762"/>
        <v>0</v>
      </c>
      <c r="BG488" s="128">
        <f t="shared" si="2763"/>
        <v>0</v>
      </c>
      <c r="BH488" s="128">
        <f t="shared" si="2764"/>
        <v>0</v>
      </c>
      <c r="BI488" s="128">
        <f t="shared" si="2765"/>
        <v>0</v>
      </c>
      <c r="BK488" s="129">
        <f t="shared" si="2766"/>
        <v>0</v>
      </c>
      <c r="BL488" s="129">
        <f t="shared" si="2767"/>
        <v>0</v>
      </c>
      <c r="BM488" s="129">
        <f t="shared" si="2768"/>
        <v>0</v>
      </c>
      <c r="BN488" s="129">
        <f t="shared" si="2769"/>
        <v>0</v>
      </c>
      <c r="BO488" s="129">
        <f t="shared" si="2770"/>
        <v>0</v>
      </c>
      <c r="BP488" s="129">
        <f t="shared" si="2771"/>
        <v>0</v>
      </c>
    </row>
    <row r="489" spans="1:68" s="33" customFormat="1" x14ac:dyDescent="0.25">
      <c r="A489" s="32" t="s">
        <v>2257</v>
      </c>
      <c r="B489" s="42"/>
      <c r="C489" s="41" t="str">
        <f>'Application SADD Reqs'!C413</f>
        <v>Case Scheduling and Resource management</v>
      </c>
      <c r="D489" s="41"/>
      <c r="E489" s="137"/>
      <c r="F489" s="132"/>
      <c r="G489" s="42"/>
      <c r="H489" s="42"/>
      <c r="I489" s="42"/>
      <c r="J489" s="42"/>
      <c r="K489" s="42"/>
      <c r="L489" s="42"/>
      <c r="M489" s="105"/>
      <c r="N489" s="42"/>
      <c r="O489" s="42"/>
      <c r="P489" s="42"/>
      <c r="Q489" s="42"/>
      <c r="R489" s="42"/>
      <c r="S489" s="42"/>
      <c r="T489" s="105"/>
      <c r="U489" s="42"/>
      <c r="V489" s="42"/>
      <c r="W489" s="42"/>
      <c r="X489" s="42"/>
      <c r="Y489" s="42"/>
      <c r="Z489" s="42"/>
      <c r="AA489" s="105"/>
      <c r="AB489" s="105"/>
      <c r="AC489" s="105"/>
      <c r="AD489" s="105"/>
      <c r="AE489" s="105"/>
      <c r="AF489" s="105"/>
      <c r="AG489" s="105"/>
      <c r="AH489" s="105"/>
      <c r="AI489" s="105"/>
      <c r="AJ489" s="105"/>
      <c r="AK489" s="105"/>
      <c r="AL489" s="105"/>
      <c r="AM489" s="105"/>
      <c r="AN489" s="105"/>
      <c r="AO489" s="105"/>
      <c r="AP489" s="105"/>
      <c r="AQ489" s="105"/>
      <c r="AR489" s="105"/>
      <c r="AS489" s="105"/>
      <c r="AT489" s="105"/>
      <c r="AU489" s="105"/>
      <c r="AV489" s="105"/>
      <c r="AW489" s="105"/>
      <c r="AX489" s="105"/>
      <c r="AY489" s="105"/>
      <c r="AZ489" s="105"/>
      <c r="BA489" s="105"/>
      <c r="BB489" s="105"/>
      <c r="BC489" s="105"/>
      <c r="BD489" s="105"/>
      <c r="BE489" s="105"/>
      <c r="BF489" s="105"/>
      <c r="BG489" s="105"/>
      <c r="BH489" s="105"/>
      <c r="BI489" s="105"/>
      <c r="BJ489" s="105"/>
      <c r="BK489" s="105"/>
      <c r="BL489" s="105"/>
      <c r="BM489" s="105"/>
      <c r="BN489" s="105"/>
      <c r="BO489" s="105"/>
      <c r="BP489" s="105"/>
    </row>
    <row r="490" spans="1:68" s="33" customFormat="1" ht="25.5" x14ac:dyDescent="0.25">
      <c r="A490" s="32" t="s">
        <v>2258</v>
      </c>
      <c r="B490" s="42"/>
      <c r="C490" s="41" t="str">
        <f>'Application SADD Reqs'!C414</f>
        <v>Public Civil Litigation Case Scheduling and Resource Management: This application function provides the following functionality:</v>
      </c>
      <c r="D490" s="41"/>
      <c r="E490" s="137"/>
      <c r="F490" s="132"/>
      <c r="G490" s="42"/>
      <c r="H490" s="42"/>
      <c r="I490" s="42"/>
      <c r="J490" s="42"/>
      <c r="K490" s="42"/>
      <c r="L490" s="42"/>
      <c r="M490" s="105"/>
      <c r="N490" s="42"/>
      <c r="O490" s="42"/>
      <c r="P490" s="42"/>
      <c r="Q490" s="42"/>
      <c r="R490" s="42"/>
      <c r="S490" s="42"/>
      <c r="T490" s="105"/>
      <c r="U490" s="42"/>
      <c r="V490" s="42"/>
      <c r="W490" s="42"/>
      <c r="X490" s="42"/>
      <c r="Y490" s="42"/>
      <c r="Z490" s="42"/>
      <c r="AA490" s="105"/>
      <c r="AB490" s="105"/>
      <c r="AC490" s="105"/>
      <c r="AD490" s="105"/>
      <c r="AE490" s="105"/>
      <c r="AF490" s="105"/>
      <c r="AG490" s="105"/>
      <c r="AH490" s="105"/>
      <c r="AI490" s="105"/>
      <c r="AJ490" s="105"/>
      <c r="AK490" s="105"/>
      <c r="AL490" s="105"/>
      <c r="AM490" s="105"/>
      <c r="AN490" s="105"/>
      <c r="AO490" s="105"/>
      <c r="AP490" s="105"/>
      <c r="AQ490" s="105"/>
      <c r="AR490" s="105"/>
      <c r="AS490" s="105"/>
      <c r="AT490" s="105"/>
      <c r="AU490" s="105"/>
      <c r="AV490" s="105"/>
      <c r="AW490" s="105"/>
      <c r="AX490" s="105"/>
      <c r="AY490" s="105"/>
      <c r="AZ490" s="105"/>
      <c r="BA490" s="105"/>
      <c r="BB490" s="105"/>
      <c r="BC490" s="105"/>
      <c r="BD490" s="105"/>
      <c r="BE490" s="105"/>
      <c r="BF490" s="105"/>
      <c r="BG490" s="105"/>
      <c r="BH490" s="105"/>
      <c r="BI490" s="105"/>
      <c r="BJ490" s="105"/>
      <c r="BK490" s="105"/>
      <c r="BL490" s="105"/>
      <c r="BM490" s="105"/>
      <c r="BN490" s="105"/>
      <c r="BO490" s="105"/>
      <c r="BP490" s="105"/>
    </row>
    <row r="491" spans="1:68" x14ac:dyDescent="0.25">
      <c r="A491" s="136" t="s">
        <v>2417</v>
      </c>
      <c r="B491" s="133" t="s">
        <v>755</v>
      </c>
      <c r="C491" s="133" t="str">
        <f>'Application SADD Reqs'!C416</f>
        <v>Capability to view the assignments and allocation of resources (calendar view)</v>
      </c>
      <c r="D491" s="133"/>
      <c r="E491" s="134"/>
      <c r="F491" s="114"/>
      <c r="G491" s="115"/>
      <c r="H491" s="116"/>
      <c r="I491" s="116"/>
      <c r="J491" s="117"/>
      <c r="K491" s="118"/>
      <c r="L491" s="119"/>
      <c r="N491" s="121"/>
      <c r="O491" s="121"/>
      <c r="P491" s="121"/>
      <c r="Q491" s="121">
        <f>IF(B491="need",4,IF(B491="want",3,"2"))</f>
        <v>4</v>
      </c>
      <c r="R491" s="121"/>
      <c r="S491" s="121"/>
      <c r="U491" s="122">
        <f t="shared" ref="U491:U495" si="2772">$F491*N491</f>
        <v>0</v>
      </c>
      <c r="V491" s="122">
        <f t="shared" ref="V491:V495" si="2773">$F491*O491</f>
        <v>0</v>
      </c>
      <c r="W491" s="122">
        <f t="shared" ref="W491:W495" si="2774">$F491*P491</f>
        <v>0</v>
      </c>
      <c r="X491" s="122">
        <f t="shared" ref="X491:X495" si="2775">$F491*Q491</f>
        <v>0</v>
      </c>
      <c r="Y491" s="122">
        <f t="shared" ref="Y491:Y495" si="2776">$F491*R491</f>
        <v>0</v>
      </c>
      <c r="Z491" s="122">
        <f t="shared" ref="Z491:Z495" si="2777">$F491*S491</f>
        <v>0</v>
      </c>
      <c r="AB491" s="125">
        <f t="shared" ref="AB491:AB495" si="2778">$G491*N491</f>
        <v>0</v>
      </c>
      <c r="AC491" s="125">
        <f t="shared" ref="AC491:AC495" si="2779">$G491*O491</f>
        <v>0</v>
      </c>
      <c r="AD491" s="125">
        <f t="shared" ref="AD491:AD495" si="2780">$G491*P491</f>
        <v>0</v>
      </c>
      <c r="AE491" s="125">
        <f t="shared" ref="AE491:AE495" si="2781">$G491*Q491</f>
        <v>0</v>
      </c>
      <c r="AF491" s="125">
        <f t="shared" ref="AF491:AF495" si="2782">$G491*R491</f>
        <v>0</v>
      </c>
      <c r="AG491" s="125">
        <f t="shared" ref="AG491:AG495" si="2783">$G491*S491</f>
        <v>0</v>
      </c>
      <c r="AI491" s="126">
        <f t="shared" ref="AI491:AI495" si="2784">$H491*N491</f>
        <v>0</v>
      </c>
      <c r="AJ491" s="126">
        <f t="shared" ref="AJ491:AJ495" si="2785">$H491*O491</f>
        <v>0</v>
      </c>
      <c r="AK491" s="126">
        <f t="shared" ref="AK491:AK495" si="2786">$H491*P491</f>
        <v>0</v>
      </c>
      <c r="AL491" s="126">
        <f t="shared" ref="AL491:AL495" si="2787">$H491*Q491</f>
        <v>0</v>
      </c>
      <c r="AM491" s="126">
        <f t="shared" ref="AM491:AM495" si="2788">$H491*R491</f>
        <v>0</v>
      </c>
      <c r="AN491" s="126">
        <f t="shared" ref="AN491:AN495" si="2789">$H491*S491</f>
        <v>0</v>
      </c>
      <c r="AP491" s="126">
        <f t="shared" ref="AP491:AP495" si="2790">$I491*N491</f>
        <v>0</v>
      </c>
      <c r="AQ491" s="126">
        <f t="shared" ref="AQ491:AQ495" si="2791">$I491*O491</f>
        <v>0</v>
      </c>
      <c r="AR491" s="126">
        <f t="shared" ref="AR491:AR495" si="2792">$I491*P491</f>
        <v>0</v>
      </c>
      <c r="AS491" s="126">
        <f t="shared" ref="AS491:AS495" si="2793">$I491*Q491</f>
        <v>0</v>
      </c>
      <c r="AT491" s="126">
        <f t="shared" ref="AT491:AT495" si="2794">$I491*R491</f>
        <v>0</v>
      </c>
      <c r="AU491" s="126">
        <f t="shared" ref="AU491:AU495" si="2795">$I491*S491</f>
        <v>0</v>
      </c>
      <c r="AW491" s="127">
        <f t="shared" ref="AW491:BB495" si="2796">$J491*N491</f>
        <v>0</v>
      </c>
      <c r="AX491" s="127">
        <f t="shared" si="2796"/>
        <v>0</v>
      </c>
      <c r="AY491" s="127">
        <f t="shared" si="2796"/>
        <v>0</v>
      </c>
      <c r="AZ491" s="127">
        <f t="shared" si="2796"/>
        <v>0</v>
      </c>
      <c r="BA491" s="127">
        <f t="shared" si="2796"/>
        <v>0</v>
      </c>
      <c r="BB491" s="127">
        <f t="shared" si="2796"/>
        <v>0</v>
      </c>
      <c r="BD491" s="128">
        <f t="shared" ref="BD491:BI495" si="2797">$K491*N491</f>
        <v>0</v>
      </c>
      <c r="BE491" s="128">
        <f t="shared" si="2797"/>
        <v>0</v>
      </c>
      <c r="BF491" s="128">
        <f t="shared" si="2797"/>
        <v>0</v>
      </c>
      <c r="BG491" s="128">
        <f t="shared" si="2797"/>
        <v>0</v>
      </c>
      <c r="BH491" s="128">
        <f t="shared" si="2797"/>
        <v>0</v>
      </c>
      <c r="BI491" s="128">
        <f t="shared" si="2797"/>
        <v>0</v>
      </c>
      <c r="BK491" s="129">
        <f t="shared" ref="BK491:BP495" si="2798">$L491*N491</f>
        <v>0</v>
      </c>
      <c r="BL491" s="129">
        <f t="shared" si="2798"/>
        <v>0</v>
      </c>
      <c r="BM491" s="129">
        <f t="shared" si="2798"/>
        <v>0</v>
      </c>
      <c r="BN491" s="129">
        <f t="shared" si="2798"/>
        <v>0</v>
      </c>
      <c r="BO491" s="129">
        <f t="shared" si="2798"/>
        <v>0</v>
      </c>
      <c r="BP491" s="129">
        <f t="shared" si="2798"/>
        <v>0</v>
      </c>
    </row>
    <row r="492" spans="1:68" x14ac:dyDescent="0.25">
      <c r="A492" s="136" t="s">
        <v>2418</v>
      </c>
      <c r="B492" s="133" t="s">
        <v>755</v>
      </c>
      <c r="C492" s="133" t="str">
        <f>'Application SADD Reqs'!C417</f>
        <v>Capability to allocate an attorney to a case</v>
      </c>
      <c r="D492" s="133"/>
      <c r="E492" s="134"/>
      <c r="F492" s="114"/>
      <c r="G492" s="115"/>
      <c r="H492" s="116"/>
      <c r="I492" s="116"/>
      <c r="J492" s="117"/>
      <c r="K492" s="118"/>
      <c r="L492" s="119"/>
      <c r="N492" s="121"/>
      <c r="O492" s="121"/>
      <c r="P492" s="121"/>
      <c r="Q492" s="121">
        <f>IF(B492="need",4,IF(B492="want",3,"2"))</f>
        <v>4</v>
      </c>
      <c r="R492" s="121"/>
      <c r="S492" s="121"/>
      <c r="U492" s="122">
        <f t="shared" si="2772"/>
        <v>0</v>
      </c>
      <c r="V492" s="122">
        <f t="shared" si="2773"/>
        <v>0</v>
      </c>
      <c r="W492" s="122">
        <f t="shared" si="2774"/>
        <v>0</v>
      </c>
      <c r="X492" s="122">
        <f t="shared" si="2775"/>
        <v>0</v>
      </c>
      <c r="Y492" s="122">
        <f t="shared" si="2776"/>
        <v>0</v>
      </c>
      <c r="Z492" s="122">
        <f t="shared" si="2777"/>
        <v>0</v>
      </c>
      <c r="AB492" s="125">
        <f t="shared" si="2778"/>
        <v>0</v>
      </c>
      <c r="AC492" s="125">
        <f t="shared" si="2779"/>
        <v>0</v>
      </c>
      <c r="AD492" s="125">
        <f t="shared" si="2780"/>
        <v>0</v>
      </c>
      <c r="AE492" s="125">
        <f t="shared" si="2781"/>
        <v>0</v>
      </c>
      <c r="AF492" s="125">
        <f t="shared" si="2782"/>
        <v>0</v>
      </c>
      <c r="AG492" s="125">
        <f t="shared" si="2783"/>
        <v>0</v>
      </c>
      <c r="AI492" s="126">
        <f t="shared" si="2784"/>
        <v>0</v>
      </c>
      <c r="AJ492" s="126">
        <f t="shared" si="2785"/>
        <v>0</v>
      </c>
      <c r="AK492" s="126">
        <f t="shared" si="2786"/>
        <v>0</v>
      </c>
      <c r="AL492" s="126">
        <f t="shared" si="2787"/>
        <v>0</v>
      </c>
      <c r="AM492" s="126">
        <f t="shared" si="2788"/>
        <v>0</v>
      </c>
      <c r="AN492" s="126">
        <f t="shared" si="2789"/>
        <v>0</v>
      </c>
      <c r="AP492" s="126">
        <f t="shared" si="2790"/>
        <v>0</v>
      </c>
      <c r="AQ492" s="126">
        <f t="shared" si="2791"/>
        <v>0</v>
      </c>
      <c r="AR492" s="126">
        <f t="shared" si="2792"/>
        <v>0</v>
      </c>
      <c r="AS492" s="126">
        <f t="shared" si="2793"/>
        <v>0</v>
      </c>
      <c r="AT492" s="126">
        <f t="shared" si="2794"/>
        <v>0</v>
      </c>
      <c r="AU492" s="126">
        <f t="shared" si="2795"/>
        <v>0</v>
      </c>
      <c r="AW492" s="127">
        <f t="shared" si="2796"/>
        <v>0</v>
      </c>
      <c r="AX492" s="127">
        <f t="shared" si="2796"/>
        <v>0</v>
      </c>
      <c r="AY492" s="127">
        <f t="shared" si="2796"/>
        <v>0</v>
      </c>
      <c r="AZ492" s="127">
        <f t="shared" si="2796"/>
        <v>0</v>
      </c>
      <c r="BA492" s="127">
        <f t="shared" si="2796"/>
        <v>0</v>
      </c>
      <c r="BB492" s="127">
        <f t="shared" si="2796"/>
        <v>0</v>
      </c>
      <c r="BD492" s="128">
        <f t="shared" si="2797"/>
        <v>0</v>
      </c>
      <c r="BE492" s="128">
        <f t="shared" si="2797"/>
        <v>0</v>
      </c>
      <c r="BF492" s="128">
        <f t="shared" si="2797"/>
        <v>0</v>
      </c>
      <c r="BG492" s="128">
        <f t="shared" si="2797"/>
        <v>0</v>
      </c>
      <c r="BH492" s="128">
        <f t="shared" si="2797"/>
        <v>0</v>
      </c>
      <c r="BI492" s="128">
        <f t="shared" si="2797"/>
        <v>0</v>
      </c>
      <c r="BK492" s="129">
        <f t="shared" si="2798"/>
        <v>0</v>
      </c>
      <c r="BL492" s="129">
        <f t="shared" si="2798"/>
        <v>0</v>
      </c>
      <c r="BM492" s="129">
        <f t="shared" si="2798"/>
        <v>0</v>
      </c>
      <c r="BN492" s="129">
        <f t="shared" si="2798"/>
        <v>0</v>
      </c>
      <c r="BO492" s="129">
        <f t="shared" si="2798"/>
        <v>0</v>
      </c>
      <c r="BP492" s="129">
        <f t="shared" si="2798"/>
        <v>0</v>
      </c>
    </row>
    <row r="493" spans="1:68" x14ac:dyDescent="0.25">
      <c r="A493" s="136" t="s">
        <v>2419</v>
      </c>
      <c r="B493" s="133" t="s">
        <v>755</v>
      </c>
      <c r="C493" s="133" t="str">
        <f>'Application SADD Reqs'!C418</f>
        <v>Capability to schedule tasks assigned to resources</v>
      </c>
      <c r="D493" s="133"/>
      <c r="E493" s="134"/>
      <c r="F493" s="114"/>
      <c r="G493" s="115"/>
      <c r="H493" s="116"/>
      <c r="I493" s="116"/>
      <c r="J493" s="117"/>
      <c r="K493" s="118"/>
      <c r="L493" s="119"/>
      <c r="N493" s="121"/>
      <c r="O493" s="121"/>
      <c r="P493" s="121"/>
      <c r="Q493" s="121">
        <f>IF(B493="need",4,IF(B493="want",3,"2"))</f>
        <v>4</v>
      </c>
      <c r="R493" s="121"/>
      <c r="S493" s="121"/>
      <c r="U493" s="122">
        <f t="shared" ref="U493" si="2799">$F493*N493</f>
        <v>0</v>
      </c>
      <c r="V493" s="122">
        <f t="shared" ref="V493" si="2800">$F493*O493</f>
        <v>0</v>
      </c>
      <c r="W493" s="122">
        <f t="shared" ref="W493" si="2801">$F493*P493</f>
        <v>0</v>
      </c>
      <c r="X493" s="122">
        <f t="shared" ref="X493" si="2802">$F493*Q493</f>
        <v>0</v>
      </c>
      <c r="Y493" s="122">
        <f t="shared" ref="Y493" si="2803">$F493*R493</f>
        <v>0</v>
      </c>
      <c r="Z493" s="122">
        <f t="shared" ref="Z493" si="2804">$F493*S493</f>
        <v>0</v>
      </c>
      <c r="AB493" s="125">
        <f t="shared" ref="AB493" si="2805">$G493*N493</f>
        <v>0</v>
      </c>
      <c r="AC493" s="125">
        <f t="shared" ref="AC493" si="2806">$G493*O493</f>
        <v>0</v>
      </c>
      <c r="AD493" s="125">
        <f t="shared" ref="AD493" si="2807">$G493*P493</f>
        <v>0</v>
      </c>
      <c r="AE493" s="125">
        <f t="shared" ref="AE493" si="2808">$G493*Q493</f>
        <v>0</v>
      </c>
      <c r="AF493" s="125">
        <f t="shared" ref="AF493" si="2809">$G493*R493</f>
        <v>0</v>
      </c>
      <c r="AG493" s="125">
        <f t="shared" ref="AG493" si="2810">$G493*S493</f>
        <v>0</v>
      </c>
      <c r="AI493" s="126">
        <f t="shared" ref="AI493" si="2811">$H493*N493</f>
        <v>0</v>
      </c>
      <c r="AJ493" s="126">
        <f t="shared" ref="AJ493" si="2812">$H493*O493</f>
        <v>0</v>
      </c>
      <c r="AK493" s="126">
        <f t="shared" ref="AK493" si="2813">$H493*P493</f>
        <v>0</v>
      </c>
      <c r="AL493" s="126">
        <f t="shared" ref="AL493" si="2814">$H493*Q493</f>
        <v>0</v>
      </c>
      <c r="AM493" s="126">
        <f t="shared" ref="AM493" si="2815">$H493*R493</f>
        <v>0</v>
      </c>
      <c r="AN493" s="126">
        <f t="shared" ref="AN493" si="2816">$H493*S493</f>
        <v>0</v>
      </c>
      <c r="AP493" s="126">
        <f t="shared" ref="AP493" si="2817">$I493*N493</f>
        <v>0</v>
      </c>
      <c r="AQ493" s="126">
        <f t="shared" ref="AQ493" si="2818">$I493*O493</f>
        <v>0</v>
      </c>
      <c r="AR493" s="126">
        <f t="shared" ref="AR493" si="2819">$I493*P493</f>
        <v>0</v>
      </c>
      <c r="AS493" s="126">
        <f t="shared" ref="AS493" si="2820">$I493*Q493</f>
        <v>0</v>
      </c>
      <c r="AT493" s="126">
        <f t="shared" ref="AT493" si="2821">$I493*R493</f>
        <v>0</v>
      </c>
      <c r="AU493" s="126">
        <f t="shared" ref="AU493" si="2822">$I493*S493</f>
        <v>0</v>
      </c>
      <c r="AW493" s="127">
        <f t="shared" ref="AW493" si="2823">$J493*N493</f>
        <v>0</v>
      </c>
      <c r="AX493" s="127">
        <f t="shared" ref="AX493" si="2824">$J493*O493</f>
        <v>0</v>
      </c>
      <c r="AY493" s="127">
        <f t="shared" ref="AY493" si="2825">$J493*P493</f>
        <v>0</v>
      </c>
      <c r="AZ493" s="127">
        <f t="shared" ref="AZ493" si="2826">$J493*Q493</f>
        <v>0</v>
      </c>
      <c r="BA493" s="127">
        <f t="shared" ref="BA493" si="2827">$J493*R493</f>
        <v>0</v>
      </c>
      <c r="BB493" s="127">
        <f t="shared" ref="BB493" si="2828">$J493*S493</f>
        <v>0</v>
      </c>
      <c r="BD493" s="128">
        <f t="shared" ref="BD493" si="2829">$K493*N493</f>
        <v>0</v>
      </c>
      <c r="BE493" s="128">
        <f t="shared" ref="BE493" si="2830">$K493*O493</f>
        <v>0</v>
      </c>
      <c r="BF493" s="128">
        <f t="shared" ref="BF493" si="2831">$K493*P493</f>
        <v>0</v>
      </c>
      <c r="BG493" s="128">
        <f t="shared" ref="BG493" si="2832">$K493*Q493</f>
        <v>0</v>
      </c>
      <c r="BH493" s="128">
        <f t="shared" ref="BH493" si="2833">$K493*R493</f>
        <v>0</v>
      </c>
      <c r="BI493" s="128">
        <f t="shared" ref="BI493" si="2834">$K493*S493</f>
        <v>0</v>
      </c>
      <c r="BK493" s="129">
        <f t="shared" ref="BK493" si="2835">$L493*N493</f>
        <v>0</v>
      </c>
      <c r="BL493" s="129">
        <f t="shared" ref="BL493" si="2836">$L493*O493</f>
        <v>0</v>
      </c>
      <c r="BM493" s="129">
        <f t="shared" ref="BM493" si="2837">$L493*P493</f>
        <v>0</v>
      </c>
      <c r="BN493" s="129">
        <f t="shared" ref="BN493" si="2838">$L493*Q493</f>
        <v>0</v>
      </c>
      <c r="BO493" s="129">
        <f t="shared" ref="BO493" si="2839">$L493*R493</f>
        <v>0</v>
      </c>
      <c r="BP493" s="129">
        <f t="shared" ref="BP493" si="2840">$L493*S493</f>
        <v>0</v>
      </c>
    </row>
    <row r="494" spans="1:68" x14ac:dyDescent="0.25">
      <c r="A494" s="136" t="s">
        <v>2420</v>
      </c>
      <c r="B494" s="133" t="s">
        <v>755</v>
      </c>
      <c r="C494" s="133" t="str">
        <f>'Application SADD Reqs'!C419</f>
        <v>Capability to set alert notifications for deadlines</v>
      </c>
      <c r="D494" s="133"/>
      <c r="E494" s="134"/>
      <c r="F494" s="114"/>
      <c r="G494" s="115"/>
      <c r="H494" s="116"/>
      <c r="I494" s="116"/>
      <c r="J494" s="117"/>
      <c r="K494" s="118"/>
      <c r="L494" s="119"/>
      <c r="N494" s="121"/>
      <c r="O494" s="121"/>
      <c r="P494" s="121"/>
      <c r="Q494" s="121">
        <f>IF(B494="need",4,IF(B494="want",3,"2"))</f>
        <v>4</v>
      </c>
      <c r="R494" s="121"/>
      <c r="S494" s="121"/>
      <c r="U494" s="122">
        <f t="shared" ref="U494" si="2841">$F494*N494</f>
        <v>0</v>
      </c>
      <c r="V494" s="122">
        <f t="shared" ref="V494" si="2842">$F494*O494</f>
        <v>0</v>
      </c>
      <c r="W494" s="122">
        <f t="shared" ref="W494" si="2843">$F494*P494</f>
        <v>0</v>
      </c>
      <c r="X494" s="122">
        <f t="shared" ref="X494" si="2844">$F494*Q494</f>
        <v>0</v>
      </c>
      <c r="Y494" s="122">
        <f t="shared" ref="Y494" si="2845">$F494*R494</f>
        <v>0</v>
      </c>
      <c r="Z494" s="122">
        <f t="shared" ref="Z494" si="2846">$F494*S494</f>
        <v>0</v>
      </c>
      <c r="AB494" s="125">
        <f t="shared" ref="AB494" si="2847">$G494*N494</f>
        <v>0</v>
      </c>
      <c r="AC494" s="125">
        <f t="shared" ref="AC494" si="2848">$G494*O494</f>
        <v>0</v>
      </c>
      <c r="AD494" s="125">
        <f t="shared" ref="AD494" si="2849">$G494*P494</f>
        <v>0</v>
      </c>
      <c r="AE494" s="125">
        <f t="shared" ref="AE494" si="2850">$G494*Q494</f>
        <v>0</v>
      </c>
      <c r="AF494" s="125">
        <f t="shared" ref="AF494" si="2851">$G494*R494</f>
        <v>0</v>
      </c>
      <c r="AG494" s="125">
        <f t="shared" ref="AG494" si="2852">$G494*S494</f>
        <v>0</v>
      </c>
      <c r="AI494" s="126">
        <f t="shared" ref="AI494" si="2853">$H494*N494</f>
        <v>0</v>
      </c>
      <c r="AJ494" s="126">
        <f t="shared" ref="AJ494" si="2854">$H494*O494</f>
        <v>0</v>
      </c>
      <c r="AK494" s="126">
        <f t="shared" ref="AK494" si="2855">$H494*P494</f>
        <v>0</v>
      </c>
      <c r="AL494" s="126">
        <f t="shared" ref="AL494" si="2856">$H494*Q494</f>
        <v>0</v>
      </c>
      <c r="AM494" s="126">
        <f t="shared" ref="AM494" si="2857">$H494*R494</f>
        <v>0</v>
      </c>
      <c r="AN494" s="126">
        <f t="shared" ref="AN494" si="2858">$H494*S494</f>
        <v>0</v>
      </c>
      <c r="AP494" s="126">
        <f t="shared" ref="AP494" si="2859">$I494*N494</f>
        <v>0</v>
      </c>
      <c r="AQ494" s="126">
        <f t="shared" ref="AQ494" si="2860">$I494*O494</f>
        <v>0</v>
      </c>
      <c r="AR494" s="126">
        <f t="shared" ref="AR494" si="2861">$I494*P494</f>
        <v>0</v>
      </c>
      <c r="AS494" s="126">
        <f t="shared" ref="AS494" si="2862">$I494*Q494</f>
        <v>0</v>
      </c>
      <c r="AT494" s="126">
        <f t="shared" ref="AT494" si="2863">$I494*R494</f>
        <v>0</v>
      </c>
      <c r="AU494" s="126">
        <f t="shared" ref="AU494" si="2864">$I494*S494</f>
        <v>0</v>
      </c>
      <c r="AW494" s="127">
        <f t="shared" ref="AW494" si="2865">$J494*N494</f>
        <v>0</v>
      </c>
      <c r="AX494" s="127">
        <f t="shared" ref="AX494" si="2866">$J494*O494</f>
        <v>0</v>
      </c>
      <c r="AY494" s="127">
        <f t="shared" ref="AY494" si="2867">$J494*P494</f>
        <v>0</v>
      </c>
      <c r="AZ494" s="127">
        <f t="shared" ref="AZ494" si="2868">$J494*Q494</f>
        <v>0</v>
      </c>
      <c r="BA494" s="127">
        <f t="shared" ref="BA494" si="2869">$J494*R494</f>
        <v>0</v>
      </c>
      <c r="BB494" s="127">
        <f t="shared" ref="BB494" si="2870">$J494*S494</f>
        <v>0</v>
      </c>
      <c r="BD494" s="128">
        <f t="shared" ref="BD494" si="2871">$K494*N494</f>
        <v>0</v>
      </c>
      <c r="BE494" s="128">
        <f t="shared" ref="BE494" si="2872">$K494*O494</f>
        <v>0</v>
      </c>
      <c r="BF494" s="128">
        <f t="shared" ref="BF494" si="2873">$K494*P494</f>
        <v>0</v>
      </c>
      <c r="BG494" s="128">
        <f t="shared" ref="BG494" si="2874">$K494*Q494</f>
        <v>0</v>
      </c>
      <c r="BH494" s="128">
        <f t="shared" ref="BH494" si="2875">$K494*R494</f>
        <v>0</v>
      </c>
      <c r="BI494" s="128">
        <f t="shared" ref="BI494" si="2876">$K494*S494</f>
        <v>0</v>
      </c>
      <c r="BK494" s="129">
        <f t="shared" ref="BK494" si="2877">$L494*N494</f>
        <v>0</v>
      </c>
      <c r="BL494" s="129">
        <f t="shared" ref="BL494" si="2878">$L494*O494</f>
        <v>0</v>
      </c>
      <c r="BM494" s="129">
        <f t="shared" ref="BM494" si="2879">$L494*P494</f>
        <v>0</v>
      </c>
      <c r="BN494" s="129">
        <f t="shared" ref="BN494" si="2880">$L494*Q494</f>
        <v>0</v>
      </c>
      <c r="BO494" s="129">
        <f t="shared" ref="BO494" si="2881">$L494*R494</f>
        <v>0</v>
      </c>
      <c r="BP494" s="129">
        <f t="shared" ref="BP494" si="2882">$L494*S494</f>
        <v>0</v>
      </c>
    </row>
    <row r="495" spans="1:68" x14ac:dyDescent="0.25">
      <c r="A495" s="136" t="s">
        <v>2421</v>
      </c>
      <c r="B495" s="133" t="s">
        <v>755</v>
      </c>
      <c r="C495" s="133" t="str">
        <f>'Application SADD Reqs'!C420</f>
        <v>Capability to re-assign a case from one state attorney to another</v>
      </c>
      <c r="D495" s="133"/>
      <c r="E495" s="134"/>
      <c r="F495" s="114"/>
      <c r="G495" s="115"/>
      <c r="H495" s="116"/>
      <c r="I495" s="116"/>
      <c r="J495" s="117"/>
      <c r="K495" s="118"/>
      <c r="L495" s="119"/>
      <c r="N495" s="121"/>
      <c r="O495" s="121"/>
      <c r="P495" s="121"/>
      <c r="Q495" s="121">
        <f>IF(B495="need",4,IF(B495="want",3,"2"))</f>
        <v>4</v>
      </c>
      <c r="R495" s="121"/>
      <c r="S495" s="121"/>
      <c r="U495" s="122">
        <f t="shared" si="2772"/>
        <v>0</v>
      </c>
      <c r="V495" s="122">
        <f t="shared" si="2773"/>
        <v>0</v>
      </c>
      <c r="W495" s="122">
        <f t="shared" si="2774"/>
        <v>0</v>
      </c>
      <c r="X495" s="122">
        <f t="shared" si="2775"/>
        <v>0</v>
      </c>
      <c r="Y495" s="122">
        <f t="shared" si="2776"/>
        <v>0</v>
      </c>
      <c r="Z495" s="122">
        <f t="shared" si="2777"/>
        <v>0</v>
      </c>
      <c r="AB495" s="125">
        <f t="shared" si="2778"/>
        <v>0</v>
      </c>
      <c r="AC495" s="125">
        <f t="shared" si="2779"/>
        <v>0</v>
      </c>
      <c r="AD495" s="125">
        <f t="shared" si="2780"/>
        <v>0</v>
      </c>
      <c r="AE495" s="125">
        <f t="shared" si="2781"/>
        <v>0</v>
      </c>
      <c r="AF495" s="125">
        <f t="shared" si="2782"/>
        <v>0</v>
      </c>
      <c r="AG495" s="125">
        <f t="shared" si="2783"/>
        <v>0</v>
      </c>
      <c r="AI495" s="126">
        <f t="shared" si="2784"/>
        <v>0</v>
      </c>
      <c r="AJ495" s="126">
        <f t="shared" si="2785"/>
        <v>0</v>
      </c>
      <c r="AK495" s="126">
        <f t="shared" si="2786"/>
        <v>0</v>
      </c>
      <c r="AL495" s="126">
        <f t="shared" si="2787"/>
        <v>0</v>
      </c>
      <c r="AM495" s="126">
        <f t="shared" si="2788"/>
        <v>0</v>
      </c>
      <c r="AN495" s="126">
        <f t="shared" si="2789"/>
        <v>0</v>
      </c>
      <c r="AP495" s="126">
        <f t="shared" si="2790"/>
        <v>0</v>
      </c>
      <c r="AQ495" s="126">
        <f t="shared" si="2791"/>
        <v>0</v>
      </c>
      <c r="AR495" s="126">
        <f t="shared" si="2792"/>
        <v>0</v>
      </c>
      <c r="AS495" s="126">
        <f t="shared" si="2793"/>
        <v>0</v>
      </c>
      <c r="AT495" s="126">
        <f t="shared" si="2794"/>
        <v>0</v>
      </c>
      <c r="AU495" s="126">
        <f t="shared" si="2795"/>
        <v>0</v>
      </c>
      <c r="AW495" s="127">
        <f t="shared" si="2796"/>
        <v>0</v>
      </c>
      <c r="AX495" s="127">
        <f t="shared" si="2796"/>
        <v>0</v>
      </c>
      <c r="AY495" s="127">
        <f t="shared" si="2796"/>
        <v>0</v>
      </c>
      <c r="AZ495" s="127">
        <f t="shared" si="2796"/>
        <v>0</v>
      </c>
      <c r="BA495" s="127">
        <f t="shared" si="2796"/>
        <v>0</v>
      </c>
      <c r="BB495" s="127">
        <f t="shared" si="2796"/>
        <v>0</v>
      </c>
      <c r="BD495" s="128">
        <f t="shared" si="2797"/>
        <v>0</v>
      </c>
      <c r="BE495" s="128">
        <f t="shared" si="2797"/>
        <v>0</v>
      </c>
      <c r="BF495" s="128">
        <f t="shared" si="2797"/>
        <v>0</v>
      </c>
      <c r="BG495" s="128">
        <f t="shared" si="2797"/>
        <v>0</v>
      </c>
      <c r="BH495" s="128">
        <f t="shared" si="2797"/>
        <v>0</v>
      </c>
      <c r="BI495" s="128">
        <f t="shared" si="2797"/>
        <v>0</v>
      </c>
      <c r="BK495" s="129">
        <f t="shared" si="2798"/>
        <v>0</v>
      </c>
      <c r="BL495" s="129">
        <f t="shared" si="2798"/>
        <v>0</v>
      </c>
      <c r="BM495" s="129">
        <f t="shared" si="2798"/>
        <v>0</v>
      </c>
      <c r="BN495" s="129">
        <f t="shared" si="2798"/>
        <v>0</v>
      </c>
      <c r="BO495" s="129">
        <f t="shared" si="2798"/>
        <v>0</v>
      </c>
      <c r="BP495" s="129">
        <f t="shared" si="2798"/>
        <v>0</v>
      </c>
    </row>
    <row r="496" spans="1:68" s="33" customFormat="1" ht="25.5" x14ac:dyDescent="0.25">
      <c r="A496" s="32" t="s">
        <v>2259</v>
      </c>
      <c r="B496" s="42"/>
      <c r="C496" s="41" t="str">
        <f>'Application SADD Reqs'!C421</f>
        <v>Court Case Scheduling and Resource Management: This application function provides the following functionality:</v>
      </c>
      <c r="D496" s="41"/>
      <c r="E496" s="137"/>
      <c r="F496" s="132"/>
      <c r="G496" s="42"/>
      <c r="H496" s="42"/>
      <c r="I496" s="42"/>
      <c r="J496" s="42"/>
      <c r="K496" s="42"/>
      <c r="L496" s="42"/>
      <c r="M496" s="105"/>
      <c r="N496" s="42"/>
      <c r="O496" s="42"/>
      <c r="P496" s="42"/>
      <c r="Q496" s="42"/>
      <c r="R496" s="42"/>
      <c r="S496" s="42"/>
      <c r="T496" s="105"/>
      <c r="U496" s="42"/>
      <c r="V496" s="42"/>
      <c r="W496" s="42"/>
      <c r="X496" s="42"/>
      <c r="Y496" s="42"/>
      <c r="Z496" s="42"/>
      <c r="AA496" s="105"/>
      <c r="AB496" s="105"/>
      <c r="AC496" s="105"/>
      <c r="AD496" s="105"/>
      <c r="AE496" s="105"/>
      <c r="AF496" s="105"/>
      <c r="AG496" s="105"/>
      <c r="AH496" s="105"/>
      <c r="AI496" s="105"/>
      <c r="AJ496" s="105"/>
      <c r="AK496" s="105"/>
      <c r="AL496" s="105"/>
      <c r="AM496" s="105"/>
      <c r="AN496" s="105"/>
      <c r="AO496" s="105"/>
      <c r="AP496" s="105"/>
      <c r="AQ496" s="105"/>
      <c r="AR496" s="105"/>
      <c r="AS496" s="105"/>
      <c r="AT496" s="105"/>
      <c r="AU496" s="105"/>
      <c r="AV496" s="105"/>
      <c r="AW496" s="105"/>
      <c r="AX496" s="105"/>
      <c r="AY496" s="105"/>
      <c r="AZ496" s="105"/>
      <c r="BA496" s="105"/>
      <c r="BB496" s="105"/>
      <c r="BC496" s="105"/>
      <c r="BD496" s="105"/>
      <c r="BE496" s="105"/>
      <c r="BF496" s="105"/>
      <c r="BG496" s="105"/>
      <c r="BH496" s="105"/>
      <c r="BI496" s="105"/>
      <c r="BJ496" s="105"/>
      <c r="BK496" s="105"/>
      <c r="BL496" s="105"/>
      <c r="BM496" s="105"/>
      <c r="BN496" s="105"/>
      <c r="BO496" s="105"/>
      <c r="BP496" s="105"/>
    </row>
    <row r="497" spans="1:68" ht="51" x14ac:dyDescent="0.25">
      <c r="A497" s="136" t="s">
        <v>2260</v>
      </c>
      <c r="B497" s="133" t="s">
        <v>755</v>
      </c>
      <c r="C497" s="133" t="str">
        <f>'Application SADD Reqs'!C423</f>
        <v>Capability to create resource diaries and record/update the relevant characteristics, e.g. diaries will be created for Judges, locations, courtrooms and equipment. Any person, group, or resource will need to be added as a diary holder if any person wishes to record commitments (of any sort) against that person, group or resource</v>
      </c>
      <c r="D497" s="133"/>
      <c r="E497" s="134"/>
      <c r="F497" s="114"/>
      <c r="G497" s="115"/>
      <c r="H497" s="116"/>
      <c r="I497" s="116"/>
      <c r="J497" s="117"/>
      <c r="K497" s="118"/>
      <c r="L497" s="119"/>
      <c r="N497" s="121"/>
      <c r="O497" s="121"/>
      <c r="P497" s="121"/>
      <c r="Q497" s="121">
        <f t="shared" ref="Q497:Q513" si="2883">IF(B497="need",4,IF(B497="want",3,"2"))</f>
        <v>4</v>
      </c>
      <c r="R497" s="121"/>
      <c r="S497" s="121"/>
      <c r="U497" s="122">
        <f t="shared" ref="U497" si="2884">$F497*N497</f>
        <v>0</v>
      </c>
      <c r="V497" s="122">
        <f t="shared" ref="V497" si="2885">$F497*O497</f>
        <v>0</v>
      </c>
      <c r="W497" s="122">
        <f t="shared" ref="W497" si="2886">$F497*P497</f>
        <v>0</v>
      </c>
      <c r="X497" s="122">
        <f t="shared" ref="X497" si="2887">$F497*Q497</f>
        <v>0</v>
      </c>
      <c r="Y497" s="122">
        <f t="shared" ref="Y497" si="2888">$F497*R497</f>
        <v>0</v>
      </c>
      <c r="Z497" s="122">
        <f t="shared" ref="Z497" si="2889">$F497*S497</f>
        <v>0</v>
      </c>
      <c r="AB497" s="125">
        <f t="shared" ref="AB497" si="2890">$G497*N497</f>
        <v>0</v>
      </c>
      <c r="AC497" s="125">
        <f t="shared" ref="AC497" si="2891">$G497*O497</f>
        <v>0</v>
      </c>
      <c r="AD497" s="125">
        <f t="shared" ref="AD497" si="2892">$G497*P497</f>
        <v>0</v>
      </c>
      <c r="AE497" s="125">
        <f t="shared" ref="AE497" si="2893">$G497*Q497</f>
        <v>0</v>
      </c>
      <c r="AF497" s="125">
        <f t="shared" ref="AF497" si="2894">$G497*R497</f>
        <v>0</v>
      </c>
      <c r="AG497" s="125">
        <f t="shared" ref="AG497" si="2895">$G497*S497</f>
        <v>0</v>
      </c>
      <c r="AI497" s="126">
        <f t="shared" ref="AI497" si="2896">$H497*N497</f>
        <v>0</v>
      </c>
      <c r="AJ497" s="126">
        <f t="shared" ref="AJ497" si="2897">$H497*O497</f>
        <v>0</v>
      </c>
      <c r="AK497" s="126">
        <f t="shared" ref="AK497" si="2898">$H497*P497</f>
        <v>0</v>
      </c>
      <c r="AL497" s="126">
        <f t="shared" ref="AL497" si="2899">$H497*Q497</f>
        <v>0</v>
      </c>
      <c r="AM497" s="126">
        <f t="shared" ref="AM497" si="2900">$H497*R497</f>
        <v>0</v>
      </c>
      <c r="AN497" s="126">
        <f t="shared" ref="AN497" si="2901">$H497*S497</f>
        <v>0</v>
      </c>
      <c r="AP497" s="126">
        <f t="shared" ref="AP497" si="2902">$I497*N497</f>
        <v>0</v>
      </c>
      <c r="AQ497" s="126">
        <f t="shared" ref="AQ497" si="2903">$I497*O497</f>
        <v>0</v>
      </c>
      <c r="AR497" s="126">
        <f t="shared" ref="AR497" si="2904">$I497*P497</f>
        <v>0</v>
      </c>
      <c r="AS497" s="126">
        <f t="shared" ref="AS497" si="2905">$I497*Q497</f>
        <v>0</v>
      </c>
      <c r="AT497" s="126">
        <f t="shared" ref="AT497" si="2906">$I497*R497</f>
        <v>0</v>
      </c>
      <c r="AU497" s="126">
        <f t="shared" ref="AU497" si="2907">$I497*S497</f>
        <v>0</v>
      </c>
      <c r="AW497" s="127">
        <f t="shared" ref="AW497" si="2908">$J497*N497</f>
        <v>0</v>
      </c>
      <c r="AX497" s="127">
        <f t="shared" ref="AX497" si="2909">$J497*O497</f>
        <v>0</v>
      </c>
      <c r="AY497" s="127">
        <f t="shared" ref="AY497" si="2910">$J497*P497</f>
        <v>0</v>
      </c>
      <c r="AZ497" s="127">
        <f t="shared" ref="AZ497" si="2911">$J497*Q497</f>
        <v>0</v>
      </c>
      <c r="BA497" s="127">
        <f t="shared" ref="BA497" si="2912">$J497*R497</f>
        <v>0</v>
      </c>
      <c r="BB497" s="127">
        <f t="shared" ref="BB497" si="2913">$J497*S497</f>
        <v>0</v>
      </c>
      <c r="BD497" s="128">
        <f t="shared" ref="BD497" si="2914">$K497*N497</f>
        <v>0</v>
      </c>
      <c r="BE497" s="128">
        <f t="shared" ref="BE497" si="2915">$K497*O497</f>
        <v>0</v>
      </c>
      <c r="BF497" s="128">
        <f t="shared" ref="BF497" si="2916">$K497*P497</f>
        <v>0</v>
      </c>
      <c r="BG497" s="128">
        <f t="shared" ref="BG497" si="2917">$K497*Q497</f>
        <v>0</v>
      </c>
      <c r="BH497" s="128">
        <f t="shared" ref="BH497" si="2918">$K497*R497</f>
        <v>0</v>
      </c>
      <c r="BI497" s="128">
        <f t="shared" ref="BI497" si="2919">$K497*S497</f>
        <v>0</v>
      </c>
      <c r="BK497" s="129">
        <f t="shared" ref="BK497" si="2920">$L497*N497</f>
        <v>0</v>
      </c>
      <c r="BL497" s="129">
        <f t="shared" ref="BL497" si="2921">$L497*O497</f>
        <v>0</v>
      </c>
      <c r="BM497" s="129">
        <f t="shared" ref="BM497" si="2922">$L497*P497</f>
        <v>0</v>
      </c>
      <c r="BN497" s="129">
        <f t="shared" ref="BN497" si="2923">$L497*Q497</f>
        <v>0</v>
      </c>
      <c r="BO497" s="129">
        <f t="shared" ref="BO497" si="2924">$L497*R497</f>
        <v>0</v>
      </c>
      <c r="BP497" s="129">
        <f t="shared" ref="BP497" si="2925">$L497*S497</f>
        <v>0</v>
      </c>
    </row>
    <row r="498" spans="1:68" ht="25.5" x14ac:dyDescent="0.25">
      <c r="A498" s="136" t="s">
        <v>2261</v>
      </c>
      <c r="B498" s="133" t="s">
        <v>755</v>
      </c>
      <c r="C498" s="133" t="str">
        <f>'Application SADD Reqs'!C424</f>
        <v>Capability to select appointment types from list of values or free text when building a personal diary</v>
      </c>
      <c r="D498" s="133"/>
      <c r="E498" s="134"/>
      <c r="F498" s="114"/>
      <c r="G498" s="115"/>
      <c r="H498" s="116"/>
      <c r="I498" s="116"/>
      <c r="J498" s="117"/>
      <c r="K498" s="118"/>
      <c r="L498" s="119"/>
      <c r="N498" s="121"/>
      <c r="O498" s="121"/>
      <c r="P498" s="121"/>
      <c r="Q498" s="121">
        <f t="shared" si="2883"/>
        <v>4</v>
      </c>
      <c r="R498" s="121"/>
      <c r="S498" s="121"/>
      <c r="U498" s="122">
        <f t="shared" ref="U498:U509" si="2926">$F498*N498</f>
        <v>0</v>
      </c>
      <c r="V498" s="122">
        <f t="shared" ref="V498:V509" si="2927">$F498*O498</f>
        <v>0</v>
      </c>
      <c r="W498" s="122">
        <f t="shared" ref="W498:W509" si="2928">$F498*P498</f>
        <v>0</v>
      </c>
      <c r="X498" s="122">
        <f t="shared" ref="X498:X509" si="2929">$F498*Q498</f>
        <v>0</v>
      </c>
      <c r="Y498" s="122">
        <f t="shared" ref="Y498:Y509" si="2930">$F498*R498</f>
        <v>0</v>
      </c>
      <c r="Z498" s="122">
        <f t="shared" ref="Z498:Z509" si="2931">$F498*S498</f>
        <v>0</v>
      </c>
      <c r="AB498" s="125">
        <f t="shared" ref="AB498:AB509" si="2932">$G498*N498</f>
        <v>0</v>
      </c>
      <c r="AC498" s="125">
        <f t="shared" ref="AC498:AC509" si="2933">$G498*O498</f>
        <v>0</v>
      </c>
      <c r="AD498" s="125">
        <f t="shared" ref="AD498:AD509" si="2934">$G498*P498</f>
        <v>0</v>
      </c>
      <c r="AE498" s="125">
        <f t="shared" ref="AE498:AE509" si="2935">$G498*Q498</f>
        <v>0</v>
      </c>
      <c r="AF498" s="125">
        <f t="shared" ref="AF498:AF509" si="2936">$G498*R498</f>
        <v>0</v>
      </c>
      <c r="AG498" s="125">
        <f t="shared" ref="AG498:AG509" si="2937">$G498*S498</f>
        <v>0</v>
      </c>
      <c r="AI498" s="126">
        <f t="shared" ref="AI498:AI509" si="2938">$H498*N498</f>
        <v>0</v>
      </c>
      <c r="AJ498" s="126">
        <f t="shared" ref="AJ498:AJ509" si="2939">$H498*O498</f>
        <v>0</v>
      </c>
      <c r="AK498" s="126">
        <f t="shared" ref="AK498:AK509" si="2940">$H498*P498</f>
        <v>0</v>
      </c>
      <c r="AL498" s="126">
        <f t="shared" ref="AL498:AL509" si="2941">$H498*Q498</f>
        <v>0</v>
      </c>
      <c r="AM498" s="126">
        <f t="shared" ref="AM498:AM509" si="2942">$H498*R498</f>
        <v>0</v>
      </c>
      <c r="AN498" s="126">
        <f t="shared" ref="AN498:AN509" si="2943">$H498*S498</f>
        <v>0</v>
      </c>
      <c r="AP498" s="126">
        <f t="shared" ref="AP498:AP509" si="2944">$I498*N498</f>
        <v>0</v>
      </c>
      <c r="AQ498" s="126">
        <f t="shared" ref="AQ498:AQ509" si="2945">$I498*O498</f>
        <v>0</v>
      </c>
      <c r="AR498" s="126">
        <f t="shared" ref="AR498:AR509" si="2946">$I498*P498</f>
        <v>0</v>
      </c>
      <c r="AS498" s="126">
        <f t="shared" ref="AS498:AS509" si="2947">$I498*Q498</f>
        <v>0</v>
      </c>
      <c r="AT498" s="126">
        <f t="shared" ref="AT498:AT509" si="2948">$I498*R498</f>
        <v>0</v>
      </c>
      <c r="AU498" s="126">
        <f t="shared" ref="AU498:AU509" si="2949">$I498*S498</f>
        <v>0</v>
      </c>
      <c r="AW498" s="127">
        <f t="shared" ref="AW498:AW509" si="2950">$J498*N498</f>
        <v>0</v>
      </c>
      <c r="AX498" s="127">
        <f t="shared" ref="AX498:AX509" si="2951">$J498*O498</f>
        <v>0</v>
      </c>
      <c r="AY498" s="127">
        <f t="shared" ref="AY498:AY509" si="2952">$J498*P498</f>
        <v>0</v>
      </c>
      <c r="AZ498" s="127">
        <f t="shared" ref="AZ498:AZ509" si="2953">$J498*Q498</f>
        <v>0</v>
      </c>
      <c r="BA498" s="127">
        <f t="shared" ref="BA498:BA509" si="2954">$J498*R498</f>
        <v>0</v>
      </c>
      <c r="BB498" s="127">
        <f t="shared" ref="BB498:BB509" si="2955">$J498*S498</f>
        <v>0</v>
      </c>
      <c r="BD498" s="128">
        <f t="shared" ref="BD498:BD509" si="2956">$K498*N498</f>
        <v>0</v>
      </c>
      <c r="BE498" s="128">
        <f t="shared" ref="BE498:BE509" si="2957">$K498*O498</f>
        <v>0</v>
      </c>
      <c r="BF498" s="128">
        <f t="shared" ref="BF498:BF509" si="2958">$K498*P498</f>
        <v>0</v>
      </c>
      <c r="BG498" s="128">
        <f t="shared" ref="BG498:BG509" si="2959">$K498*Q498</f>
        <v>0</v>
      </c>
      <c r="BH498" s="128">
        <f t="shared" ref="BH498:BH509" si="2960">$K498*R498</f>
        <v>0</v>
      </c>
      <c r="BI498" s="128">
        <f t="shared" ref="BI498:BI509" si="2961">$K498*S498</f>
        <v>0</v>
      </c>
      <c r="BK498" s="129">
        <f t="shared" ref="BK498:BK509" si="2962">$L498*N498</f>
        <v>0</v>
      </c>
      <c r="BL498" s="129">
        <f t="shared" ref="BL498:BL509" si="2963">$L498*O498</f>
        <v>0</v>
      </c>
      <c r="BM498" s="129">
        <f t="shared" ref="BM498:BM509" si="2964">$L498*P498</f>
        <v>0</v>
      </c>
      <c r="BN498" s="129">
        <f t="shared" ref="BN498:BN509" si="2965">$L498*Q498</f>
        <v>0</v>
      </c>
      <c r="BO498" s="129">
        <f t="shared" ref="BO498:BO509" si="2966">$L498*R498</f>
        <v>0</v>
      </c>
      <c r="BP498" s="129">
        <f t="shared" ref="BP498:BP509" si="2967">$L498*S498</f>
        <v>0</v>
      </c>
    </row>
    <row r="499" spans="1:68" ht="38.25" x14ac:dyDescent="0.25">
      <c r="A499" s="136" t="s">
        <v>2262</v>
      </c>
      <c r="B499" s="133" t="s">
        <v>755</v>
      </c>
      <c r="C499" s="133" t="str">
        <f>'Application SADD Reqs'!C425</f>
        <v xml:space="preserve">Capability to establish court lists and the associated rules for such lists and assigning cases and judge(s) to the court lists. This will enable tentative and then final allocation of all resources that are needed for a hearing </v>
      </c>
      <c r="D499" s="133"/>
      <c r="E499" s="134"/>
      <c r="F499" s="114"/>
      <c r="G499" s="115"/>
      <c r="H499" s="116"/>
      <c r="I499" s="116"/>
      <c r="J499" s="117"/>
      <c r="K499" s="118"/>
      <c r="L499" s="119"/>
      <c r="N499" s="121"/>
      <c r="O499" s="121"/>
      <c r="P499" s="121"/>
      <c r="Q499" s="121">
        <f t="shared" si="2883"/>
        <v>4</v>
      </c>
      <c r="R499" s="121"/>
      <c r="S499" s="121"/>
      <c r="U499" s="122">
        <f t="shared" si="2926"/>
        <v>0</v>
      </c>
      <c r="V499" s="122">
        <f t="shared" si="2927"/>
        <v>0</v>
      </c>
      <c r="W499" s="122">
        <f t="shared" si="2928"/>
        <v>0</v>
      </c>
      <c r="X499" s="122">
        <f t="shared" si="2929"/>
        <v>0</v>
      </c>
      <c r="Y499" s="122">
        <f t="shared" si="2930"/>
        <v>0</v>
      </c>
      <c r="Z499" s="122">
        <f t="shared" si="2931"/>
        <v>0</v>
      </c>
      <c r="AB499" s="125">
        <f t="shared" si="2932"/>
        <v>0</v>
      </c>
      <c r="AC499" s="125">
        <f t="shared" si="2933"/>
        <v>0</v>
      </c>
      <c r="AD499" s="125">
        <f t="shared" si="2934"/>
        <v>0</v>
      </c>
      <c r="AE499" s="125">
        <f t="shared" si="2935"/>
        <v>0</v>
      </c>
      <c r="AF499" s="125">
        <f t="shared" si="2936"/>
        <v>0</v>
      </c>
      <c r="AG499" s="125">
        <f t="shared" si="2937"/>
        <v>0</v>
      </c>
      <c r="AI499" s="126">
        <f t="shared" si="2938"/>
        <v>0</v>
      </c>
      <c r="AJ499" s="126">
        <f t="shared" si="2939"/>
        <v>0</v>
      </c>
      <c r="AK499" s="126">
        <f t="shared" si="2940"/>
        <v>0</v>
      </c>
      <c r="AL499" s="126">
        <f t="shared" si="2941"/>
        <v>0</v>
      </c>
      <c r="AM499" s="126">
        <f t="shared" si="2942"/>
        <v>0</v>
      </c>
      <c r="AN499" s="126">
        <f t="shared" si="2943"/>
        <v>0</v>
      </c>
      <c r="AP499" s="126">
        <f t="shared" si="2944"/>
        <v>0</v>
      </c>
      <c r="AQ499" s="126">
        <f t="shared" si="2945"/>
        <v>0</v>
      </c>
      <c r="AR499" s="126">
        <f t="shared" si="2946"/>
        <v>0</v>
      </c>
      <c r="AS499" s="126">
        <f t="shared" si="2947"/>
        <v>0</v>
      </c>
      <c r="AT499" s="126">
        <f t="shared" si="2948"/>
        <v>0</v>
      </c>
      <c r="AU499" s="126">
        <f t="shared" si="2949"/>
        <v>0</v>
      </c>
      <c r="AW499" s="127">
        <f t="shared" si="2950"/>
        <v>0</v>
      </c>
      <c r="AX499" s="127">
        <f t="shared" si="2951"/>
        <v>0</v>
      </c>
      <c r="AY499" s="127">
        <f t="shared" si="2952"/>
        <v>0</v>
      </c>
      <c r="AZ499" s="127">
        <f t="shared" si="2953"/>
        <v>0</v>
      </c>
      <c r="BA499" s="127">
        <f t="shared" si="2954"/>
        <v>0</v>
      </c>
      <c r="BB499" s="127">
        <f t="shared" si="2955"/>
        <v>0</v>
      </c>
      <c r="BD499" s="128">
        <f t="shared" si="2956"/>
        <v>0</v>
      </c>
      <c r="BE499" s="128">
        <f t="shared" si="2957"/>
        <v>0</v>
      </c>
      <c r="BF499" s="128">
        <f t="shared" si="2958"/>
        <v>0</v>
      </c>
      <c r="BG499" s="128">
        <f t="shared" si="2959"/>
        <v>0</v>
      </c>
      <c r="BH499" s="128">
        <f t="shared" si="2960"/>
        <v>0</v>
      </c>
      <c r="BI499" s="128">
        <f t="shared" si="2961"/>
        <v>0</v>
      </c>
      <c r="BK499" s="129">
        <f t="shared" si="2962"/>
        <v>0</v>
      </c>
      <c r="BL499" s="129">
        <f t="shared" si="2963"/>
        <v>0</v>
      </c>
      <c r="BM499" s="129">
        <f t="shared" si="2964"/>
        <v>0</v>
      </c>
      <c r="BN499" s="129">
        <f t="shared" si="2965"/>
        <v>0</v>
      </c>
      <c r="BO499" s="129">
        <f t="shared" si="2966"/>
        <v>0</v>
      </c>
      <c r="BP499" s="129">
        <f t="shared" si="2967"/>
        <v>0</v>
      </c>
    </row>
    <row r="500" spans="1:68" x14ac:dyDescent="0.25">
      <c r="A500" s="136" t="s">
        <v>2263</v>
      </c>
      <c r="B500" s="133" t="s">
        <v>755</v>
      </c>
      <c r="C500" s="133" t="str">
        <f>'Application SADD Reqs'!C426</f>
        <v xml:space="preserve">Capability to view court lists and Judicial availability in a calendar view </v>
      </c>
      <c r="D500" s="133"/>
      <c r="E500" s="134"/>
      <c r="F500" s="114"/>
      <c r="G500" s="115"/>
      <c r="H500" s="116"/>
      <c r="I500" s="116"/>
      <c r="J500" s="117"/>
      <c r="K500" s="118"/>
      <c r="L500" s="119"/>
      <c r="N500" s="121"/>
      <c r="O500" s="121"/>
      <c r="P500" s="121"/>
      <c r="Q500" s="121">
        <f t="shared" si="2883"/>
        <v>4</v>
      </c>
      <c r="R500" s="121"/>
      <c r="S500" s="121"/>
      <c r="U500" s="122">
        <f t="shared" si="2926"/>
        <v>0</v>
      </c>
      <c r="V500" s="122">
        <f t="shared" si="2927"/>
        <v>0</v>
      </c>
      <c r="W500" s="122">
        <f t="shared" si="2928"/>
        <v>0</v>
      </c>
      <c r="X500" s="122">
        <f t="shared" si="2929"/>
        <v>0</v>
      </c>
      <c r="Y500" s="122">
        <f t="shared" si="2930"/>
        <v>0</v>
      </c>
      <c r="Z500" s="122">
        <f t="shared" si="2931"/>
        <v>0</v>
      </c>
      <c r="AB500" s="125">
        <f t="shared" si="2932"/>
        <v>0</v>
      </c>
      <c r="AC500" s="125">
        <f t="shared" si="2933"/>
        <v>0</v>
      </c>
      <c r="AD500" s="125">
        <f t="shared" si="2934"/>
        <v>0</v>
      </c>
      <c r="AE500" s="125">
        <f t="shared" si="2935"/>
        <v>0</v>
      </c>
      <c r="AF500" s="125">
        <f t="shared" si="2936"/>
        <v>0</v>
      </c>
      <c r="AG500" s="125">
        <f t="shared" si="2937"/>
        <v>0</v>
      </c>
      <c r="AI500" s="126">
        <f t="shared" si="2938"/>
        <v>0</v>
      </c>
      <c r="AJ500" s="126">
        <f t="shared" si="2939"/>
        <v>0</v>
      </c>
      <c r="AK500" s="126">
        <f t="shared" si="2940"/>
        <v>0</v>
      </c>
      <c r="AL500" s="126">
        <f t="shared" si="2941"/>
        <v>0</v>
      </c>
      <c r="AM500" s="126">
        <f t="shared" si="2942"/>
        <v>0</v>
      </c>
      <c r="AN500" s="126">
        <f t="shared" si="2943"/>
        <v>0</v>
      </c>
      <c r="AP500" s="126">
        <f t="shared" si="2944"/>
        <v>0</v>
      </c>
      <c r="AQ500" s="126">
        <f t="shared" si="2945"/>
        <v>0</v>
      </c>
      <c r="AR500" s="126">
        <f t="shared" si="2946"/>
        <v>0</v>
      </c>
      <c r="AS500" s="126">
        <f t="shared" si="2947"/>
        <v>0</v>
      </c>
      <c r="AT500" s="126">
        <f t="shared" si="2948"/>
        <v>0</v>
      </c>
      <c r="AU500" s="126">
        <f t="shared" si="2949"/>
        <v>0</v>
      </c>
      <c r="AW500" s="127">
        <f t="shared" si="2950"/>
        <v>0</v>
      </c>
      <c r="AX500" s="127">
        <f t="shared" si="2951"/>
        <v>0</v>
      </c>
      <c r="AY500" s="127">
        <f t="shared" si="2952"/>
        <v>0</v>
      </c>
      <c r="AZ500" s="127">
        <f t="shared" si="2953"/>
        <v>0</v>
      </c>
      <c r="BA500" s="127">
        <f t="shared" si="2954"/>
        <v>0</v>
      </c>
      <c r="BB500" s="127">
        <f t="shared" si="2955"/>
        <v>0</v>
      </c>
      <c r="BD500" s="128">
        <f t="shared" si="2956"/>
        <v>0</v>
      </c>
      <c r="BE500" s="128">
        <f t="shared" si="2957"/>
        <v>0</v>
      </c>
      <c r="BF500" s="128">
        <f t="shared" si="2958"/>
        <v>0</v>
      </c>
      <c r="BG500" s="128">
        <f t="shared" si="2959"/>
        <v>0</v>
      </c>
      <c r="BH500" s="128">
        <f t="shared" si="2960"/>
        <v>0</v>
      </c>
      <c r="BI500" s="128">
        <f t="shared" si="2961"/>
        <v>0</v>
      </c>
      <c r="BK500" s="129">
        <f t="shared" si="2962"/>
        <v>0</v>
      </c>
      <c r="BL500" s="129">
        <f t="shared" si="2963"/>
        <v>0</v>
      </c>
      <c r="BM500" s="129">
        <f t="shared" si="2964"/>
        <v>0</v>
      </c>
      <c r="BN500" s="129">
        <f t="shared" si="2965"/>
        <v>0</v>
      </c>
      <c r="BO500" s="129">
        <f t="shared" si="2966"/>
        <v>0</v>
      </c>
      <c r="BP500" s="129">
        <f t="shared" si="2967"/>
        <v>0</v>
      </c>
    </row>
    <row r="501" spans="1:68" ht="25.5" x14ac:dyDescent="0.25">
      <c r="A501" s="136" t="s">
        <v>2264</v>
      </c>
      <c r="B501" s="133" t="s">
        <v>755</v>
      </c>
      <c r="C501" s="133" t="str">
        <f>'Application SADD Reqs'!C427</f>
        <v xml:space="preserve">Capability to define a court calendar (weekends, public holidays and non-sitting days for each location) </v>
      </c>
      <c r="D501" s="133"/>
      <c r="E501" s="134"/>
      <c r="F501" s="114"/>
      <c r="G501" s="115"/>
      <c r="H501" s="116"/>
      <c r="I501" s="116"/>
      <c r="J501" s="117"/>
      <c r="K501" s="118"/>
      <c r="L501" s="119"/>
      <c r="N501" s="121"/>
      <c r="O501" s="121"/>
      <c r="P501" s="121"/>
      <c r="Q501" s="121">
        <f t="shared" si="2883"/>
        <v>4</v>
      </c>
      <c r="R501" s="121"/>
      <c r="S501" s="121"/>
      <c r="U501" s="122">
        <f t="shared" si="2926"/>
        <v>0</v>
      </c>
      <c r="V501" s="122">
        <f t="shared" si="2927"/>
        <v>0</v>
      </c>
      <c r="W501" s="122">
        <f t="shared" si="2928"/>
        <v>0</v>
      </c>
      <c r="X501" s="122">
        <f t="shared" si="2929"/>
        <v>0</v>
      </c>
      <c r="Y501" s="122">
        <f t="shared" si="2930"/>
        <v>0</v>
      </c>
      <c r="Z501" s="122">
        <f t="shared" si="2931"/>
        <v>0</v>
      </c>
      <c r="AB501" s="125">
        <f t="shared" si="2932"/>
        <v>0</v>
      </c>
      <c r="AC501" s="125">
        <f t="shared" si="2933"/>
        <v>0</v>
      </c>
      <c r="AD501" s="125">
        <f t="shared" si="2934"/>
        <v>0</v>
      </c>
      <c r="AE501" s="125">
        <f t="shared" si="2935"/>
        <v>0</v>
      </c>
      <c r="AF501" s="125">
        <f t="shared" si="2936"/>
        <v>0</v>
      </c>
      <c r="AG501" s="125">
        <f t="shared" si="2937"/>
        <v>0</v>
      </c>
      <c r="AI501" s="126">
        <f t="shared" si="2938"/>
        <v>0</v>
      </c>
      <c r="AJ501" s="126">
        <f t="shared" si="2939"/>
        <v>0</v>
      </c>
      <c r="AK501" s="126">
        <f t="shared" si="2940"/>
        <v>0</v>
      </c>
      <c r="AL501" s="126">
        <f t="shared" si="2941"/>
        <v>0</v>
      </c>
      <c r="AM501" s="126">
        <f t="shared" si="2942"/>
        <v>0</v>
      </c>
      <c r="AN501" s="126">
        <f t="shared" si="2943"/>
        <v>0</v>
      </c>
      <c r="AP501" s="126">
        <f t="shared" si="2944"/>
        <v>0</v>
      </c>
      <c r="AQ501" s="126">
        <f t="shared" si="2945"/>
        <v>0</v>
      </c>
      <c r="AR501" s="126">
        <f t="shared" si="2946"/>
        <v>0</v>
      </c>
      <c r="AS501" s="126">
        <f t="shared" si="2947"/>
        <v>0</v>
      </c>
      <c r="AT501" s="126">
        <f t="shared" si="2948"/>
        <v>0</v>
      </c>
      <c r="AU501" s="126">
        <f t="shared" si="2949"/>
        <v>0</v>
      </c>
      <c r="AW501" s="127">
        <f t="shared" si="2950"/>
        <v>0</v>
      </c>
      <c r="AX501" s="127">
        <f t="shared" si="2951"/>
        <v>0</v>
      </c>
      <c r="AY501" s="127">
        <f t="shared" si="2952"/>
        <v>0</v>
      </c>
      <c r="AZ501" s="127">
        <f t="shared" si="2953"/>
        <v>0</v>
      </c>
      <c r="BA501" s="127">
        <f t="shared" si="2954"/>
        <v>0</v>
      </c>
      <c r="BB501" s="127">
        <f t="shared" si="2955"/>
        <v>0</v>
      </c>
      <c r="BD501" s="128">
        <f t="shared" si="2956"/>
        <v>0</v>
      </c>
      <c r="BE501" s="128">
        <f t="shared" si="2957"/>
        <v>0</v>
      </c>
      <c r="BF501" s="128">
        <f t="shared" si="2958"/>
        <v>0</v>
      </c>
      <c r="BG501" s="128">
        <f t="shared" si="2959"/>
        <v>0</v>
      </c>
      <c r="BH501" s="128">
        <f t="shared" si="2960"/>
        <v>0</v>
      </c>
      <c r="BI501" s="128">
        <f t="shared" si="2961"/>
        <v>0</v>
      </c>
      <c r="BK501" s="129">
        <f t="shared" si="2962"/>
        <v>0</v>
      </c>
      <c r="BL501" s="129">
        <f t="shared" si="2963"/>
        <v>0</v>
      </c>
      <c r="BM501" s="129">
        <f t="shared" si="2964"/>
        <v>0</v>
      </c>
      <c r="BN501" s="129">
        <f t="shared" si="2965"/>
        <v>0</v>
      </c>
      <c r="BO501" s="129">
        <f t="shared" si="2966"/>
        <v>0</v>
      </c>
      <c r="BP501" s="129">
        <f t="shared" si="2967"/>
        <v>0</v>
      </c>
    </row>
    <row r="502" spans="1:68" x14ac:dyDescent="0.25">
      <c r="A502" s="136" t="s">
        <v>2265</v>
      </c>
      <c r="B502" s="133" t="s">
        <v>755</v>
      </c>
      <c r="C502" s="133" t="str">
        <f>'Application SADD Reqs'!C428</f>
        <v xml:space="preserve">Capability to create specific diary rules for a court list </v>
      </c>
      <c r="D502" s="133"/>
      <c r="E502" s="134"/>
      <c r="F502" s="114"/>
      <c r="G502" s="115"/>
      <c r="H502" s="116"/>
      <c r="I502" s="116"/>
      <c r="J502" s="117"/>
      <c r="K502" s="118"/>
      <c r="L502" s="119"/>
      <c r="N502" s="121"/>
      <c r="O502" s="121"/>
      <c r="P502" s="121"/>
      <c r="Q502" s="121">
        <f t="shared" si="2883"/>
        <v>4</v>
      </c>
      <c r="R502" s="121"/>
      <c r="S502" s="121"/>
      <c r="U502" s="122">
        <f t="shared" si="2926"/>
        <v>0</v>
      </c>
      <c r="V502" s="122">
        <f t="shared" si="2927"/>
        <v>0</v>
      </c>
      <c r="W502" s="122">
        <f t="shared" si="2928"/>
        <v>0</v>
      </c>
      <c r="X502" s="122">
        <f t="shared" si="2929"/>
        <v>0</v>
      </c>
      <c r="Y502" s="122">
        <f t="shared" si="2930"/>
        <v>0</v>
      </c>
      <c r="Z502" s="122">
        <f t="shared" si="2931"/>
        <v>0</v>
      </c>
      <c r="AB502" s="125">
        <f t="shared" si="2932"/>
        <v>0</v>
      </c>
      <c r="AC502" s="125">
        <f t="shared" si="2933"/>
        <v>0</v>
      </c>
      <c r="AD502" s="125">
        <f t="shared" si="2934"/>
        <v>0</v>
      </c>
      <c r="AE502" s="125">
        <f t="shared" si="2935"/>
        <v>0</v>
      </c>
      <c r="AF502" s="125">
        <f t="shared" si="2936"/>
        <v>0</v>
      </c>
      <c r="AG502" s="125">
        <f t="shared" si="2937"/>
        <v>0</v>
      </c>
      <c r="AI502" s="126">
        <f t="shared" si="2938"/>
        <v>0</v>
      </c>
      <c r="AJ502" s="126">
        <f t="shared" si="2939"/>
        <v>0</v>
      </c>
      <c r="AK502" s="126">
        <f t="shared" si="2940"/>
        <v>0</v>
      </c>
      <c r="AL502" s="126">
        <f t="shared" si="2941"/>
        <v>0</v>
      </c>
      <c r="AM502" s="126">
        <f t="shared" si="2942"/>
        <v>0</v>
      </c>
      <c r="AN502" s="126">
        <f t="shared" si="2943"/>
        <v>0</v>
      </c>
      <c r="AP502" s="126">
        <f t="shared" si="2944"/>
        <v>0</v>
      </c>
      <c r="AQ502" s="126">
        <f t="shared" si="2945"/>
        <v>0</v>
      </c>
      <c r="AR502" s="126">
        <f t="shared" si="2946"/>
        <v>0</v>
      </c>
      <c r="AS502" s="126">
        <f t="shared" si="2947"/>
        <v>0</v>
      </c>
      <c r="AT502" s="126">
        <f t="shared" si="2948"/>
        <v>0</v>
      </c>
      <c r="AU502" s="126">
        <f t="shared" si="2949"/>
        <v>0</v>
      </c>
      <c r="AW502" s="127">
        <f t="shared" si="2950"/>
        <v>0</v>
      </c>
      <c r="AX502" s="127">
        <f t="shared" si="2951"/>
        <v>0</v>
      </c>
      <c r="AY502" s="127">
        <f t="shared" si="2952"/>
        <v>0</v>
      </c>
      <c r="AZ502" s="127">
        <f t="shared" si="2953"/>
        <v>0</v>
      </c>
      <c r="BA502" s="127">
        <f t="shared" si="2954"/>
        <v>0</v>
      </c>
      <c r="BB502" s="127">
        <f t="shared" si="2955"/>
        <v>0</v>
      </c>
      <c r="BD502" s="128">
        <f t="shared" si="2956"/>
        <v>0</v>
      </c>
      <c r="BE502" s="128">
        <f t="shared" si="2957"/>
        <v>0</v>
      </c>
      <c r="BF502" s="128">
        <f t="shared" si="2958"/>
        <v>0</v>
      </c>
      <c r="BG502" s="128">
        <f t="shared" si="2959"/>
        <v>0</v>
      </c>
      <c r="BH502" s="128">
        <f t="shared" si="2960"/>
        <v>0</v>
      </c>
      <c r="BI502" s="128">
        <f t="shared" si="2961"/>
        <v>0</v>
      </c>
      <c r="BK502" s="129">
        <f t="shared" si="2962"/>
        <v>0</v>
      </c>
      <c r="BL502" s="129">
        <f t="shared" si="2963"/>
        <v>0</v>
      </c>
      <c r="BM502" s="129">
        <f t="shared" si="2964"/>
        <v>0</v>
      </c>
      <c r="BN502" s="129">
        <f t="shared" si="2965"/>
        <v>0</v>
      </c>
      <c r="BO502" s="129">
        <f t="shared" si="2966"/>
        <v>0</v>
      </c>
      <c r="BP502" s="129">
        <f t="shared" si="2967"/>
        <v>0</v>
      </c>
    </row>
    <row r="503" spans="1:68" ht="25.5" x14ac:dyDescent="0.25">
      <c r="A503" s="136" t="s">
        <v>2266</v>
      </c>
      <c r="B503" s="133" t="s">
        <v>755</v>
      </c>
      <c r="C503" s="133" t="str">
        <f>'Application SADD Reqs'!C429</f>
        <v xml:space="preserve">Capability to maintain availability information on judges, lawyers, parties and other participants </v>
      </c>
      <c r="D503" s="133"/>
      <c r="E503" s="134"/>
      <c r="F503" s="114"/>
      <c r="G503" s="115"/>
      <c r="H503" s="116"/>
      <c r="I503" s="116"/>
      <c r="J503" s="117"/>
      <c r="K503" s="118"/>
      <c r="L503" s="119"/>
      <c r="N503" s="121"/>
      <c r="O503" s="121"/>
      <c r="P503" s="121"/>
      <c r="Q503" s="121">
        <f t="shared" si="2883"/>
        <v>4</v>
      </c>
      <c r="R503" s="121"/>
      <c r="S503" s="121"/>
      <c r="U503" s="122">
        <f t="shared" si="2926"/>
        <v>0</v>
      </c>
      <c r="V503" s="122">
        <f t="shared" si="2927"/>
        <v>0</v>
      </c>
      <c r="W503" s="122">
        <f t="shared" si="2928"/>
        <v>0</v>
      </c>
      <c r="X503" s="122">
        <f t="shared" si="2929"/>
        <v>0</v>
      </c>
      <c r="Y503" s="122">
        <f t="shared" si="2930"/>
        <v>0</v>
      </c>
      <c r="Z503" s="122">
        <f t="shared" si="2931"/>
        <v>0</v>
      </c>
      <c r="AB503" s="125">
        <f t="shared" si="2932"/>
        <v>0</v>
      </c>
      <c r="AC503" s="125">
        <f t="shared" si="2933"/>
        <v>0</v>
      </c>
      <c r="AD503" s="125">
        <f t="shared" si="2934"/>
        <v>0</v>
      </c>
      <c r="AE503" s="125">
        <f t="shared" si="2935"/>
        <v>0</v>
      </c>
      <c r="AF503" s="125">
        <f t="shared" si="2936"/>
        <v>0</v>
      </c>
      <c r="AG503" s="125">
        <f t="shared" si="2937"/>
        <v>0</v>
      </c>
      <c r="AI503" s="126">
        <f t="shared" si="2938"/>
        <v>0</v>
      </c>
      <c r="AJ503" s="126">
        <f t="shared" si="2939"/>
        <v>0</v>
      </c>
      <c r="AK503" s="126">
        <f t="shared" si="2940"/>
        <v>0</v>
      </c>
      <c r="AL503" s="126">
        <f t="shared" si="2941"/>
        <v>0</v>
      </c>
      <c r="AM503" s="126">
        <f t="shared" si="2942"/>
        <v>0</v>
      </c>
      <c r="AN503" s="126">
        <f t="shared" si="2943"/>
        <v>0</v>
      </c>
      <c r="AP503" s="126">
        <f t="shared" si="2944"/>
        <v>0</v>
      </c>
      <c r="AQ503" s="126">
        <f t="shared" si="2945"/>
        <v>0</v>
      </c>
      <c r="AR503" s="126">
        <f t="shared" si="2946"/>
        <v>0</v>
      </c>
      <c r="AS503" s="126">
        <f t="shared" si="2947"/>
        <v>0</v>
      </c>
      <c r="AT503" s="126">
        <f t="shared" si="2948"/>
        <v>0</v>
      </c>
      <c r="AU503" s="126">
        <f t="shared" si="2949"/>
        <v>0</v>
      </c>
      <c r="AW503" s="127">
        <f t="shared" si="2950"/>
        <v>0</v>
      </c>
      <c r="AX503" s="127">
        <f t="shared" si="2951"/>
        <v>0</v>
      </c>
      <c r="AY503" s="127">
        <f t="shared" si="2952"/>
        <v>0</v>
      </c>
      <c r="AZ503" s="127">
        <f t="shared" si="2953"/>
        <v>0</v>
      </c>
      <c r="BA503" s="127">
        <f t="shared" si="2954"/>
        <v>0</v>
      </c>
      <c r="BB503" s="127">
        <f t="shared" si="2955"/>
        <v>0</v>
      </c>
      <c r="BD503" s="128">
        <f t="shared" si="2956"/>
        <v>0</v>
      </c>
      <c r="BE503" s="128">
        <f t="shared" si="2957"/>
        <v>0</v>
      </c>
      <c r="BF503" s="128">
        <f t="shared" si="2958"/>
        <v>0</v>
      </c>
      <c r="BG503" s="128">
        <f t="shared" si="2959"/>
        <v>0</v>
      </c>
      <c r="BH503" s="128">
        <f t="shared" si="2960"/>
        <v>0</v>
      </c>
      <c r="BI503" s="128">
        <f t="shared" si="2961"/>
        <v>0</v>
      </c>
      <c r="BK503" s="129">
        <f t="shared" si="2962"/>
        <v>0</v>
      </c>
      <c r="BL503" s="129">
        <f t="shared" si="2963"/>
        <v>0</v>
      </c>
      <c r="BM503" s="129">
        <f t="shared" si="2964"/>
        <v>0</v>
      </c>
      <c r="BN503" s="129">
        <f t="shared" si="2965"/>
        <v>0</v>
      </c>
      <c r="BO503" s="129">
        <f t="shared" si="2966"/>
        <v>0</v>
      </c>
      <c r="BP503" s="129">
        <f t="shared" si="2967"/>
        <v>0</v>
      </c>
    </row>
    <row r="504" spans="1:68" x14ac:dyDescent="0.25">
      <c r="A504" s="136" t="s">
        <v>2267</v>
      </c>
      <c r="B504" s="133" t="s">
        <v>755</v>
      </c>
      <c r="C504" s="133" t="str">
        <f>'Application SADD Reqs'!C430</f>
        <v xml:space="preserve">Capability to create court lists based on availability and other diary rules </v>
      </c>
      <c r="D504" s="133"/>
      <c r="E504" s="134"/>
      <c r="F504" s="114"/>
      <c r="G504" s="115"/>
      <c r="H504" s="116"/>
      <c r="I504" s="116"/>
      <c r="J504" s="117"/>
      <c r="K504" s="118"/>
      <c r="L504" s="119"/>
      <c r="N504" s="121"/>
      <c r="O504" s="121"/>
      <c r="P504" s="121"/>
      <c r="Q504" s="121">
        <f t="shared" si="2883"/>
        <v>4</v>
      </c>
      <c r="R504" s="121"/>
      <c r="S504" s="121"/>
      <c r="U504" s="122">
        <f t="shared" si="2926"/>
        <v>0</v>
      </c>
      <c r="V504" s="122">
        <f t="shared" si="2927"/>
        <v>0</v>
      </c>
      <c r="W504" s="122">
        <f t="shared" si="2928"/>
        <v>0</v>
      </c>
      <c r="X504" s="122">
        <f t="shared" si="2929"/>
        <v>0</v>
      </c>
      <c r="Y504" s="122">
        <f t="shared" si="2930"/>
        <v>0</v>
      </c>
      <c r="Z504" s="122">
        <f t="shared" si="2931"/>
        <v>0</v>
      </c>
      <c r="AB504" s="125">
        <f t="shared" si="2932"/>
        <v>0</v>
      </c>
      <c r="AC504" s="125">
        <f t="shared" si="2933"/>
        <v>0</v>
      </c>
      <c r="AD504" s="125">
        <f t="shared" si="2934"/>
        <v>0</v>
      </c>
      <c r="AE504" s="125">
        <f t="shared" si="2935"/>
        <v>0</v>
      </c>
      <c r="AF504" s="125">
        <f t="shared" si="2936"/>
        <v>0</v>
      </c>
      <c r="AG504" s="125">
        <f t="shared" si="2937"/>
        <v>0</v>
      </c>
      <c r="AI504" s="126">
        <f t="shared" si="2938"/>
        <v>0</v>
      </c>
      <c r="AJ504" s="126">
        <f t="shared" si="2939"/>
        <v>0</v>
      </c>
      <c r="AK504" s="126">
        <f t="shared" si="2940"/>
        <v>0</v>
      </c>
      <c r="AL504" s="126">
        <f t="shared" si="2941"/>
        <v>0</v>
      </c>
      <c r="AM504" s="126">
        <f t="shared" si="2942"/>
        <v>0</v>
      </c>
      <c r="AN504" s="126">
        <f t="shared" si="2943"/>
        <v>0</v>
      </c>
      <c r="AP504" s="126">
        <f t="shared" si="2944"/>
        <v>0</v>
      </c>
      <c r="AQ504" s="126">
        <f t="shared" si="2945"/>
        <v>0</v>
      </c>
      <c r="AR504" s="126">
        <f t="shared" si="2946"/>
        <v>0</v>
      </c>
      <c r="AS504" s="126">
        <f t="shared" si="2947"/>
        <v>0</v>
      </c>
      <c r="AT504" s="126">
        <f t="shared" si="2948"/>
        <v>0</v>
      </c>
      <c r="AU504" s="126">
        <f t="shared" si="2949"/>
        <v>0</v>
      </c>
      <c r="AW504" s="127">
        <f t="shared" si="2950"/>
        <v>0</v>
      </c>
      <c r="AX504" s="127">
        <f t="shared" si="2951"/>
        <v>0</v>
      </c>
      <c r="AY504" s="127">
        <f t="shared" si="2952"/>
        <v>0</v>
      </c>
      <c r="AZ504" s="127">
        <f t="shared" si="2953"/>
        <v>0</v>
      </c>
      <c r="BA504" s="127">
        <f t="shared" si="2954"/>
        <v>0</v>
      </c>
      <c r="BB504" s="127">
        <f t="shared" si="2955"/>
        <v>0</v>
      </c>
      <c r="BD504" s="128">
        <f t="shared" si="2956"/>
        <v>0</v>
      </c>
      <c r="BE504" s="128">
        <f t="shared" si="2957"/>
        <v>0</v>
      </c>
      <c r="BF504" s="128">
        <f t="shared" si="2958"/>
        <v>0</v>
      </c>
      <c r="BG504" s="128">
        <f t="shared" si="2959"/>
        <v>0</v>
      </c>
      <c r="BH504" s="128">
        <f t="shared" si="2960"/>
        <v>0</v>
      </c>
      <c r="BI504" s="128">
        <f t="shared" si="2961"/>
        <v>0</v>
      </c>
      <c r="BK504" s="129">
        <f t="shared" si="2962"/>
        <v>0</v>
      </c>
      <c r="BL504" s="129">
        <f t="shared" si="2963"/>
        <v>0</v>
      </c>
      <c r="BM504" s="129">
        <f t="shared" si="2964"/>
        <v>0</v>
      </c>
      <c r="BN504" s="129">
        <f t="shared" si="2965"/>
        <v>0</v>
      </c>
      <c r="BO504" s="129">
        <f t="shared" si="2966"/>
        <v>0</v>
      </c>
      <c r="BP504" s="129">
        <f t="shared" si="2967"/>
        <v>0</v>
      </c>
    </row>
    <row r="505" spans="1:68" x14ac:dyDescent="0.25">
      <c r="A505" s="136" t="s">
        <v>2268</v>
      </c>
      <c r="B505" s="133" t="s">
        <v>755</v>
      </c>
      <c r="C505" s="133" t="str">
        <f>'Application SADD Reqs'!C431</f>
        <v xml:space="preserve">Capability to set/record dairy rules on who can/cannot hear a particular case </v>
      </c>
      <c r="D505" s="133"/>
      <c r="E505" s="134"/>
      <c r="F505" s="114"/>
      <c r="G505" s="115"/>
      <c r="H505" s="116"/>
      <c r="I505" s="116"/>
      <c r="J505" s="117"/>
      <c r="K505" s="118"/>
      <c r="L505" s="119"/>
      <c r="N505" s="121"/>
      <c r="O505" s="121"/>
      <c r="P505" s="121"/>
      <c r="Q505" s="121">
        <f t="shared" si="2883"/>
        <v>4</v>
      </c>
      <c r="R505" s="121"/>
      <c r="S505" s="121"/>
      <c r="U505" s="122">
        <f t="shared" si="2926"/>
        <v>0</v>
      </c>
      <c r="V505" s="122">
        <f t="shared" si="2927"/>
        <v>0</v>
      </c>
      <c r="W505" s="122">
        <f t="shared" si="2928"/>
        <v>0</v>
      </c>
      <c r="X505" s="122">
        <f t="shared" si="2929"/>
        <v>0</v>
      </c>
      <c r="Y505" s="122">
        <f t="shared" si="2930"/>
        <v>0</v>
      </c>
      <c r="Z505" s="122">
        <f t="shared" si="2931"/>
        <v>0</v>
      </c>
      <c r="AB505" s="125">
        <f t="shared" si="2932"/>
        <v>0</v>
      </c>
      <c r="AC505" s="125">
        <f t="shared" si="2933"/>
        <v>0</v>
      </c>
      <c r="AD505" s="125">
        <f t="shared" si="2934"/>
        <v>0</v>
      </c>
      <c r="AE505" s="125">
        <f t="shared" si="2935"/>
        <v>0</v>
      </c>
      <c r="AF505" s="125">
        <f t="shared" si="2936"/>
        <v>0</v>
      </c>
      <c r="AG505" s="125">
        <f t="shared" si="2937"/>
        <v>0</v>
      </c>
      <c r="AI505" s="126">
        <f t="shared" si="2938"/>
        <v>0</v>
      </c>
      <c r="AJ505" s="126">
        <f t="shared" si="2939"/>
        <v>0</v>
      </c>
      <c r="AK505" s="126">
        <f t="shared" si="2940"/>
        <v>0</v>
      </c>
      <c r="AL505" s="126">
        <f t="shared" si="2941"/>
        <v>0</v>
      </c>
      <c r="AM505" s="126">
        <f t="shared" si="2942"/>
        <v>0</v>
      </c>
      <c r="AN505" s="126">
        <f t="shared" si="2943"/>
        <v>0</v>
      </c>
      <c r="AP505" s="126">
        <f t="shared" si="2944"/>
        <v>0</v>
      </c>
      <c r="AQ505" s="126">
        <f t="shared" si="2945"/>
        <v>0</v>
      </c>
      <c r="AR505" s="126">
        <f t="shared" si="2946"/>
        <v>0</v>
      </c>
      <c r="AS505" s="126">
        <f t="shared" si="2947"/>
        <v>0</v>
      </c>
      <c r="AT505" s="126">
        <f t="shared" si="2948"/>
        <v>0</v>
      </c>
      <c r="AU505" s="126">
        <f t="shared" si="2949"/>
        <v>0</v>
      </c>
      <c r="AW505" s="127">
        <f t="shared" si="2950"/>
        <v>0</v>
      </c>
      <c r="AX505" s="127">
        <f t="shared" si="2951"/>
        <v>0</v>
      </c>
      <c r="AY505" s="127">
        <f t="shared" si="2952"/>
        <v>0</v>
      </c>
      <c r="AZ505" s="127">
        <f t="shared" si="2953"/>
        <v>0</v>
      </c>
      <c r="BA505" s="127">
        <f t="shared" si="2954"/>
        <v>0</v>
      </c>
      <c r="BB505" s="127">
        <f t="shared" si="2955"/>
        <v>0</v>
      </c>
      <c r="BD505" s="128">
        <f t="shared" si="2956"/>
        <v>0</v>
      </c>
      <c r="BE505" s="128">
        <f t="shared" si="2957"/>
        <v>0</v>
      </c>
      <c r="BF505" s="128">
        <f t="shared" si="2958"/>
        <v>0</v>
      </c>
      <c r="BG505" s="128">
        <f t="shared" si="2959"/>
        <v>0</v>
      </c>
      <c r="BH505" s="128">
        <f t="shared" si="2960"/>
        <v>0</v>
      </c>
      <c r="BI505" s="128">
        <f t="shared" si="2961"/>
        <v>0</v>
      </c>
      <c r="BK505" s="129">
        <f t="shared" si="2962"/>
        <v>0</v>
      </c>
      <c r="BL505" s="129">
        <f t="shared" si="2963"/>
        <v>0</v>
      </c>
      <c r="BM505" s="129">
        <f t="shared" si="2964"/>
        <v>0</v>
      </c>
      <c r="BN505" s="129">
        <f t="shared" si="2965"/>
        <v>0</v>
      </c>
      <c r="BO505" s="129">
        <f t="shared" si="2966"/>
        <v>0</v>
      </c>
      <c r="BP505" s="129">
        <f t="shared" si="2967"/>
        <v>0</v>
      </c>
    </row>
    <row r="506" spans="1:68" ht="25.5" x14ac:dyDescent="0.25">
      <c r="A506" s="136" t="s">
        <v>2269</v>
      </c>
      <c r="B506" s="133" t="s">
        <v>755</v>
      </c>
      <c r="C506" s="133" t="str">
        <f>'Application SADD Reqs'!C432</f>
        <v xml:space="preserve">Capability to identify and display scheduling conflicts. This includes records of all related parties, participants, calendars, case entries, and other data </v>
      </c>
      <c r="D506" s="133"/>
      <c r="E506" s="134"/>
      <c r="F506" s="114"/>
      <c r="G506" s="115"/>
      <c r="H506" s="116"/>
      <c r="I506" s="116"/>
      <c r="J506" s="117"/>
      <c r="K506" s="118"/>
      <c r="L506" s="119"/>
      <c r="N506" s="121"/>
      <c r="O506" s="121"/>
      <c r="P506" s="121"/>
      <c r="Q506" s="121">
        <f t="shared" si="2883"/>
        <v>4</v>
      </c>
      <c r="R506" s="121"/>
      <c r="S506" s="121"/>
      <c r="U506" s="122">
        <f t="shared" si="2926"/>
        <v>0</v>
      </c>
      <c r="V506" s="122">
        <f t="shared" si="2927"/>
        <v>0</v>
      </c>
      <c r="W506" s="122">
        <f t="shared" si="2928"/>
        <v>0</v>
      </c>
      <c r="X506" s="122">
        <f t="shared" si="2929"/>
        <v>0</v>
      </c>
      <c r="Y506" s="122">
        <f t="shared" si="2930"/>
        <v>0</v>
      </c>
      <c r="Z506" s="122">
        <f t="shared" si="2931"/>
        <v>0</v>
      </c>
      <c r="AB506" s="125">
        <f t="shared" si="2932"/>
        <v>0</v>
      </c>
      <c r="AC506" s="125">
        <f t="shared" si="2933"/>
        <v>0</v>
      </c>
      <c r="AD506" s="125">
        <f t="shared" si="2934"/>
        <v>0</v>
      </c>
      <c r="AE506" s="125">
        <f t="shared" si="2935"/>
        <v>0</v>
      </c>
      <c r="AF506" s="125">
        <f t="shared" si="2936"/>
        <v>0</v>
      </c>
      <c r="AG506" s="125">
        <f t="shared" si="2937"/>
        <v>0</v>
      </c>
      <c r="AI506" s="126">
        <f t="shared" si="2938"/>
        <v>0</v>
      </c>
      <c r="AJ506" s="126">
        <f t="shared" si="2939"/>
        <v>0</v>
      </c>
      <c r="AK506" s="126">
        <f t="shared" si="2940"/>
        <v>0</v>
      </c>
      <c r="AL506" s="126">
        <f t="shared" si="2941"/>
        <v>0</v>
      </c>
      <c r="AM506" s="126">
        <f t="shared" si="2942"/>
        <v>0</v>
      </c>
      <c r="AN506" s="126">
        <f t="shared" si="2943"/>
        <v>0</v>
      </c>
      <c r="AP506" s="126">
        <f t="shared" si="2944"/>
        <v>0</v>
      </c>
      <c r="AQ506" s="126">
        <f t="shared" si="2945"/>
        <v>0</v>
      </c>
      <c r="AR506" s="126">
        <f t="shared" si="2946"/>
        <v>0</v>
      </c>
      <c r="AS506" s="126">
        <f t="shared" si="2947"/>
        <v>0</v>
      </c>
      <c r="AT506" s="126">
        <f t="shared" si="2948"/>
        <v>0</v>
      </c>
      <c r="AU506" s="126">
        <f t="shared" si="2949"/>
        <v>0</v>
      </c>
      <c r="AW506" s="127">
        <f t="shared" si="2950"/>
        <v>0</v>
      </c>
      <c r="AX506" s="127">
        <f t="shared" si="2951"/>
        <v>0</v>
      </c>
      <c r="AY506" s="127">
        <f t="shared" si="2952"/>
        <v>0</v>
      </c>
      <c r="AZ506" s="127">
        <f t="shared" si="2953"/>
        <v>0</v>
      </c>
      <c r="BA506" s="127">
        <f t="shared" si="2954"/>
        <v>0</v>
      </c>
      <c r="BB506" s="127">
        <f t="shared" si="2955"/>
        <v>0</v>
      </c>
      <c r="BD506" s="128">
        <f t="shared" si="2956"/>
        <v>0</v>
      </c>
      <c r="BE506" s="128">
        <f t="shared" si="2957"/>
        <v>0</v>
      </c>
      <c r="BF506" s="128">
        <f t="shared" si="2958"/>
        <v>0</v>
      </c>
      <c r="BG506" s="128">
        <f t="shared" si="2959"/>
        <v>0</v>
      </c>
      <c r="BH506" s="128">
        <f t="shared" si="2960"/>
        <v>0</v>
      </c>
      <c r="BI506" s="128">
        <f t="shared" si="2961"/>
        <v>0</v>
      </c>
      <c r="BK506" s="129">
        <f t="shared" si="2962"/>
        <v>0</v>
      </c>
      <c r="BL506" s="129">
        <f t="shared" si="2963"/>
        <v>0</v>
      </c>
      <c r="BM506" s="129">
        <f t="shared" si="2964"/>
        <v>0</v>
      </c>
      <c r="BN506" s="129">
        <f t="shared" si="2965"/>
        <v>0</v>
      </c>
      <c r="BO506" s="129">
        <f t="shared" si="2966"/>
        <v>0</v>
      </c>
      <c r="BP506" s="129">
        <f t="shared" si="2967"/>
        <v>0</v>
      </c>
    </row>
    <row r="507" spans="1:68" ht="25.5" x14ac:dyDescent="0.25">
      <c r="A507" s="136" t="s">
        <v>2270</v>
      </c>
      <c r="B507" s="133" t="s">
        <v>755</v>
      </c>
      <c r="C507" s="133" t="str">
        <f>'Application SADD Reqs'!C433</f>
        <v xml:space="preserve">Capability to display/print lists that show all events due on specific date or date range sorted by date, event, or other criteria </v>
      </c>
      <c r="D507" s="133"/>
      <c r="E507" s="134"/>
      <c r="F507" s="114"/>
      <c r="G507" s="115"/>
      <c r="H507" s="116"/>
      <c r="I507" s="116"/>
      <c r="J507" s="117"/>
      <c r="K507" s="118"/>
      <c r="L507" s="119"/>
      <c r="N507" s="121"/>
      <c r="O507" s="121"/>
      <c r="P507" s="121"/>
      <c r="Q507" s="121">
        <f t="shared" si="2883"/>
        <v>4</v>
      </c>
      <c r="R507" s="121"/>
      <c r="S507" s="121"/>
      <c r="U507" s="122">
        <f t="shared" si="2926"/>
        <v>0</v>
      </c>
      <c r="V507" s="122">
        <f t="shared" si="2927"/>
        <v>0</v>
      </c>
      <c r="W507" s="122">
        <f t="shared" si="2928"/>
        <v>0</v>
      </c>
      <c r="X507" s="122">
        <f t="shared" si="2929"/>
        <v>0</v>
      </c>
      <c r="Y507" s="122">
        <f t="shared" si="2930"/>
        <v>0</v>
      </c>
      <c r="Z507" s="122">
        <f t="shared" si="2931"/>
        <v>0</v>
      </c>
      <c r="AB507" s="125">
        <f t="shared" si="2932"/>
        <v>0</v>
      </c>
      <c r="AC507" s="125">
        <f t="shared" si="2933"/>
        <v>0</v>
      </c>
      <c r="AD507" s="125">
        <f t="shared" si="2934"/>
        <v>0</v>
      </c>
      <c r="AE507" s="125">
        <f t="shared" si="2935"/>
        <v>0</v>
      </c>
      <c r="AF507" s="125">
        <f t="shared" si="2936"/>
        <v>0</v>
      </c>
      <c r="AG507" s="125">
        <f t="shared" si="2937"/>
        <v>0</v>
      </c>
      <c r="AI507" s="126">
        <f t="shared" si="2938"/>
        <v>0</v>
      </c>
      <c r="AJ507" s="126">
        <f t="shared" si="2939"/>
        <v>0</v>
      </c>
      <c r="AK507" s="126">
        <f t="shared" si="2940"/>
        <v>0</v>
      </c>
      <c r="AL507" s="126">
        <f t="shared" si="2941"/>
        <v>0</v>
      </c>
      <c r="AM507" s="126">
        <f t="shared" si="2942"/>
        <v>0</v>
      </c>
      <c r="AN507" s="126">
        <f t="shared" si="2943"/>
        <v>0</v>
      </c>
      <c r="AP507" s="126">
        <f t="shared" si="2944"/>
        <v>0</v>
      </c>
      <c r="AQ507" s="126">
        <f t="shared" si="2945"/>
        <v>0</v>
      </c>
      <c r="AR507" s="126">
        <f t="shared" si="2946"/>
        <v>0</v>
      </c>
      <c r="AS507" s="126">
        <f t="shared" si="2947"/>
        <v>0</v>
      </c>
      <c r="AT507" s="126">
        <f t="shared" si="2948"/>
        <v>0</v>
      </c>
      <c r="AU507" s="126">
        <f t="shared" si="2949"/>
        <v>0</v>
      </c>
      <c r="AW507" s="127">
        <f t="shared" si="2950"/>
        <v>0</v>
      </c>
      <c r="AX507" s="127">
        <f t="shared" si="2951"/>
        <v>0</v>
      </c>
      <c r="AY507" s="127">
        <f t="shared" si="2952"/>
        <v>0</v>
      </c>
      <c r="AZ507" s="127">
        <f t="shared" si="2953"/>
        <v>0</v>
      </c>
      <c r="BA507" s="127">
        <f t="shared" si="2954"/>
        <v>0</v>
      </c>
      <c r="BB507" s="127">
        <f t="shared" si="2955"/>
        <v>0</v>
      </c>
      <c r="BD507" s="128">
        <f t="shared" si="2956"/>
        <v>0</v>
      </c>
      <c r="BE507" s="128">
        <f t="shared" si="2957"/>
        <v>0</v>
      </c>
      <c r="BF507" s="128">
        <f t="shared" si="2958"/>
        <v>0</v>
      </c>
      <c r="BG507" s="128">
        <f t="shared" si="2959"/>
        <v>0</v>
      </c>
      <c r="BH507" s="128">
        <f t="shared" si="2960"/>
        <v>0</v>
      </c>
      <c r="BI507" s="128">
        <f t="shared" si="2961"/>
        <v>0</v>
      </c>
      <c r="BK507" s="129">
        <f t="shared" si="2962"/>
        <v>0</v>
      </c>
      <c r="BL507" s="129">
        <f t="shared" si="2963"/>
        <v>0</v>
      </c>
      <c r="BM507" s="129">
        <f t="shared" si="2964"/>
        <v>0</v>
      </c>
      <c r="BN507" s="129">
        <f t="shared" si="2965"/>
        <v>0</v>
      </c>
      <c r="BO507" s="129">
        <f t="shared" si="2966"/>
        <v>0</v>
      </c>
      <c r="BP507" s="129">
        <f t="shared" si="2967"/>
        <v>0</v>
      </c>
    </row>
    <row r="508" spans="1:68" x14ac:dyDescent="0.25">
      <c r="A508" s="136" t="s">
        <v>2271</v>
      </c>
      <c r="B508" s="133" t="s">
        <v>755</v>
      </c>
      <c r="C508" s="133" t="str">
        <f>'Application SADD Reqs'!C434</f>
        <v xml:space="preserve">Capability to make a recurring and different types of appointment in a diary </v>
      </c>
      <c r="D508" s="133"/>
      <c r="E508" s="134"/>
      <c r="F508" s="114"/>
      <c r="G508" s="115"/>
      <c r="H508" s="116"/>
      <c r="I508" s="116"/>
      <c r="J508" s="117"/>
      <c r="K508" s="118"/>
      <c r="L508" s="119"/>
      <c r="N508" s="121"/>
      <c r="O508" s="121"/>
      <c r="P508" s="121"/>
      <c r="Q508" s="121">
        <f t="shared" si="2883"/>
        <v>4</v>
      </c>
      <c r="R508" s="121"/>
      <c r="S508" s="121"/>
      <c r="U508" s="122">
        <f t="shared" si="2926"/>
        <v>0</v>
      </c>
      <c r="V508" s="122">
        <f t="shared" si="2927"/>
        <v>0</v>
      </c>
      <c r="W508" s="122">
        <f t="shared" si="2928"/>
        <v>0</v>
      </c>
      <c r="X508" s="122">
        <f t="shared" si="2929"/>
        <v>0</v>
      </c>
      <c r="Y508" s="122">
        <f t="shared" si="2930"/>
        <v>0</v>
      </c>
      <c r="Z508" s="122">
        <f t="shared" si="2931"/>
        <v>0</v>
      </c>
      <c r="AB508" s="125">
        <f t="shared" si="2932"/>
        <v>0</v>
      </c>
      <c r="AC508" s="125">
        <f t="shared" si="2933"/>
        <v>0</v>
      </c>
      <c r="AD508" s="125">
        <f t="shared" si="2934"/>
        <v>0</v>
      </c>
      <c r="AE508" s="125">
        <f t="shared" si="2935"/>
        <v>0</v>
      </c>
      <c r="AF508" s="125">
        <f t="shared" si="2936"/>
        <v>0</v>
      </c>
      <c r="AG508" s="125">
        <f t="shared" si="2937"/>
        <v>0</v>
      </c>
      <c r="AI508" s="126">
        <f t="shared" si="2938"/>
        <v>0</v>
      </c>
      <c r="AJ508" s="126">
        <f t="shared" si="2939"/>
        <v>0</v>
      </c>
      <c r="AK508" s="126">
        <f t="shared" si="2940"/>
        <v>0</v>
      </c>
      <c r="AL508" s="126">
        <f t="shared" si="2941"/>
        <v>0</v>
      </c>
      <c r="AM508" s="126">
        <f t="shared" si="2942"/>
        <v>0</v>
      </c>
      <c r="AN508" s="126">
        <f t="shared" si="2943"/>
        <v>0</v>
      </c>
      <c r="AP508" s="126">
        <f t="shared" si="2944"/>
        <v>0</v>
      </c>
      <c r="AQ508" s="126">
        <f t="shared" si="2945"/>
        <v>0</v>
      </c>
      <c r="AR508" s="126">
        <f t="shared" si="2946"/>
        <v>0</v>
      </c>
      <c r="AS508" s="126">
        <f t="shared" si="2947"/>
        <v>0</v>
      </c>
      <c r="AT508" s="126">
        <f t="shared" si="2948"/>
        <v>0</v>
      </c>
      <c r="AU508" s="126">
        <f t="shared" si="2949"/>
        <v>0</v>
      </c>
      <c r="AW508" s="127">
        <f t="shared" si="2950"/>
        <v>0</v>
      </c>
      <c r="AX508" s="127">
        <f t="shared" si="2951"/>
        <v>0</v>
      </c>
      <c r="AY508" s="127">
        <f t="shared" si="2952"/>
        <v>0</v>
      </c>
      <c r="AZ508" s="127">
        <f t="shared" si="2953"/>
        <v>0</v>
      </c>
      <c r="BA508" s="127">
        <f t="shared" si="2954"/>
        <v>0</v>
      </c>
      <c r="BB508" s="127">
        <f t="shared" si="2955"/>
        <v>0</v>
      </c>
      <c r="BD508" s="128">
        <f t="shared" si="2956"/>
        <v>0</v>
      </c>
      <c r="BE508" s="128">
        <f t="shared" si="2957"/>
        <v>0</v>
      </c>
      <c r="BF508" s="128">
        <f t="shared" si="2958"/>
        <v>0</v>
      </c>
      <c r="BG508" s="128">
        <f t="shared" si="2959"/>
        <v>0</v>
      </c>
      <c r="BH508" s="128">
        <f t="shared" si="2960"/>
        <v>0</v>
      </c>
      <c r="BI508" s="128">
        <f t="shared" si="2961"/>
        <v>0</v>
      </c>
      <c r="BK508" s="129">
        <f t="shared" si="2962"/>
        <v>0</v>
      </c>
      <c r="BL508" s="129">
        <f t="shared" si="2963"/>
        <v>0</v>
      </c>
      <c r="BM508" s="129">
        <f t="shared" si="2964"/>
        <v>0</v>
      </c>
      <c r="BN508" s="129">
        <f t="shared" si="2965"/>
        <v>0</v>
      </c>
      <c r="BO508" s="129">
        <f t="shared" si="2966"/>
        <v>0</v>
      </c>
      <c r="BP508" s="129">
        <f t="shared" si="2967"/>
        <v>0</v>
      </c>
    </row>
    <row r="509" spans="1:68" x14ac:dyDescent="0.25">
      <c r="A509" s="136" t="s">
        <v>2272</v>
      </c>
      <c r="B509" s="133" t="s">
        <v>755</v>
      </c>
      <c r="C509" s="133" t="str">
        <f>'Application SADD Reqs'!C435</f>
        <v xml:space="preserve">Capability to accept/reject/reschedule an appointment in a diary </v>
      </c>
      <c r="D509" s="133"/>
      <c r="E509" s="134"/>
      <c r="F509" s="114"/>
      <c r="G509" s="115"/>
      <c r="H509" s="116"/>
      <c r="I509" s="116"/>
      <c r="J509" s="117"/>
      <c r="K509" s="118"/>
      <c r="L509" s="119"/>
      <c r="N509" s="121"/>
      <c r="O509" s="121"/>
      <c r="P509" s="121"/>
      <c r="Q509" s="121">
        <f t="shared" si="2883"/>
        <v>4</v>
      </c>
      <c r="R509" s="121"/>
      <c r="S509" s="121"/>
      <c r="U509" s="122">
        <f t="shared" si="2926"/>
        <v>0</v>
      </c>
      <c r="V509" s="122">
        <f t="shared" si="2927"/>
        <v>0</v>
      </c>
      <c r="W509" s="122">
        <f t="shared" si="2928"/>
        <v>0</v>
      </c>
      <c r="X509" s="122">
        <f t="shared" si="2929"/>
        <v>0</v>
      </c>
      <c r="Y509" s="122">
        <f t="shared" si="2930"/>
        <v>0</v>
      </c>
      <c r="Z509" s="122">
        <f t="shared" si="2931"/>
        <v>0</v>
      </c>
      <c r="AB509" s="125">
        <f t="shared" si="2932"/>
        <v>0</v>
      </c>
      <c r="AC509" s="125">
        <f t="shared" si="2933"/>
        <v>0</v>
      </c>
      <c r="AD509" s="125">
        <f t="shared" si="2934"/>
        <v>0</v>
      </c>
      <c r="AE509" s="125">
        <f t="shared" si="2935"/>
        <v>0</v>
      </c>
      <c r="AF509" s="125">
        <f t="shared" si="2936"/>
        <v>0</v>
      </c>
      <c r="AG509" s="125">
        <f t="shared" si="2937"/>
        <v>0</v>
      </c>
      <c r="AI509" s="126">
        <f t="shared" si="2938"/>
        <v>0</v>
      </c>
      <c r="AJ509" s="126">
        <f t="shared" si="2939"/>
        <v>0</v>
      </c>
      <c r="AK509" s="126">
        <f t="shared" si="2940"/>
        <v>0</v>
      </c>
      <c r="AL509" s="126">
        <f t="shared" si="2941"/>
        <v>0</v>
      </c>
      <c r="AM509" s="126">
        <f t="shared" si="2942"/>
        <v>0</v>
      </c>
      <c r="AN509" s="126">
        <f t="shared" si="2943"/>
        <v>0</v>
      </c>
      <c r="AP509" s="126">
        <f t="shared" si="2944"/>
        <v>0</v>
      </c>
      <c r="AQ509" s="126">
        <f t="shared" si="2945"/>
        <v>0</v>
      </c>
      <c r="AR509" s="126">
        <f t="shared" si="2946"/>
        <v>0</v>
      </c>
      <c r="AS509" s="126">
        <f t="shared" si="2947"/>
        <v>0</v>
      </c>
      <c r="AT509" s="126">
        <f t="shared" si="2948"/>
        <v>0</v>
      </c>
      <c r="AU509" s="126">
        <f t="shared" si="2949"/>
        <v>0</v>
      </c>
      <c r="AW509" s="127">
        <f t="shared" si="2950"/>
        <v>0</v>
      </c>
      <c r="AX509" s="127">
        <f t="shared" si="2951"/>
        <v>0</v>
      </c>
      <c r="AY509" s="127">
        <f t="shared" si="2952"/>
        <v>0</v>
      </c>
      <c r="AZ509" s="127">
        <f t="shared" si="2953"/>
        <v>0</v>
      </c>
      <c r="BA509" s="127">
        <f t="shared" si="2954"/>
        <v>0</v>
      </c>
      <c r="BB509" s="127">
        <f t="shared" si="2955"/>
        <v>0</v>
      </c>
      <c r="BD509" s="128">
        <f t="shared" si="2956"/>
        <v>0</v>
      </c>
      <c r="BE509" s="128">
        <f t="shared" si="2957"/>
        <v>0</v>
      </c>
      <c r="BF509" s="128">
        <f t="shared" si="2958"/>
        <v>0</v>
      </c>
      <c r="BG509" s="128">
        <f t="shared" si="2959"/>
        <v>0</v>
      </c>
      <c r="BH509" s="128">
        <f t="shared" si="2960"/>
        <v>0</v>
      </c>
      <c r="BI509" s="128">
        <f t="shared" si="2961"/>
        <v>0</v>
      </c>
      <c r="BK509" s="129">
        <f t="shared" si="2962"/>
        <v>0</v>
      </c>
      <c r="BL509" s="129">
        <f t="shared" si="2963"/>
        <v>0</v>
      </c>
      <c r="BM509" s="129">
        <f t="shared" si="2964"/>
        <v>0</v>
      </c>
      <c r="BN509" s="129">
        <f t="shared" si="2965"/>
        <v>0</v>
      </c>
      <c r="BO509" s="129">
        <f t="shared" si="2966"/>
        <v>0</v>
      </c>
      <c r="BP509" s="129">
        <f t="shared" si="2967"/>
        <v>0</v>
      </c>
    </row>
    <row r="510" spans="1:68" x14ac:dyDescent="0.25">
      <c r="A510" s="136" t="s">
        <v>2273</v>
      </c>
      <c r="B510" s="133" t="s">
        <v>755</v>
      </c>
      <c r="C510" s="133" t="str">
        <f>'Application SADD Reqs'!C436</f>
        <v xml:space="preserve">Capability to change the details of an appointment </v>
      </c>
      <c r="D510" s="133"/>
      <c r="E510" s="134"/>
      <c r="F510" s="114"/>
      <c r="G510" s="115"/>
      <c r="H510" s="116"/>
      <c r="I510" s="116"/>
      <c r="J510" s="117"/>
      <c r="K510" s="118"/>
      <c r="L510" s="119"/>
      <c r="N510" s="121"/>
      <c r="O510" s="121"/>
      <c r="P510" s="121"/>
      <c r="Q510" s="121">
        <f t="shared" si="2883"/>
        <v>4</v>
      </c>
      <c r="R510" s="121"/>
      <c r="S510" s="121"/>
      <c r="U510" s="122">
        <f t="shared" ref="U510" si="2968">$F510*N510</f>
        <v>0</v>
      </c>
      <c r="V510" s="122">
        <f t="shared" ref="V510" si="2969">$F510*O510</f>
        <v>0</v>
      </c>
      <c r="W510" s="122">
        <f t="shared" ref="W510" si="2970">$F510*P510</f>
        <v>0</v>
      </c>
      <c r="X510" s="122">
        <f t="shared" ref="X510" si="2971">$F510*Q510</f>
        <v>0</v>
      </c>
      <c r="Y510" s="122">
        <f t="shared" ref="Y510" si="2972">$F510*R510</f>
        <v>0</v>
      </c>
      <c r="Z510" s="122">
        <f t="shared" ref="Z510" si="2973">$F510*S510</f>
        <v>0</v>
      </c>
      <c r="AB510" s="125">
        <f t="shared" ref="AB510" si="2974">$G510*N510</f>
        <v>0</v>
      </c>
      <c r="AC510" s="125">
        <f t="shared" ref="AC510" si="2975">$G510*O510</f>
        <v>0</v>
      </c>
      <c r="AD510" s="125">
        <f t="shared" ref="AD510" si="2976">$G510*P510</f>
        <v>0</v>
      </c>
      <c r="AE510" s="125">
        <f t="shared" ref="AE510" si="2977">$G510*Q510</f>
        <v>0</v>
      </c>
      <c r="AF510" s="125">
        <f t="shared" ref="AF510" si="2978">$G510*R510</f>
        <v>0</v>
      </c>
      <c r="AG510" s="125">
        <f t="shared" ref="AG510" si="2979">$G510*S510</f>
        <v>0</v>
      </c>
      <c r="AI510" s="126">
        <f t="shared" ref="AI510" si="2980">$H510*N510</f>
        <v>0</v>
      </c>
      <c r="AJ510" s="126">
        <f t="shared" ref="AJ510" si="2981">$H510*O510</f>
        <v>0</v>
      </c>
      <c r="AK510" s="126">
        <f t="shared" ref="AK510" si="2982">$H510*P510</f>
        <v>0</v>
      </c>
      <c r="AL510" s="126">
        <f t="shared" ref="AL510" si="2983">$H510*Q510</f>
        <v>0</v>
      </c>
      <c r="AM510" s="126">
        <f t="shared" ref="AM510" si="2984">$H510*R510</f>
        <v>0</v>
      </c>
      <c r="AN510" s="126">
        <f t="shared" ref="AN510" si="2985">$H510*S510</f>
        <v>0</v>
      </c>
      <c r="AP510" s="126">
        <f t="shared" ref="AP510" si="2986">$I510*N510</f>
        <v>0</v>
      </c>
      <c r="AQ510" s="126">
        <f t="shared" ref="AQ510" si="2987">$I510*O510</f>
        <v>0</v>
      </c>
      <c r="AR510" s="126">
        <f t="shared" ref="AR510" si="2988">$I510*P510</f>
        <v>0</v>
      </c>
      <c r="AS510" s="126">
        <f t="shared" ref="AS510" si="2989">$I510*Q510</f>
        <v>0</v>
      </c>
      <c r="AT510" s="126">
        <f t="shared" ref="AT510" si="2990">$I510*R510</f>
        <v>0</v>
      </c>
      <c r="AU510" s="126">
        <f t="shared" ref="AU510" si="2991">$I510*S510</f>
        <v>0</v>
      </c>
      <c r="AW510" s="127">
        <f t="shared" ref="AW510" si="2992">$J510*N510</f>
        <v>0</v>
      </c>
      <c r="AX510" s="127">
        <f t="shared" ref="AX510" si="2993">$J510*O510</f>
        <v>0</v>
      </c>
      <c r="AY510" s="127">
        <f t="shared" ref="AY510" si="2994">$J510*P510</f>
        <v>0</v>
      </c>
      <c r="AZ510" s="127">
        <f t="shared" ref="AZ510" si="2995">$J510*Q510</f>
        <v>0</v>
      </c>
      <c r="BA510" s="127">
        <f t="shared" ref="BA510" si="2996">$J510*R510</f>
        <v>0</v>
      </c>
      <c r="BB510" s="127">
        <f t="shared" ref="BB510" si="2997">$J510*S510</f>
        <v>0</v>
      </c>
      <c r="BD510" s="128">
        <f t="shared" ref="BD510" si="2998">$K510*N510</f>
        <v>0</v>
      </c>
      <c r="BE510" s="128">
        <f t="shared" ref="BE510" si="2999">$K510*O510</f>
        <v>0</v>
      </c>
      <c r="BF510" s="128">
        <f t="shared" ref="BF510" si="3000">$K510*P510</f>
        <v>0</v>
      </c>
      <c r="BG510" s="128">
        <f t="shared" ref="BG510" si="3001">$K510*Q510</f>
        <v>0</v>
      </c>
      <c r="BH510" s="128">
        <f t="shared" ref="BH510" si="3002">$K510*R510</f>
        <v>0</v>
      </c>
      <c r="BI510" s="128">
        <f t="shared" ref="BI510" si="3003">$K510*S510</f>
        <v>0</v>
      </c>
      <c r="BK510" s="129">
        <f t="shared" ref="BK510" si="3004">$L510*N510</f>
        <v>0</v>
      </c>
      <c r="BL510" s="129">
        <f t="shared" ref="BL510" si="3005">$L510*O510</f>
        <v>0</v>
      </c>
      <c r="BM510" s="129">
        <f t="shared" ref="BM510" si="3006">$L510*P510</f>
        <v>0</v>
      </c>
      <c r="BN510" s="129">
        <f t="shared" ref="BN510" si="3007">$L510*Q510</f>
        <v>0</v>
      </c>
      <c r="BO510" s="129">
        <f t="shared" ref="BO510" si="3008">$L510*R510</f>
        <v>0</v>
      </c>
      <c r="BP510" s="129">
        <f t="shared" ref="BP510" si="3009">$L510*S510</f>
        <v>0</v>
      </c>
    </row>
    <row r="511" spans="1:68" ht="25.5" x14ac:dyDescent="0.25">
      <c r="A511" s="136" t="s">
        <v>2274</v>
      </c>
      <c r="B511" s="133" t="s">
        <v>755</v>
      </c>
      <c r="C511" s="133" t="str">
        <f>'Application SADD Reqs'!C437</f>
        <v xml:space="preserve">Capability to automatically book facilities as required by the case or the hearing type when a booking is made </v>
      </c>
      <c r="D511" s="133"/>
      <c r="E511" s="134"/>
      <c r="F511" s="114"/>
      <c r="G511" s="115"/>
      <c r="H511" s="116"/>
      <c r="I511" s="116"/>
      <c r="J511" s="117"/>
      <c r="K511" s="118"/>
      <c r="L511" s="119"/>
      <c r="N511" s="121"/>
      <c r="O511" s="121"/>
      <c r="P511" s="121"/>
      <c r="Q511" s="121">
        <f t="shared" si="2883"/>
        <v>4</v>
      </c>
      <c r="R511" s="121"/>
      <c r="S511" s="121"/>
      <c r="U511" s="122">
        <f t="shared" ref="U511:U513" si="3010">$F511*N511</f>
        <v>0</v>
      </c>
      <c r="V511" s="122">
        <f t="shared" ref="V511:V513" si="3011">$F511*O511</f>
        <v>0</v>
      </c>
      <c r="W511" s="122">
        <f t="shared" ref="W511:W513" si="3012">$F511*P511</f>
        <v>0</v>
      </c>
      <c r="X511" s="122">
        <f t="shared" ref="X511:X513" si="3013">$F511*Q511</f>
        <v>0</v>
      </c>
      <c r="Y511" s="122">
        <f t="shared" ref="Y511:Y513" si="3014">$F511*R511</f>
        <v>0</v>
      </c>
      <c r="Z511" s="122">
        <f t="shared" ref="Z511:Z513" si="3015">$F511*S511</f>
        <v>0</v>
      </c>
      <c r="AB511" s="125">
        <f t="shared" ref="AB511:AB513" si="3016">$G511*N511</f>
        <v>0</v>
      </c>
      <c r="AC511" s="125">
        <f t="shared" ref="AC511:AC513" si="3017">$G511*O511</f>
        <v>0</v>
      </c>
      <c r="AD511" s="125">
        <f t="shared" ref="AD511:AD513" si="3018">$G511*P511</f>
        <v>0</v>
      </c>
      <c r="AE511" s="125">
        <f t="shared" ref="AE511:AE513" si="3019">$G511*Q511</f>
        <v>0</v>
      </c>
      <c r="AF511" s="125">
        <f t="shared" ref="AF511:AF513" si="3020">$G511*R511</f>
        <v>0</v>
      </c>
      <c r="AG511" s="125">
        <f t="shared" ref="AG511:AG513" si="3021">$G511*S511</f>
        <v>0</v>
      </c>
      <c r="AI511" s="126">
        <f t="shared" ref="AI511:AI513" si="3022">$H511*N511</f>
        <v>0</v>
      </c>
      <c r="AJ511" s="126">
        <f t="shared" ref="AJ511:AJ513" si="3023">$H511*O511</f>
        <v>0</v>
      </c>
      <c r="AK511" s="126">
        <f t="shared" ref="AK511:AK513" si="3024">$H511*P511</f>
        <v>0</v>
      </c>
      <c r="AL511" s="126">
        <f t="shared" ref="AL511:AL513" si="3025">$H511*Q511</f>
        <v>0</v>
      </c>
      <c r="AM511" s="126">
        <f t="shared" ref="AM511:AM513" si="3026">$H511*R511</f>
        <v>0</v>
      </c>
      <c r="AN511" s="126">
        <f t="shared" ref="AN511:AN513" si="3027">$H511*S511</f>
        <v>0</v>
      </c>
      <c r="AP511" s="126">
        <f t="shared" ref="AP511:AP513" si="3028">$I511*N511</f>
        <v>0</v>
      </c>
      <c r="AQ511" s="126">
        <f t="shared" ref="AQ511:AQ513" si="3029">$I511*O511</f>
        <v>0</v>
      </c>
      <c r="AR511" s="126">
        <f t="shared" ref="AR511:AR513" si="3030">$I511*P511</f>
        <v>0</v>
      </c>
      <c r="AS511" s="126">
        <f t="shared" ref="AS511:AS513" si="3031">$I511*Q511</f>
        <v>0</v>
      </c>
      <c r="AT511" s="126">
        <f t="shared" ref="AT511:AT513" si="3032">$I511*R511</f>
        <v>0</v>
      </c>
      <c r="AU511" s="126">
        <f t="shared" ref="AU511:AU513" si="3033">$I511*S511</f>
        <v>0</v>
      </c>
      <c r="AW511" s="127">
        <f t="shared" ref="AW511:AW513" si="3034">$J511*N511</f>
        <v>0</v>
      </c>
      <c r="AX511" s="127">
        <f t="shared" ref="AX511:AX513" si="3035">$J511*O511</f>
        <v>0</v>
      </c>
      <c r="AY511" s="127">
        <f t="shared" ref="AY511:AY513" si="3036">$J511*P511</f>
        <v>0</v>
      </c>
      <c r="AZ511" s="127">
        <f t="shared" ref="AZ511:AZ513" si="3037">$J511*Q511</f>
        <v>0</v>
      </c>
      <c r="BA511" s="127">
        <f t="shared" ref="BA511:BA513" si="3038">$J511*R511</f>
        <v>0</v>
      </c>
      <c r="BB511" s="127">
        <f t="shared" ref="BB511:BB513" si="3039">$J511*S511</f>
        <v>0</v>
      </c>
      <c r="BD511" s="128">
        <f t="shared" ref="BD511:BD513" si="3040">$K511*N511</f>
        <v>0</v>
      </c>
      <c r="BE511" s="128">
        <f t="shared" ref="BE511:BE513" si="3041">$K511*O511</f>
        <v>0</v>
      </c>
      <c r="BF511" s="128">
        <f t="shared" ref="BF511:BF513" si="3042">$K511*P511</f>
        <v>0</v>
      </c>
      <c r="BG511" s="128">
        <f t="shared" ref="BG511:BG513" si="3043">$K511*Q511</f>
        <v>0</v>
      </c>
      <c r="BH511" s="128">
        <f t="shared" ref="BH511:BH513" si="3044">$K511*R511</f>
        <v>0</v>
      </c>
      <c r="BI511" s="128">
        <f t="shared" ref="BI511:BI513" si="3045">$K511*S511</f>
        <v>0</v>
      </c>
      <c r="BK511" s="129">
        <f t="shared" ref="BK511:BK513" si="3046">$L511*N511</f>
        <v>0</v>
      </c>
      <c r="BL511" s="129">
        <f t="shared" ref="BL511:BL513" si="3047">$L511*O511</f>
        <v>0</v>
      </c>
      <c r="BM511" s="129">
        <f t="shared" ref="BM511:BM513" si="3048">$L511*P511</f>
        <v>0</v>
      </c>
      <c r="BN511" s="129">
        <f t="shared" ref="BN511:BN513" si="3049">$L511*Q511</f>
        <v>0</v>
      </c>
      <c r="BO511" s="129">
        <f t="shared" ref="BO511:BO513" si="3050">$L511*R511</f>
        <v>0</v>
      </c>
      <c r="BP511" s="129">
        <f t="shared" ref="BP511:BP513" si="3051">$L511*S511</f>
        <v>0</v>
      </c>
    </row>
    <row r="512" spans="1:68" ht="25.5" x14ac:dyDescent="0.25">
      <c r="A512" s="136" t="s">
        <v>2275</v>
      </c>
      <c r="B512" s="133" t="s">
        <v>755</v>
      </c>
      <c r="C512" s="133" t="str">
        <f>'Application SADD Reqs'!C438</f>
        <v xml:space="preserve">Capability to set prompts/reminders for upcoming/overdue appointments, e.g. a day or an hour before an event </v>
      </c>
      <c r="D512" s="133"/>
      <c r="E512" s="134"/>
      <c r="F512" s="114"/>
      <c r="G512" s="115"/>
      <c r="H512" s="116"/>
      <c r="I512" s="116"/>
      <c r="J512" s="117"/>
      <c r="K512" s="118"/>
      <c r="L512" s="119"/>
      <c r="N512" s="121"/>
      <c r="O512" s="121"/>
      <c r="P512" s="121"/>
      <c r="Q512" s="121">
        <f t="shared" si="2883"/>
        <v>4</v>
      </c>
      <c r="R512" s="121"/>
      <c r="S512" s="121"/>
      <c r="U512" s="122">
        <f t="shared" si="3010"/>
        <v>0</v>
      </c>
      <c r="V512" s="122">
        <f t="shared" si="3011"/>
        <v>0</v>
      </c>
      <c r="W512" s="122">
        <f t="shared" si="3012"/>
        <v>0</v>
      </c>
      <c r="X512" s="122">
        <f t="shared" si="3013"/>
        <v>0</v>
      </c>
      <c r="Y512" s="122">
        <f t="shared" si="3014"/>
        <v>0</v>
      </c>
      <c r="Z512" s="122">
        <f t="shared" si="3015"/>
        <v>0</v>
      </c>
      <c r="AB512" s="125">
        <f t="shared" si="3016"/>
        <v>0</v>
      </c>
      <c r="AC512" s="125">
        <f t="shared" si="3017"/>
        <v>0</v>
      </c>
      <c r="AD512" s="125">
        <f t="shared" si="3018"/>
        <v>0</v>
      </c>
      <c r="AE512" s="125">
        <f t="shared" si="3019"/>
        <v>0</v>
      </c>
      <c r="AF512" s="125">
        <f t="shared" si="3020"/>
        <v>0</v>
      </c>
      <c r="AG512" s="125">
        <f t="shared" si="3021"/>
        <v>0</v>
      </c>
      <c r="AI512" s="126">
        <f t="shared" si="3022"/>
        <v>0</v>
      </c>
      <c r="AJ512" s="126">
        <f t="shared" si="3023"/>
        <v>0</v>
      </c>
      <c r="AK512" s="126">
        <f t="shared" si="3024"/>
        <v>0</v>
      </c>
      <c r="AL512" s="126">
        <f t="shared" si="3025"/>
        <v>0</v>
      </c>
      <c r="AM512" s="126">
        <f t="shared" si="3026"/>
        <v>0</v>
      </c>
      <c r="AN512" s="126">
        <f t="shared" si="3027"/>
        <v>0</v>
      </c>
      <c r="AP512" s="126">
        <f t="shared" si="3028"/>
        <v>0</v>
      </c>
      <c r="AQ512" s="126">
        <f t="shared" si="3029"/>
        <v>0</v>
      </c>
      <c r="AR512" s="126">
        <f t="shared" si="3030"/>
        <v>0</v>
      </c>
      <c r="AS512" s="126">
        <f t="shared" si="3031"/>
        <v>0</v>
      </c>
      <c r="AT512" s="126">
        <f t="shared" si="3032"/>
        <v>0</v>
      </c>
      <c r="AU512" s="126">
        <f t="shared" si="3033"/>
        <v>0</v>
      </c>
      <c r="AW512" s="127">
        <f t="shared" si="3034"/>
        <v>0</v>
      </c>
      <c r="AX512" s="127">
        <f t="shared" si="3035"/>
        <v>0</v>
      </c>
      <c r="AY512" s="127">
        <f t="shared" si="3036"/>
        <v>0</v>
      </c>
      <c r="AZ512" s="127">
        <f t="shared" si="3037"/>
        <v>0</v>
      </c>
      <c r="BA512" s="127">
        <f t="shared" si="3038"/>
        <v>0</v>
      </c>
      <c r="BB512" s="127">
        <f t="shared" si="3039"/>
        <v>0</v>
      </c>
      <c r="BD512" s="128">
        <f t="shared" si="3040"/>
        <v>0</v>
      </c>
      <c r="BE512" s="128">
        <f t="shared" si="3041"/>
        <v>0</v>
      </c>
      <c r="BF512" s="128">
        <f t="shared" si="3042"/>
        <v>0</v>
      </c>
      <c r="BG512" s="128">
        <f t="shared" si="3043"/>
        <v>0</v>
      </c>
      <c r="BH512" s="128">
        <f t="shared" si="3044"/>
        <v>0</v>
      </c>
      <c r="BI512" s="128">
        <f t="shared" si="3045"/>
        <v>0</v>
      </c>
      <c r="BK512" s="129">
        <f t="shared" si="3046"/>
        <v>0</v>
      </c>
      <c r="BL512" s="129">
        <f t="shared" si="3047"/>
        <v>0</v>
      </c>
      <c r="BM512" s="129">
        <f t="shared" si="3048"/>
        <v>0</v>
      </c>
      <c r="BN512" s="129">
        <f t="shared" si="3049"/>
        <v>0</v>
      </c>
      <c r="BO512" s="129">
        <f t="shared" si="3050"/>
        <v>0</v>
      </c>
      <c r="BP512" s="129">
        <f t="shared" si="3051"/>
        <v>0</v>
      </c>
    </row>
    <row r="513" spans="1:68" x14ac:dyDescent="0.25">
      <c r="A513" s="136" t="s">
        <v>2276</v>
      </c>
      <c r="B513" s="133" t="s">
        <v>755</v>
      </c>
      <c r="C513" s="133" t="str">
        <f>'Application SADD Reqs'!C439</f>
        <v xml:space="preserve">Capability to view the availability of the recipient(s) of the appointment </v>
      </c>
      <c r="D513" s="133"/>
      <c r="E513" s="134"/>
      <c r="F513" s="114"/>
      <c r="G513" s="115"/>
      <c r="H513" s="116"/>
      <c r="I513" s="116"/>
      <c r="J513" s="117"/>
      <c r="K513" s="118"/>
      <c r="L513" s="119"/>
      <c r="N513" s="121"/>
      <c r="O513" s="121"/>
      <c r="P513" s="121"/>
      <c r="Q513" s="121">
        <f t="shared" si="2883"/>
        <v>4</v>
      </c>
      <c r="R513" s="121"/>
      <c r="S513" s="121"/>
      <c r="U513" s="122">
        <f t="shared" si="3010"/>
        <v>0</v>
      </c>
      <c r="V513" s="122">
        <f t="shared" si="3011"/>
        <v>0</v>
      </c>
      <c r="W513" s="122">
        <f t="shared" si="3012"/>
        <v>0</v>
      </c>
      <c r="X513" s="122">
        <f t="shared" si="3013"/>
        <v>0</v>
      </c>
      <c r="Y513" s="122">
        <f t="shared" si="3014"/>
        <v>0</v>
      </c>
      <c r="Z513" s="122">
        <f t="shared" si="3015"/>
        <v>0</v>
      </c>
      <c r="AB513" s="125">
        <f t="shared" si="3016"/>
        <v>0</v>
      </c>
      <c r="AC513" s="125">
        <f t="shared" si="3017"/>
        <v>0</v>
      </c>
      <c r="AD513" s="125">
        <f t="shared" si="3018"/>
        <v>0</v>
      </c>
      <c r="AE513" s="125">
        <f t="shared" si="3019"/>
        <v>0</v>
      </c>
      <c r="AF513" s="125">
        <f t="shared" si="3020"/>
        <v>0</v>
      </c>
      <c r="AG513" s="125">
        <f t="shared" si="3021"/>
        <v>0</v>
      </c>
      <c r="AI513" s="126">
        <f t="shared" si="3022"/>
        <v>0</v>
      </c>
      <c r="AJ513" s="126">
        <f t="shared" si="3023"/>
        <v>0</v>
      </c>
      <c r="AK513" s="126">
        <f t="shared" si="3024"/>
        <v>0</v>
      </c>
      <c r="AL513" s="126">
        <f t="shared" si="3025"/>
        <v>0</v>
      </c>
      <c r="AM513" s="126">
        <f t="shared" si="3026"/>
        <v>0</v>
      </c>
      <c r="AN513" s="126">
        <f t="shared" si="3027"/>
        <v>0</v>
      </c>
      <c r="AP513" s="126">
        <f t="shared" si="3028"/>
        <v>0</v>
      </c>
      <c r="AQ513" s="126">
        <f t="shared" si="3029"/>
        <v>0</v>
      </c>
      <c r="AR513" s="126">
        <f t="shared" si="3030"/>
        <v>0</v>
      </c>
      <c r="AS513" s="126">
        <f t="shared" si="3031"/>
        <v>0</v>
      </c>
      <c r="AT513" s="126">
        <f t="shared" si="3032"/>
        <v>0</v>
      </c>
      <c r="AU513" s="126">
        <f t="shared" si="3033"/>
        <v>0</v>
      </c>
      <c r="AW513" s="127">
        <f t="shared" si="3034"/>
        <v>0</v>
      </c>
      <c r="AX513" s="127">
        <f t="shared" si="3035"/>
        <v>0</v>
      </c>
      <c r="AY513" s="127">
        <f t="shared" si="3036"/>
        <v>0</v>
      </c>
      <c r="AZ513" s="127">
        <f t="shared" si="3037"/>
        <v>0</v>
      </c>
      <c r="BA513" s="127">
        <f t="shared" si="3038"/>
        <v>0</v>
      </c>
      <c r="BB513" s="127">
        <f t="shared" si="3039"/>
        <v>0</v>
      </c>
      <c r="BD513" s="128">
        <f t="shared" si="3040"/>
        <v>0</v>
      </c>
      <c r="BE513" s="128">
        <f t="shared" si="3041"/>
        <v>0</v>
      </c>
      <c r="BF513" s="128">
        <f t="shared" si="3042"/>
        <v>0</v>
      </c>
      <c r="BG513" s="128">
        <f t="shared" si="3043"/>
        <v>0</v>
      </c>
      <c r="BH513" s="128">
        <f t="shared" si="3044"/>
        <v>0</v>
      </c>
      <c r="BI513" s="128">
        <f t="shared" si="3045"/>
        <v>0</v>
      </c>
      <c r="BK513" s="129">
        <f t="shared" si="3046"/>
        <v>0</v>
      </c>
      <c r="BL513" s="129">
        <f t="shared" si="3047"/>
        <v>0</v>
      </c>
      <c r="BM513" s="129">
        <f t="shared" si="3048"/>
        <v>0</v>
      </c>
      <c r="BN513" s="129">
        <f t="shared" si="3049"/>
        <v>0</v>
      </c>
      <c r="BO513" s="129">
        <f t="shared" si="3050"/>
        <v>0</v>
      </c>
      <c r="BP513" s="129">
        <f t="shared" si="3051"/>
        <v>0</v>
      </c>
    </row>
    <row r="514" spans="1:68" s="33" customFormat="1" x14ac:dyDescent="0.25">
      <c r="A514" s="32" t="s">
        <v>2277</v>
      </c>
      <c r="B514" s="42"/>
      <c r="C514" s="41" t="str">
        <f>'Application SADD Reqs'!C440</f>
        <v>Payment Module: This application function provides the following functionality:</v>
      </c>
      <c r="D514" s="41"/>
      <c r="E514" s="137"/>
      <c r="F514" s="132"/>
      <c r="G514" s="42"/>
      <c r="H514" s="42"/>
      <c r="I514" s="42"/>
      <c r="J514" s="42"/>
      <c r="K514" s="42"/>
      <c r="L514" s="42"/>
      <c r="M514" s="105"/>
      <c r="N514" s="42"/>
      <c r="O514" s="42"/>
      <c r="P514" s="42"/>
      <c r="Q514" s="42"/>
      <c r="R514" s="42"/>
      <c r="S514" s="42"/>
      <c r="T514" s="105"/>
      <c r="U514" s="42"/>
      <c r="V514" s="42"/>
      <c r="W514" s="42"/>
      <c r="X514" s="42"/>
      <c r="Y514" s="42"/>
      <c r="Z514" s="42"/>
      <c r="AA514" s="105"/>
      <c r="AB514" s="105"/>
      <c r="AC514" s="105"/>
      <c r="AD514" s="105"/>
      <c r="AE514" s="105"/>
      <c r="AF514" s="105"/>
      <c r="AG514" s="105"/>
      <c r="AH514" s="105"/>
      <c r="AI514" s="105"/>
      <c r="AJ514" s="105"/>
      <c r="AK514" s="105"/>
      <c r="AL514" s="105"/>
      <c r="AM514" s="105"/>
      <c r="AN514" s="105"/>
      <c r="AO514" s="105"/>
      <c r="AP514" s="105"/>
      <c r="AQ514" s="105"/>
      <c r="AR514" s="105"/>
      <c r="AS514" s="105"/>
      <c r="AT514" s="105"/>
      <c r="AU514" s="105"/>
      <c r="AV514" s="105"/>
      <c r="AW514" s="105"/>
      <c r="AX514" s="105"/>
      <c r="AY514" s="105"/>
      <c r="AZ514" s="105"/>
      <c r="BA514" s="105"/>
      <c r="BB514" s="105"/>
      <c r="BC514" s="105"/>
      <c r="BD514" s="105"/>
      <c r="BE514" s="105"/>
      <c r="BF514" s="105"/>
      <c r="BG514" s="105"/>
      <c r="BH514" s="105"/>
      <c r="BI514" s="105"/>
      <c r="BJ514" s="105"/>
      <c r="BK514" s="105"/>
      <c r="BL514" s="105"/>
      <c r="BM514" s="105"/>
      <c r="BN514" s="105"/>
      <c r="BO514" s="105"/>
      <c r="BP514" s="105"/>
    </row>
    <row r="515" spans="1:68" x14ac:dyDescent="0.25">
      <c r="A515" s="136" t="s">
        <v>2278</v>
      </c>
      <c r="B515" s="133" t="s">
        <v>755</v>
      </c>
      <c r="C515" s="133" t="str">
        <f>'Application SADD Reqs'!C442</f>
        <v xml:space="preserve">Capability to produce request for payments </v>
      </c>
      <c r="D515" s="133"/>
      <c r="E515" s="134"/>
      <c r="F515" s="114"/>
      <c r="G515" s="115"/>
      <c r="H515" s="116"/>
      <c r="I515" s="116"/>
      <c r="J515" s="117"/>
      <c r="K515" s="118"/>
      <c r="L515" s="119"/>
      <c r="N515" s="121"/>
      <c r="O515" s="121"/>
      <c r="P515" s="121"/>
      <c r="Q515" s="121">
        <f>IF(B515="need",4,IF(B515="want",3,"2"))</f>
        <v>4</v>
      </c>
      <c r="R515" s="121"/>
      <c r="S515" s="121"/>
      <c r="U515" s="122">
        <f t="shared" ref="U515:U526" si="3052">$F515*N515</f>
        <v>0</v>
      </c>
      <c r="V515" s="122">
        <f t="shared" ref="V515:V526" si="3053">$F515*O515</f>
        <v>0</v>
      </c>
      <c r="W515" s="122">
        <f t="shared" ref="W515:W526" si="3054">$F515*P515</f>
        <v>0</v>
      </c>
      <c r="X515" s="122">
        <f t="shared" ref="X515:X526" si="3055">$F515*Q515</f>
        <v>0</v>
      </c>
      <c r="Y515" s="122">
        <f t="shared" ref="Y515:Y526" si="3056">$F515*R515</f>
        <v>0</v>
      </c>
      <c r="Z515" s="122">
        <f t="shared" ref="Z515:Z526" si="3057">$F515*S515</f>
        <v>0</v>
      </c>
      <c r="AB515" s="125">
        <f t="shared" ref="AB515:AB526" si="3058">$G515*N515</f>
        <v>0</v>
      </c>
      <c r="AC515" s="125">
        <f t="shared" ref="AC515:AC526" si="3059">$G515*O515</f>
        <v>0</v>
      </c>
      <c r="AD515" s="125">
        <f t="shared" ref="AD515:AD526" si="3060">$G515*P515</f>
        <v>0</v>
      </c>
      <c r="AE515" s="125">
        <f t="shared" ref="AE515:AE526" si="3061">$G515*Q515</f>
        <v>0</v>
      </c>
      <c r="AF515" s="125">
        <f t="shared" ref="AF515:AF526" si="3062">$G515*R515</f>
        <v>0</v>
      </c>
      <c r="AG515" s="125">
        <f t="shared" ref="AG515:AG526" si="3063">$G515*S515</f>
        <v>0</v>
      </c>
      <c r="AI515" s="126">
        <f t="shared" ref="AI515:AI526" si="3064">$H515*N515</f>
        <v>0</v>
      </c>
      <c r="AJ515" s="126">
        <f t="shared" ref="AJ515:AJ526" si="3065">$H515*O515</f>
        <v>0</v>
      </c>
      <c r="AK515" s="126">
        <f t="shared" ref="AK515:AK526" si="3066">$H515*P515</f>
        <v>0</v>
      </c>
      <c r="AL515" s="126">
        <f t="shared" ref="AL515:AL526" si="3067">$H515*Q515</f>
        <v>0</v>
      </c>
      <c r="AM515" s="126">
        <f t="shared" ref="AM515:AM526" si="3068">$H515*R515</f>
        <v>0</v>
      </c>
      <c r="AN515" s="126">
        <f t="shared" ref="AN515:AN526" si="3069">$H515*S515</f>
        <v>0</v>
      </c>
      <c r="AP515" s="126">
        <f t="shared" ref="AP515:AP526" si="3070">$I515*N515</f>
        <v>0</v>
      </c>
      <c r="AQ515" s="126">
        <f t="shared" ref="AQ515:AQ526" si="3071">$I515*O515</f>
        <v>0</v>
      </c>
      <c r="AR515" s="126">
        <f t="shared" ref="AR515:AR526" si="3072">$I515*P515</f>
        <v>0</v>
      </c>
      <c r="AS515" s="126">
        <f t="shared" ref="AS515:AS526" si="3073">$I515*Q515</f>
        <v>0</v>
      </c>
      <c r="AT515" s="126">
        <f t="shared" ref="AT515:AT526" si="3074">$I515*R515</f>
        <v>0</v>
      </c>
      <c r="AU515" s="126">
        <f t="shared" ref="AU515:AU526" si="3075">$I515*S515</f>
        <v>0</v>
      </c>
      <c r="AW515" s="127">
        <f t="shared" ref="AW515:AW526" si="3076">$J515*N515</f>
        <v>0</v>
      </c>
      <c r="AX515" s="127">
        <f t="shared" ref="AX515:AX526" si="3077">$J515*O515</f>
        <v>0</v>
      </c>
      <c r="AY515" s="127">
        <f t="shared" ref="AY515:AY526" si="3078">$J515*P515</f>
        <v>0</v>
      </c>
      <c r="AZ515" s="127">
        <f t="shared" ref="AZ515:AZ526" si="3079">$J515*Q515</f>
        <v>0</v>
      </c>
      <c r="BA515" s="127">
        <f t="shared" ref="BA515:BA526" si="3080">$J515*R515</f>
        <v>0</v>
      </c>
      <c r="BB515" s="127">
        <f t="shared" ref="BB515:BB526" si="3081">$J515*S515</f>
        <v>0</v>
      </c>
      <c r="BD515" s="128">
        <f t="shared" ref="BD515:BD526" si="3082">$K515*N515</f>
        <v>0</v>
      </c>
      <c r="BE515" s="128">
        <f t="shared" ref="BE515:BE526" si="3083">$K515*O515</f>
        <v>0</v>
      </c>
      <c r="BF515" s="128">
        <f t="shared" ref="BF515:BF526" si="3084">$K515*P515</f>
        <v>0</v>
      </c>
      <c r="BG515" s="128">
        <f t="shared" ref="BG515:BG526" si="3085">$K515*Q515</f>
        <v>0</v>
      </c>
      <c r="BH515" s="128">
        <f t="shared" ref="BH515:BH526" si="3086">$K515*R515</f>
        <v>0</v>
      </c>
      <c r="BI515" s="128">
        <f t="shared" ref="BI515:BI526" si="3087">$K515*S515</f>
        <v>0</v>
      </c>
      <c r="BK515" s="129">
        <f t="shared" ref="BK515:BK526" si="3088">$L515*N515</f>
        <v>0</v>
      </c>
      <c r="BL515" s="129">
        <f t="shared" ref="BL515:BL526" si="3089">$L515*O515</f>
        <v>0</v>
      </c>
      <c r="BM515" s="129">
        <f t="shared" ref="BM515:BM526" si="3090">$L515*P515</f>
        <v>0</v>
      </c>
      <c r="BN515" s="129">
        <f t="shared" ref="BN515:BN526" si="3091">$L515*Q515</f>
        <v>0</v>
      </c>
      <c r="BO515" s="129">
        <f t="shared" ref="BO515:BO526" si="3092">$L515*R515</f>
        <v>0</v>
      </c>
      <c r="BP515" s="129">
        <f t="shared" ref="BP515:BP526" si="3093">$L515*S515</f>
        <v>0</v>
      </c>
    </row>
    <row r="516" spans="1:68" ht="25.5" x14ac:dyDescent="0.25">
      <c r="A516" s="136" t="s">
        <v>2279</v>
      </c>
      <c r="B516" s="133" t="s">
        <v>755</v>
      </c>
      <c r="C516" s="133" t="str">
        <f>'Application SADD Reqs'!C443</f>
        <v xml:space="preserve">Capability to support a range of transaction types from a select list, e.g. fine, service, report or e-Filing </v>
      </c>
      <c r="D516" s="133"/>
      <c r="E516" s="134"/>
      <c r="F516" s="114"/>
      <c r="G516" s="115"/>
      <c r="H516" s="116"/>
      <c r="I516" s="116"/>
      <c r="J516" s="117"/>
      <c r="K516" s="118"/>
      <c r="L516" s="119"/>
      <c r="N516" s="121"/>
      <c r="O516" s="121"/>
      <c r="P516" s="121"/>
      <c r="Q516" s="121">
        <f>IF(B516="need",4,IF(B516="want",3,"2"))</f>
        <v>4</v>
      </c>
      <c r="R516" s="121"/>
      <c r="S516" s="121"/>
      <c r="U516" s="122">
        <f t="shared" si="3052"/>
        <v>0</v>
      </c>
      <c r="V516" s="122">
        <f t="shared" si="3053"/>
        <v>0</v>
      </c>
      <c r="W516" s="122">
        <f t="shared" si="3054"/>
        <v>0</v>
      </c>
      <c r="X516" s="122">
        <f t="shared" si="3055"/>
        <v>0</v>
      </c>
      <c r="Y516" s="122">
        <f t="shared" si="3056"/>
        <v>0</v>
      </c>
      <c r="Z516" s="122">
        <f t="shared" si="3057"/>
        <v>0</v>
      </c>
      <c r="AB516" s="125">
        <f t="shared" si="3058"/>
        <v>0</v>
      </c>
      <c r="AC516" s="125">
        <f t="shared" si="3059"/>
        <v>0</v>
      </c>
      <c r="AD516" s="125">
        <f t="shared" si="3060"/>
        <v>0</v>
      </c>
      <c r="AE516" s="125">
        <f t="shared" si="3061"/>
        <v>0</v>
      </c>
      <c r="AF516" s="125">
        <f t="shared" si="3062"/>
        <v>0</v>
      </c>
      <c r="AG516" s="125">
        <f t="shared" si="3063"/>
        <v>0</v>
      </c>
      <c r="AI516" s="126">
        <f t="shared" si="3064"/>
        <v>0</v>
      </c>
      <c r="AJ516" s="126">
        <f t="shared" si="3065"/>
        <v>0</v>
      </c>
      <c r="AK516" s="126">
        <f t="shared" si="3066"/>
        <v>0</v>
      </c>
      <c r="AL516" s="126">
        <f t="shared" si="3067"/>
        <v>0</v>
      </c>
      <c r="AM516" s="126">
        <f t="shared" si="3068"/>
        <v>0</v>
      </c>
      <c r="AN516" s="126">
        <f t="shared" si="3069"/>
        <v>0</v>
      </c>
      <c r="AP516" s="126">
        <f t="shared" si="3070"/>
        <v>0</v>
      </c>
      <c r="AQ516" s="126">
        <f t="shared" si="3071"/>
        <v>0</v>
      </c>
      <c r="AR516" s="126">
        <f t="shared" si="3072"/>
        <v>0</v>
      </c>
      <c r="AS516" s="126">
        <f t="shared" si="3073"/>
        <v>0</v>
      </c>
      <c r="AT516" s="126">
        <f t="shared" si="3074"/>
        <v>0</v>
      </c>
      <c r="AU516" s="126">
        <f t="shared" si="3075"/>
        <v>0</v>
      </c>
      <c r="AW516" s="127">
        <f t="shared" si="3076"/>
        <v>0</v>
      </c>
      <c r="AX516" s="127">
        <f t="shared" si="3077"/>
        <v>0</v>
      </c>
      <c r="AY516" s="127">
        <f t="shared" si="3078"/>
        <v>0</v>
      </c>
      <c r="AZ516" s="127">
        <f t="shared" si="3079"/>
        <v>0</v>
      </c>
      <c r="BA516" s="127">
        <f t="shared" si="3080"/>
        <v>0</v>
      </c>
      <c r="BB516" s="127">
        <f t="shared" si="3081"/>
        <v>0</v>
      </c>
      <c r="BD516" s="128">
        <f t="shared" si="3082"/>
        <v>0</v>
      </c>
      <c r="BE516" s="128">
        <f t="shared" si="3083"/>
        <v>0</v>
      </c>
      <c r="BF516" s="128">
        <f t="shared" si="3084"/>
        <v>0</v>
      </c>
      <c r="BG516" s="128">
        <f t="shared" si="3085"/>
        <v>0</v>
      </c>
      <c r="BH516" s="128">
        <f t="shared" si="3086"/>
        <v>0</v>
      </c>
      <c r="BI516" s="128">
        <f t="shared" si="3087"/>
        <v>0</v>
      </c>
      <c r="BK516" s="129">
        <f t="shared" si="3088"/>
        <v>0</v>
      </c>
      <c r="BL516" s="129">
        <f t="shared" si="3089"/>
        <v>0</v>
      </c>
      <c r="BM516" s="129">
        <f t="shared" si="3090"/>
        <v>0</v>
      </c>
      <c r="BN516" s="129">
        <f t="shared" si="3091"/>
        <v>0</v>
      </c>
      <c r="BO516" s="129">
        <f t="shared" si="3092"/>
        <v>0</v>
      </c>
      <c r="BP516" s="129">
        <f t="shared" si="3093"/>
        <v>0</v>
      </c>
    </row>
    <row r="517" spans="1:68" x14ac:dyDescent="0.25">
      <c r="A517" s="136" t="s">
        <v>2280</v>
      </c>
      <c r="B517" s="133" t="s">
        <v>755</v>
      </c>
      <c r="C517" s="133" t="str">
        <f>'Application SADD Reqs'!C444</f>
        <v xml:space="preserve">Capability to produce a proof of payment / receipt </v>
      </c>
      <c r="D517" s="133"/>
      <c r="E517" s="134"/>
      <c r="F517" s="114"/>
      <c r="G517" s="115"/>
      <c r="H517" s="116"/>
      <c r="I517" s="116"/>
      <c r="J517" s="117"/>
      <c r="K517" s="118"/>
      <c r="L517" s="119"/>
      <c r="N517" s="121"/>
      <c r="O517" s="121"/>
      <c r="P517" s="121"/>
      <c r="Q517" s="121">
        <f>IF(B517="need",4,IF(B517="want",3,"2"))</f>
        <v>4</v>
      </c>
      <c r="R517" s="121"/>
      <c r="S517" s="121"/>
      <c r="U517" s="122">
        <f t="shared" si="3052"/>
        <v>0</v>
      </c>
      <c r="V517" s="122">
        <f t="shared" si="3053"/>
        <v>0</v>
      </c>
      <c r="W517" s="122">
        <f t="shared" si="3054"/>
        <v>0</v>
      </c>
      <c r="X517" s="122">
        <f t="shared" si="3055"/>
        <v>0</v>
      </c>
      <c r="Y517" s="122">
        <f t="shared" si="3056"/>
        <v>0</v>
      </c>
      <c r="Z517" s="122">
        <f t="shared" si="3057"/>
        <v>0</v>
      </c>
      <c r="AB517" s="125">
        <f t="shared" si="3058"/>
        <v>0</v>
      </c>
      <c r="AC517" s="125">
        <f t="shared" si="3059"/>
        <v>0</v>
      </c>
      <c r="AD517" s="125">
        <f t="shared" si="3060"/>
        <v>0</v>
      </c>
      <c r="AE517" s="125">
        <f t="shared" si="3061"/>
        <v>0</v>
      </c>
      <c r="AF517" s="125">
        <f t="shared" si="3062"/>
        <v>0</v>
      </c>
      <c r="AG517" s="125">
        <f t="shared" si="3063"/>
        <v>0</v>
      </c>
      <c r="AI517" s="126">
        <f t="shared" si="3064"/>
        <v>0</v>
      </c>
      <c r="AJ517" s="126">
        <f t="shared" si="3065"/>
        <v>0</v>
      </c>
      <c r="AK517" s="126">
        <f t="shared" si="3066"/>
        <v>0</v>
      </c>
      <c r="AL517" s="126">
        <f t="shared" si="3067"/>
        <v>0</v>
      </c>
      <c r="AM517" s="126">
        <f t="shared" si="3068"/>
        <v>0</v>
      </c>
      <c r="AN517" s="126">
        <f t="shared" si="3069"/>
        <v>0</v>
      </c>
      <c r="AP517" s="126">
        <f t="shared" si="3070"/>
        <v>0</v>
      </c>
      <c r="AQ517" s="126">
        <f t="shared" si="3071"/>
        <v>0</v>
      </c>
      <c r="AR517" s="126">
        <f t="shared" si="3072"/>
        <v>0</v>
      </c>
      <c r="AS517" s="126">
        <f t="shared" si="3073"/>
        <v>0</v>
      </c>
      <c r="AT517" s="126">
        <f t="shared" si="3074"/>
        <v>0</v>
      </c>
      <c r="AU517" s="126">
        <f t="shared" si="3075"/>
        <v>0</v>
      </c>
      <c r="AW517" s="127">
        <f t="shared" si="3076"/>
        <v>0</v>
      </c>
      <c r="AX517" s="127">
        <f t="shared" si="3077"/>
        <v>0</v>
      </c>
      <c r="AY517" s="127">
        <f t="shared" si="3078"/>
        <v>0</v>
      </c>
      <c r="AZ517" s="127">
        <f t="shared" si="3079"/>
        <v>0</v>
      </c>
      <c r="BA517" s="127">
        <f t="shared" si="3080"/>
        <v>0</v>
      </c>
      <c r="BB517" s="127">
        <f t="shared" si="3081"/>
        <v>0</v>
      </c>
      <c r="BD517" s="128">
        <f t="shared" si="3082"/>
        <v>0</v>
      </c>
      <c r="BE517" s="128">
        <f t="shared" si="3083"/>
        <v>0</v>
      </c>
      <c r="BF517" s="128">
        <f t="shared" si="3084"/>
        <v>0</v>
      </c>
      <c r="BG517" s="128">
        <f t="shared" si="3085"/>
        <v>0</v>
      </c>
      <c r="BH517" s="128">
        <f t="shared" si="3086"/>
        <v>0</v>
      </c>
      <c r="BI517" s="128">
        <f t="shared" si="3087"/>
        <v>0</v>
      </c>
      <c r="BK517" s="129">
        <f t="shared" si="3088"/>
        <v>0</v>
      </c>
      <c r="BL517" s="129">
        <f t="shared" si="3089"/>
        <v>0</v>
      </c>
      <c r="BM517" s="129">
        <f t="shared" si="3090"/>
        <v>0</v>
      </c>
      <c r="BN517" s="129">
        <f t="shared" si="3091"/>
        <v>0</v>
      </c>
      <c r="BO517" s="129">
        <f t="shared" si="3092"/>
        <v>0</v>
      </c>
      <c r="BP517" s="129">
        <f t="shared" si="3093"/>
        <v>0</v>
      </c>
    </row>
    <row r="518" spans="1:68" ht="25.5" x14ac:dyDescent="0.25">
      <c r="A518" s="136" t="s">
        <v>2281</v>
      </c>
      <c r="B518" s="133" t="s">
        <v>755</v>
      </c>
      <c r="C518" s="133" t="str">
        <f>'Application SADD Reqs'!C445</f>
        <v xml:space="preserve">Capability to support the separation of duty between the issue of the receipt and the recording of the application/document details </v>
      </c>
      <c r="D518" s="133"/>
      <c r="E518" s="134"/>
      <c r="F518" s="114"/>
      <c r="G518" s="115"/>
      <c r="H518" s="116"/>
      <c r="I518" s="116"/>
      <c r="J518" s="117"/>
      <c r="K518" s="118"/>
      <c r="L518" s="119"/>
      <c r="N518" s="121"/>
      <c r="O518" s="121"/>
      <c r="P518" s="121"/>
      <c r="Q518" s="121">
        <f>IF(B518="need",4,IF(B518="want",3,"2"))</f>
        <v>4</v>
      </c>
      <c r="R518" s="121"/>
      <c r="S518" s="121"/>
      <c r="U518" s="122">
        <f t="shared" si="3052"/>
        <v>0</v>
      </c>
      <c r="V518" s="122">
        <f t="shared" si="3053"/>
        <v>0</v>
      </c>
      <c r="W518" s="122">
        <f t="shared" si="3054"/>
        <v>0</v>
      </c>
      <c r="X518" s="122">
        <f t="shared" si="3055"/>
        <v>0</v>
      </c>
      <c r="Y518" s="122">
        <f t="shared" si="3056"/>
        <v>0</v>
      </c>
      <c r="Z518" s="122">
        <f t="shared" si="3057"/>
        <v>0</v>
      </c>
      <c r="AB518" s="125">
        <f t="shared" si="3058"/>
        <v>0</v>
      </c>
      <c r="AC518" s="125">
        <f t="shared" si="3059"/>
        <v>0</v>
      </c>
      <c r="AD518" s="125">
        <f t="shared" si="3060"/>
        <v>0</v>
      </c>
      <c r="AE518" s="125">
        <f t="shared" si="3061"/>
        <v>0</v>
      </c>
      <c r="AF518" s="125">
        <f t="shared" si="3062"/>
        <v>0</v>
      </c>
      <c r="AG518" s="125">
        <f t="shared" si="3063"/>
        <v>0</v>
      </c>
      <c r="AI518" s="126">
        <f t="shared" si="3064"/>
        <v>0</v>
      </c>
      <c r="AJ518" s="126">
        <f t="shared" si="3065"/>
        <v>0</v>
      </c>
      <c r="AK518" s="126">
        <f t="shared" si="3066"/>
        <v>0</v>
      </c>
      <c r="AL518" s="126">
        <f t="shared" si="3067"/>
        <v>0</v>
      </c>
      <c r="AM518" s="126">
        <f t="shared" si="3068"/>
        <v>0</v>
      </c>
      <c r="AN518" s="126">
        <f t="shared" si="3069"/>
        <v>0</v>
      </c>
      <c r="AP518" s="126">
        <f t="shared" si="3070"/>
        <v>0</v>
      </c>
      <c r="AQ518" s="126">
        <f t="shared" si="3071"/>
        <v>0</v>
      </c>
      <c r="AR518" s="126">
        <f t="shared" si="3072"/>
        <v>0</v>
      </c>
      <c r="AS518" s="126">
        <f t="shared" si="3073"/>
        <v>0</v>
      </c>
      <c r="AT518" s="126">
        <f t="shared" si="3074"/>
        <v>0</v>
      </c>
      <c r="AU518" s="126">
        <f t="shared" si="3075"/>
        <v>0</v>
      </c>
      <c r="AW518" s="127">
        <f t="shared" si="3076"/>
        <v>0</v>
      </c>
      <c r="AX518" s="127">
        <f t="shared" si="3077"/>
        <v>0</v>
      </c>
      <c r="AY518" s="127">
        <f t="shared" si="3078"/>
        <v>0</v>
      </c>
      <c r="AZ518" s="127">
        <f t="shared" si="3079"/>
        <v>0</v>
      </c>
      <c r="BA518" s="127">
        <f t="shared" si="3080"/>
        <v>0</v>
      </c>
      <c r="BB518" s="127">
        <f t="shared" si="3081"/>
        <v>0</v>
      </c>
      <c r="BD518" s="128">
        <f t="shared" si="3082"/>
        <v>0</v>
      </c>
      <c r="BE518" s="128">
        <f t="shared" si="3083"/>
        <v>0</v>
      </c>
      <c r="BF518" s="128">
        <f t="shared" si="3084"/>
        <v>0</v>
      </c>
      <c r="BG518" s="128">
        <f t="shared" si="3085"/>
        <v>0</v>
      </c>
      <c r="BH518" s="128">
        <f t="shared" si="3086"/>
        <v>0</v>
      </c>
      <c r="BI518" s="128">
        <f t="shared" si="3087"/>
        <v>0</v>
      </c>
      <c r="BK518" s="129">
        <f t="shared" si="3088"/>
        <v>0</v>
      </c>
      <c r="BL518" s="129">
        <f t="shared" si="3089"/>
        <v>0</v>
      </c>
      <c r="BM518" s="129">
        <f t="shared" si="3090"/>
        <v>0</v>
      </c>
      <c r="BN518" s="129">
        <f t="shared" si="3091"/>
        <v>0</v>
      </c>
      <c r="BO518" s="129">
        <f t="shared" si="3092"/>
        <v>0</v>
      </c>
      <c r="BP518" s="129">
        <f t="shared" si="3093"/>
        <v>0</v>
      </c>
    </row>
    <row r="519" spans="1:68" ht="51" x14ac:dyDescent="0.25">
      <c r="A519" s="136" t="s">
        <v>2282</v>
      </c>
      <c r="B519" s="133" t="s">
        <v>755</v>
      </c>
      <c r="C519" s="133" t="str">
        <f>'Application SADD Reqs'!C446</f>
        <v xml:space="preserve">Capability to enable a number of options to cover the possibilities of payment allowable where a fine is applicable, e.g. the fine was paid, the fine was reduced, the fine was waived by an officer, the fine was not paid because the applicant was exempt from paying for some other reason </v>
      </c>
      <c r="D519" s="133"/>
      <c r="E519" s="134"/>
      <c r="F519" s="114"/>
      <c r="G519" s="115"/>
      <c r="H519" s="116"/>
      <c r="I519" s="116"/>
      <c r="J519" s="117"/>
      <c r="K519" s="118"/>
      <c r="L519" s="119"/>
      <c r="N519" s="121"/>
      <c r="O519" s="121"/>
      <c r="P519" s="121"/>
      <c r="Q519" s="121">
        <f>IF(B519="need",4,IF(B519="want",3,"2"))</f>
        <v>4</v>
      </c>
      <c r="R519" s="121"/>
      <c r="S519" s="121"/>
      <c r="U519" s="122">
        <f t="shared" si="3052"/>
        <v>0</v>
      </c>
      <c r="V519" s="122">
        <f t="shared" si="3053"/>
        <v>0</v>
      </c>
      <c r="W519" s="122">
        <f t="shared" si="3054"/>
        <v>0</v>
      </c>
      <c r="X519" s="122">
        <f t="shared" si="3055"/>
        <v>0</v>
      </c>
      <c r="Y519" s="122">
        <f t="shared" si="3056"/>
        <v>0</v>
      </c>
      <c r="Z519" s="122">
        <f t="shared" si="3057"/>
        <v>0</v>
      </c>
      <c r="AB519" s="125">
        <f t="shared" si="3058"/>
        <v>0</v>
      </c>
      <c r="AC519" s="125">
        <f t="shared" si="3059"/>
        <v>0</v>
      </c>
      <c r="AD519" s="125">
        <f t="shared" si="3060"/>
        <v>0</v>
      </c>
      <c r="AE519" s="125">
        <f t="shared" si="3061"/>
        <v>0</v>
      </c>
      <c r="AF519" s="125">
        <f t="shared" si="3062"/>
        <v>0</v>
      </c>
      <c r="AG519" s="125">
        <f t="shared" si="3063"/>
        <v>0</v>
      </c>
      <c r="AI519" s="126">
        <f t="shared" si="3064"/>
        <v>0</v>
      </c>
      <c r="AJ519" s="126">
        <f t="shared" si="3065"/>
        <v>0</v>
      </c>
      <c r="AK519" s="126">
        <f t="shared" si="3066"/>
        <v>0</v>
      </c>
      <c r="AL519" s="126">
        <f t="shared" si="3067"/>
        <v>0</v>
      </c>
      <c r="AM519" s="126">
        <f t="shared" si="3068"/>
        <v>0</v>
      </c>
      <c r="AN519" s="126">
        <f t="shared" si="3069"/>
        <v>0</v>
      </c>
      <c r="AP519" s="126">
        <f t="shared" si="3070"/>
        <v>0</v>
      </c>
      <c r="AQ519" s="126">
        <f t="shared" si="3071"/>
        <v>0</v>
      </c>
      <c r="AR519" s="126">
        <f t="shared" si="3072"/>
        <v>0</v>
      </c>
      <c r="AS519" s="126">
        <f t="shared" si="3073"/>
        <v>0</v>
      </c>
      <c r="AT519" s="126">
        <f t="shared" si="3074"/>
        <v>0</v>
      </c>
      <c r="AU519" s="126">
        <f t="shared" si="3075"/>
        <v>0</v>
      </c>
      <c r="AW519" s="127">
        <f t="shared" si="3076"/>
        <v>0</v>
      </c>
      <c r="AX519" s="127">
        <f t="shared" si="3077"/>
        <v>0</v>
      </c>
      <c r="AY519" s="127">
        <f t="shared" si="3078"/>
        <v>0</v>
      </c>
      <c r="AZ519" s="127">
        <f t="shared" si="3079"/>
        <v>0</v>
      </c>
      <c r="BA519" s="127">
        <f t="shared" si="3080"/>
        <v>0</v>
      </c>
      <c r="BB519" s="127">
        <f t="shared" si="3081"/>
        <v>0</v>
      </c>
      <c r="BD519" s="128">
        <f t="shared" si="3082"/>
        <v>0</v>
      </c>
      <c r="BE519" s="128">
        <f t="shared" si="3083"/>
        <v>0</v>
      </c>
      <c r="BF519" s="128">
        <f t="shared" si="3084"/>
        <v>0</v>
      </c>
      <c r="BG519" s="128">
        <f t="shared" si="3085"/>
        <v>0</v>
      </c>
      <c r="BH519" s="128">
        <f t="shared" si="3086"/>
        <v>0</v>
      </c>
      <c r="BI519" s="128">
        <f t="shared" si="3087"/>
        <v>0</v>
      </c>
      <c r="BK519" s="129">
        <f t="shared" si="3088"/>
        <v>0</v>
      </c>
      <c r="BL519" s="129">
        <f t="shared" si="3089"/>
        <v>0</v>
      </c>
      <c r="BM519" s="129">
        <f t="shared" si="3090"/>
        <v>0</v>
      </c>
      <c r="BN519" s="129">
        <f t="shared" si="3091"/>
        <v>0</v>
      </c>
      <c r="BO519" s="129">
        <f t="shared" si="3092"/>
        <v>0</v>
      </c>
      <c r="BP519" s="129">
        <f t="shared" si="3093"/>
        <v>0</v>
      </c>
    </row>
    <row r="520" spans="1:68" s="33" customFormat="1" x14ac:dyDescent="0.25">
      <c r="A520" s="38" t="s">
        <v>2283</v>
      </c>
      <c r="B520" s="42"/>
      <c r="C520" s="41" t="str">
        <f>'Application SADD Reqs'!C447</f>
        <v>Application and infrastructure support services:</v>
      </c>
      <c r="D520" s="41"/>
      <c r="E520" s="137"/>
      <c r="F520" s="132"/>
      <c r="G520" s="42"/>
      <c r="H520" s="42"/>
      <c r="I520" s="42"/>
      <c r="J520" s="42"/>
      <c r="K520" s="42"/>
      <c r="L520" s="42"/>
      <c r="M520" s="105"/>
      <c r="N520" s="42"/>
      <c r="O520" s="42"/>
      <c r="P520" s="42"/>
      <c r="Q520" s="42"/>
      <c r="R520" s="42"/>
      <c r="S520" s="42"/>
      <c r="T520" s="105"/>
      <c r="U520" s="42"/>
      <c r="V520" s="42"/>
      <c r="W520" s="42"/>
      <c r="X520" s="42"/>
      <c r="Y520" s="42"/>
      <c r="Z520" s="42"/>
      <c r="AA520" s="105"/>
      <c r="AB520" s="105"/>
      <c r="AC520" s="105"/>
      <c r="AD520" s="105"/>
      <c r="AE520" s="105"/>
      <c r="AF520" s="105"/>
      <c r="AG520" s="105"/>
      <c r="AH520" s="105"/>
      <c r="AI520" s="105"/>
      <c r="AJ520" s="105"/>
      <c r="AK520" s="105"/>
      <c r="AL520" s="105"/>
      <c r="AM520" s="105"/>
      <c r="AN520" s="105"/>
      <c r="AO520" s="105"/>
      <c r="AP520" s="105"/>
      <c r="AQ520" s="105"/>
      <c r="AR520" s="105"/>
      <c r="AS520" s="105"/>
      <c r="AT520" s="105"/>
      <c r="AU520" s="105"/>
      <c r="AV520" s="105"/>
      <c r="AW520" s="105"/>
      <c r="AX520" s="105"/>
      <c r="AY520" s="105"/>
      <c r="AZ520" s="105"/>
      <c r="BA520" s="105"/>
      <c r="BB520" s="105"/>
      <c r="BC520" s="105"/>
      <c r="BD520" s="105"/>
      <c r="BE520" s="105"/>
      <c r="BF520" s="105"/>
      <c r="BG520" s="105"/>
      <c r="BH520" s="105"/>
      <c r="BI520" s="105"/>
      <c r="BJ520" s="105"/>
      <c r="BK520" s="105"/>
      <c r="BL520" s="105"/>
      <c r="BM520" s="105"/>
      <c r="BN520" s="105"/>
      <c r="BO520" s="105"/>
      <c r="BP520" s="105"/>
    </row>
    <row r="521" spans="1:68" s="33" customFormat="1" x14ac:dyDescent="0.25">
      <c r="A521" s="38" t="s">
        <v>2284</v>
      </c>
      <c r="B521" s="42"/>
      <c r="C521" s="41" t="str">
        <f>'Application SADD Reqs'!C448</f>
        <v>System Administration and Security: This application function provides the functionality:</v>
      </c>
      <c r="D521" s="41"/>
      <c r="E521" s="137"/>
      <c r="F521" s="132"/>
      <c r="G521" s="42"/>
      <c r="H521" s="42"/>
      <c r="I521" s="42"/>
      <c r="J521" s="42"/>
      <c r="K521" s="42"/>
      <c r="L521" s="42"/>
      <c r="M521" s="105"/>
      <c r="N521" s="42"/>
      <c r="O521" s="42"/>
      <c r="P521" s="42"/>
      <c r="Q521" s="42"/>
      <c r="R521" s="42"/>
      <c r="S521" s="42"/>
      <c r="T521" s="105"/>
      <c r="U521" s="42"/>
      <c r="V521" s="42"/>
      <c r="W521" s="42"/>
      <c r="X521" s="42"/>
      <c r="Y521" s="42"/>
      <c r="Z521" s="42"/>
      <c r="AA521" s="105"/>
      <c r="AB521" s="105"/>
      <c r="AC521" s="105"/>
      <c r="AD521" s="105"/>
      <c r="AE521" s="105"/>
      <c r="AF521" s="105"/>
      <c r="AG521" s="105"/>
      <c r="AH521" s="105"/>
      <c r="AI521" s="105"/>
      <c r="AJ521" s="105"/>
      <c r="AK521" s="105"/>
      <c r="AL521" s="105"/>
      <c r="AM521" s="105"/>
      <c r="AN521" s="105"/>
      <c r="AO521" s="105"/>
      <c r="AP521" s="105"/>
      <c r="AQ521" s="105"/>
      <c r="AR521" s="105"/>
      <c r="AS521" s="105"/>
      <c r="AT521" s="105"/>
      <c r="AU521" s="105"/>
      <c r="AV521" s="105"/>
      <c r="AW521" s="105"/>
      <c r="AX521" s="105"/>
      <c r="AY521" s="105"/>
      <c r="AZ521" s="105"/>
      <c r="BA521" s="105"/>
      <c r="BB521" s="105"/>
      <c r="BC521" s="105"/>
      <c r="BD521" s="105"/>
      <c r="BE521" s="105"/>
      <c r="BF521" s="105"/>
      <c r="BG521" s="105"/>
      <c r="BH521" s="105"/>
      <c r="BI521" s="105"/>
      <c r="BJ521" s="105"/>
      <c r="BK521" s="105"/>
      <c r="BL521" s="105"/>
      <c r="BM521" s="105"/>
      <c r="BN521" s="105"/>
      <c r="BO521" s="105"/>
      <c r="BP521" s="105"/>
    </row>
    <row r="522" spans="1:68" ht="38.25" x14ac:dyDescent="0.25">
      <c r="A522" s="136" t="s">
        <v>2285</v>
      </c>
      <c r="B522" s="133" t="s">
        <v>755</v>
      </c>
      <c r="C522" s="133" t="str">
        <f>'Application SADD Reqs'!C450</f>
        <v>Capability to use configuration facilities to allow system administrators to manage and maintain the metadata (list of values and tables) used to control the system, e.g. add new document types, locations and user rights</v>
      </c>
      <c r="D522" s="133"/>
      <c r="E522" s="134"/>
      <c r="F522" s="114"/>
      <c r="G522" s="115"/>
      <c r="H522" s="116"/>
      <c r="I522" s="116"/>
      <c r="J522" s="117"/>
      <c r="K522" s="118"/>
      <c r="L522" s="119"/>
      <c r="N522" s="121"/>
      <c r="O522" s="121"/>
      <c r="P522" s="121"/>
      <c r="Q522" s="121">
        <f t="shared" ref="Q522:Q530" si="3094">IF(B522="need",4,IF(B522="want",3,"2"))</f>
        <v>4</v>
      </c>
      <c r="R522" s="121"/>
      <c r="S522" s="121"/>
      <c r="U522" s="122">
        <f t="shared" ref="U522:U524" si="3095">$F522*N522</f>
        <v>0</v>
      </c>
      <c r="V522" s="122">
        <f t="shared" ref="V522:V524" si="3096">$F522*O522</f>
        <v>0</v>
      </c>
      <c r="W522" s="122">
        <f t="shared" ref="W522:W524" si="3097">$F522*P522</f>
        <v>0</v>
      </c>
      <c r="X522" s="122">
        <f t="shared" ref="X522:X524" si="3098">$F522*Q522</f>
        <v>0</v>
      </c>
      <c r="Y522" s="122">
        <f t="shared" ref="Y522:Y524" si="3099">$F522*R522</f>
        <v>0</v>
      </c>
      <c r="Z522" s="122">
        <f t="shared" ref="Z522:Z524" si="3100">$F522*S522</f>
        <v>0</v>
      </c>
      <c r="AB522" s="125">
        <f t="shared" ref="AB522:AB524" si="3101">$G522*N522</f>
        <v>0</v>
      </c>
      <c r="AC522" s="125">
        <f t="shared" ref="AC522:AC524" si="3102">$G522*O522</f>
        <v>0</v>
      </c>
      <c r="AD522" s="125">
        <f t="shared" ref="AD522:AD524" si="3103">$G522*P522</f>
        <v>0</v>
      </c>
      <c r="AE522" s="125">
        <f t="shared" ref="AE522:AE524" si="3104">$G522*Q522</f>
        <v>0</v>
      </c>
      <c r="AF522" s="125">
        <f t="shared" ref="AF522:AF524" si="3105">$G522*R522</f>
        <v>0</v>
      </c>
      <c r="AG522" s="125">
        <f t="shared" ref="AG522:AG524" si="3106">$G522*S522</f>
        <v>0</v>
      </c>
      <c r="AI522" s="126">
        <f t="shared" ref="AI522:AI524" si="3107">$H522*N522</f>
        <v>0</v>
      </c>
      <c r="AJ522" s="126">
        <f t="shared" ref="AJ522:AJ524" si="3108">$H522*O522</f>
        <v>0</v>
      </c>
      <c r="AK522" s="126">
        <f t="shared" ref="AK522:AK524" si="3109">$H522*P522</f>
        <v>0</v>
      </c>
      <c r="AL522" s="126">
        <f t="shared" ref="AL522:AL524" si="3110">$H522*Q522</f>
        <v>0</v>
      </c>
      <c r="AM522" s="126">
        <f t="shared" ref="AM522:AM524" si="3111">$H522*R522</f>
        <v>0</v>
      </c>
      <c r="AN522" s="126">
        <f t="shared" ref="AN522:AN524" si="3112">$H522*S522</f>
        <v>0</v>
      </c>
      <c r="AP522" s="126">
        <f t="shared" ref="AP522:AP524" si="3113">$I522*N522</f>
        <v>0</v>
      </c>
      <c r="AQ522" s="126">
        <f t="shared" ref="AQ522:AQ524" si="3114">$I522*O522</f>
        <v>0</v>
      </c>
      <c r="AR522" s="126">
        <f t="shared" ref="AR522:AR524" si="3115">$I522*P522</f>
        <v>0</v>
      </c>
      <c r="AS522" s="126">
        <f t="shared" ref="AS522:AS524" si="3116">$I522*Q522</f>
        <v>0</v>
      </c>
      <c r="AT522" s="126">
        <f t="shared" ref="AT522:AT524" si="3117">$I522*R522</f>
        <v>0</v>
      </c>
      <c r="AU522" s="126">
        <f t="shared" ref="AU522:AU524" si="3118">$I522*S522</f>
        <v>0</v>
      </c>
      <c r="AW522" s="127">
        <f t="shared" ref="AW522:AW524" si="3119">$J522*N522</f>
        <v>0</v>
      </c>
      <c r="AX522" s="127">
        <f t="shared" ref="AX522:AX524" si="3120">$J522*O522</f>
        <v>0</v>
      </c>
      <c r="AY522" s="127">
        <f t="shared" ref="AY522:AY524" si="3121">$J522*P522</f>
        <v>0</v>
      </c>
      <c r="AZ522" s="127">
        <f t="shared" ref="AZ522:AZ524" si="3122">$J522*Q522</f>
        <v>0</v>
      </c>
      <c r="BA522" s="127">
        <f t="shared" ref="BA522:BA524" si="3123">$J522*R522</f>
        <v>0</v>
      </c>
      <c r="BB522" s="127">
        <f t="shared" ref="BB522:BB524" si="3124">$J522*S522</f>
        <v>0</v>
      </c>
      <c r="BD522" s="128">
        <f t="shared" ref="BD522:BD524" si="3125">$K522*N522</f>
        <v>0</v>
      </c>
      <c r="BE522" s="128">
        <f t="shared" ref="BE522:BE524" si="3126">$K522*O522</f>
        <v>0</v>
      </c>
      <c r="BF522" s="128">
        <f t="shared" ref="BF522:BF524" si="3127">$K522*P522</f>
        <v>0</v>
      </c>
      <c r="BG522" s="128">
        <f t="shared" ref="BG522:BG524" si="3128">$K522*Q522</f>
        <v>0</v>
      </c>
      <c r="BH522" s="128">
        <f t="shared" ref="BH522:BH524" si="3129">$K522*R522</f>
        <v>0</v>
      </c>
      <c r="BI522" s="128">
        <f t="shared" ref="BI522:BI524" si="3130">$K522*S522</f>
        <v>0</v>
      </c>
      <c r="BK522" s="129">
        <f t="shared" ref="BK522:BK524" si="3131">$L522*N522</f>
        <v>0</v>
      </c>
      <c r="BL522" s="129">
        <f t="shared" ref="BL522:BL524" si="3132">$L522*O522</f>
        <v>0</v>
      </c>
      <c r="BM522" s="129">
        <f t="shared" ref="BM522:BM524" si="3133">$L522*P522</f>
        <v>0</v>
      </c>
      <c r="BN522" s="129">
        <f t="shared" ref="BN522:BN524" si="3134">$L522*Q522</f>
        <v>0</v>
      </c>
      <c r="BO522" s="129">
        <f t="shared" ref="BO522:BO524" si="3135">$L522*R522</f>
        <v>0</v>
      </c>
      <c r="BP522" s="129">
        <f t="shared" ref="BP522:BP524" si="3136">$L522*S522</f>
        <v>0</v>
      </c>
    </row>
    <row r="523" spans="1:68" x14ac:dyDescent="0.25">
      <c r="A523" s="136" t="s">
        <v>2286</v>
      </c>
      <c r="B523" s="133" t="s">
        <v>755</v>
      </c>
      <c r="C523" s="133" t="str">
        <f>'Application SADD Reqs'!C451</f>
        <v xml:space="preserve">Capability to accommodate archiving of the case records </v>
      </c>
      <c r="D523" s="133"/>
      <c r="E523" s="134"/>
      <c r="F523" s="114"/>
      <c r="G523" s="115"/>
      <c r="H523" s="116"/>
      <c r="I523" s="116"/>
      <c r="J523" s="117"/>
      <c r="K523" s="118"/>
      <c r="L523" s="119"/>
      <c r="N523" s="121"/>
      <c r="O523" s="121"/>
      <c r="P523" s="121"/>
      <c r="Q523" s="121">
        <f t="shared" si="3094"/>
        <v>4</v>
      </c>
      <c r="R523" s="121"/>
      <c r="S523" s="121"/>
      <c r="U523" s="122">
        <f t="shared" si="3095"/>
        <v>0</v>
      </c>
      <c r="V523" s="122">
        <f t="shared" si="3096"/>
        <v>0</v>
      </c>
      <c r="W523" s="122">
        <f t="shared" si="3097"/>
        <v>0</v>
      </c>
      <c r="X523" s="122">
        <f t="shared" si="3098"/>
        <v>0</v>
      </c>
      <c r="Y523" s="122">
        <f t="shared" si="3099"/>
        <v>0</v>
      </c>
      <c r="Z523" s="122">
        <f t="shared" si="3100"/>
        <v>0</v>
      </c>
      <c r="AB523" s="125">
        <f t="shared" si="3101"/>
        <v>0</v>
      </c>
      <c r="AC523" s="125">
        <f t="shared" si="3102"/>
        <v>0</v>
      </c>
      <c r="AD523" s="125">
        <f t="shared" si="3103"/>
        <v>0</v>
      </c>
      <c r="AE523" s="125">
        <f t="shared" si="3104"/>
        <v>0</v>
      </c>
      <c r="AF523" s="125">
        <f t="shared" si="3105"/>
        <v>0</v>
      </c>
      <c r="AG523" s="125">
        <f t="shared" si="3106"/>
        <v>0</v>
      </c>
      <c r="AI523" s="126">
        <f t="shared" si="3107"/>
        <v>0</v>
      </c>
      <c r="AJ523" s="126">
        <f t="shared" si="3108"/>
        <v>0</v>
      </c>
      <c r="AK523" s="126">
        <f t="shared" si="3109"/>
        <v>0</v>
      </c>
      <c r="AL523" s="126">
        <f t="shared" si="3110"/>
        <v>0</v>
      </c>
      <c r="AM523" s="126">
        <f t="shared" si="3111"/>
        <v>0</v>
      </c>
      <c r="AN523" s="126">
        <f t="shared" si="3112"/>
        <v>0</v>
      </c>
      <c r="AP523" s="126">
        <f t="shared" si="3113"/>
        <v>0</v>
      </c>
      <c r="AQ523" s="126">
        <f t="shared" si="3114"/>
        <v>0</v>
      </c>
      <c r="AR523" s="126">
        <f t="shared" si="3115"/>
        <v>0</v>
      </c>
      <c r="AS523" s="126">
        <f t="shared" si="3116"/>
        <v>0</v>
      </c>
      <c r="AT523" s="126">
        <f t="shared" si="3117"/>
        <v>0</v>
      </c>
      <c r="AU523" s="126">
        <f t="shared" si="3118"/>
        <v>0</v>
      </c>
      <c r="AW523" s="127">
        <f t="shared" si="3119"/>
        <v>0</v>
      </c>
      <c r="AX523" s="127">
        <f t="shared" si="3120"/>
        <v>0</v>
      </c>
      <c r="AY523" s="127">
        <f t="shared" si="3121"/>
        <v>0</v>
      </c>
      <c r="AZ523" s="127">
        <f t="shared" si="3122"/>
        <v>0</v>
      </c>
      <c r="BA523" s="127">
        <f t="shared" si="3123"/>
        <v>0</v>
      </c>
      <c r="BB523" s="127">
        <f t="shared" si="3124"/>
        <v>0</v>
      </c>
      <c r="BD523" s="128">
        <f t="shared" si="3125"/>
        <v>0</v>
      </c>
      <c r="BE523" s="128">
        <f t="shared" si="3126"/>
        <v>0</v>
      </c>
      <c r="BF523" s="128">
        <f t="shared" si="3127"/>
        <v>0</v>
      </c>
      <c r="BG523" s="128">
        <f t="shared" si="3128"/>
        <v>0</v>
      </c>
      <c r="BH523" s="128">
        <f t="shared" si="3129"/>
        <v>0</v>
      </c>
      <c r="BI523" s="128">
        <f t="shared" si="3130"/>
        <v>0</v>
      </c>
      <c r="BK523" s="129">
        <f t="shared" si="3131"/>
        <v>0</v>
      </c>
      <c r="BL523" s="129">
        <f t="shared" si="3132"/>
        <v>0</v>
      </c>
      <c r="BM523" s="129">
        <f t="shared" si="3133"/>
        <v>0</v>
      </c>
      <c r="BN523" s="129">
        <f t="shared" si="3134"/>
        <v>0</v>
      </c>
      <c r="BO523" s="129">
        <f t="shared" si="3135"/>
        <v>0</v>
      </c>
      <c r="BP523" s="129">
        <f t="shared" si="3136"/>
        <v>0</v>
      </c>
    </row>
    <row r="524" spans="1:68" x14ac:dyDescent="0.25">
      <c r="A524" s="136" t="s">
        <v>2287</v>
      </c>
      <c r="B524" s="133" t="s">
        <v>755</v>
      </c>
      <c r="C524" s="133" t="str">
        <f>'Application SADD Reqs'!C452</f>
        <v>Capability to provide a means of easy retrieval of archived case records</v>
      </c>
      <c r="D524" s="133"/>
      <c r="E524" s="134"/>
      <c r="F524" s="114"/>
      <c r="G524" s="115"/>
      <c r="H524" s="116"/>
      <c r="I524" s="116"/>
      <c r="J524" s="117"/>
      <c r="K524" s="118"/>
      <c r="L524" s="119"/>
      <c r="N524" s="121"/>
      <c r="O524" s="121"/>
      <c r="P524" s="121"/>
      <c r="Q524" s="121">
        <f t="shared" si="3094"/>
        <v>4</v>
      </c>
      <c r="R524" s="121"/>
      <c r="S524" s="121"/>
      <c r="U524" s="122">
        <f t="shared" si="3095"/>
        <v>0</v>
      </c>
      <c r="V524" s="122">
        <f t="shared" si="3096"/>
        <v>0</v>
      </c>
      <c r="W524" s="122">
        <f t="shared" si="3097"/>
        <v>0</v>
      </c>
      <c r="X524" s="122">
        <f t="shared" si="3098"/>
        <v>0</v>
      </c>
      <c r="Y524" s="122">
        <f t="shared" si="3099"/>
        <v>0</v>
      </c>
      <c r="Z524" s="122">
        <f t="shared" si="3100"/>
        <v>0</v>
      </c>
      <c r="AB524" s="125">
        <f t="shared" si="3101"/>
        <v>0</v>
      </c>
      <c r="AC524" s="125">
        <f t="shared" si="3102"/>
        <v>0</v>
      </c>
      <c r="AD524" s="125">
        <f t="shared" si="3103"/>
        <v>0</v>
      </c>
      <c r="AE524" s="125">
        <f t="shared" si="3104"/>
        <v>0</v>
      </c>
      <c r="AF524" s="125">
        <f t="shared" si="3105"/>
        <v>0</v>
      </c>
      <c r="AG524" s="125">
        <f t="shared" si="3106"/>
        <v>0</v>
      </c>
      <c r="AI524" s="126">
        <f t="shared" si="3107"/>
        <v>0</v>
      </c>
      <c r="AJ524" s="126">
        <f t="shared" si="3108"/>
        <v>0</v>
      </c>
      <c r="AK524" s="126">
        <f t="shared" si="3109"/>
        <v>0</v>
      </c>
      <c r="AL524" s="126">
        <f t="shared" si="3110"/>
        <v>0</v>
      </c>
      <c r="AM524" s="126">
        <f t="shared" si="3111"/>
        <v>0</v>
      </c>
      <c r="AN524" s="126">
        <f t="shared" si="3112"/>
        <v>0</v>
      </c>
      <c r="AP524" s="126">
        <f t="shared" si="3113"/>
        <v>0</v>
      </c>
      <c r="AQ524" s="126">
        <f t="shared" si="3114"/>
        <v>0</v>
      </c>
      <c r="AR524" s="126">
        <f t="shared" si="3115"/>
        <v>0</v>
      </c>
      <c r="AS524" s="126">
        <f t="shared" si="3116"/>
        <v>0</v>
      </c>
      <c r="AT524" s="126">
        <f t="shared" si="3117"/>
        <v>0</v>
      </c>
      <c r="AU524" s="126">
        <f t="shared" si="3118"/>
        <v>0</v>
      </c>
      <c r="AW524" s="127">
        <f t="shared" si="3119"/>
        <v>0</v>
      </c>
      <c r="AX524" s="127">
        <f t="shared" si="3120"/>
        <v>0</v>
      </c>
      <c r="AY524" s="127">
        <f t="shared" si="3121"/>
        <v>0</v>
      </c>
      <c r="AZ524" s="127">
        <f t="shared" si="3122"/>
        <v>0</v>
      </c>
      <c r="BA524" s="127">
        <f t="shared" si="3123"/>
        <v>0</v>
      </c>
      <c r="BB524" s="127">
        <f t="shared" si="3124"/>
        <v>0</v>
      </c>
      <c r="BD524" s="128">
        <f t="shared" si="3125"/>
        <v>0</v>
      </c>
      <c r="BE524" s="128">
        <f t="shared" si="3126"/>
        <v>0</v>
      </c>
      <c r="BF524" s="128">
        <f t="shared" si="3127"/>
        <v>0</v>
      </c>
      <c r="BG524" s="128">
        <f t="shared" si="3128"/>
        <v>0</v>
      </c>
      <c r="BH524" s="128">
        <f t="shared" si="3129"/>
        <v>0</v>
      </c>
      <c r="BI524" s="128">
        <f t="shared" si="3130"/>
        <v>0</v>
      </c>
      <c r="BK524" s="129">
        <f t="shared" si="3131"/>
        <v>0</v>
      </c>
      <c r="BL524" s="129">
        <f t="shared" si="3132"/>
        <v>0</v>
      </c>
      <c r="BM524" s="129">
        <f t="shared" si="3133"/>
        <v>0</v>
      </c>
      <c r="BN524" s="129">
        <f t="shared" si="3134"/>
        <v>0</v>
      </c>
      <c r="BO524" s="129">
        <f t="shared" si="3135"/>
        <v>0</v>
      </c>
      <c r="BP524" s="129">
        <f t="shared" si="3136"/>
        <v>0</v>
      </c>
    </row>
    <row r="525" spans="1:68" ht="25.5" x14ac:dyDescent="0.25">
      <c r="A525" s="136" t="s">
        <v>2288</v>
      </c>
      <c r="B525" s="133" t="s">
        <v>755</v>
      </c>
      <c r="C525" s="133" t="str">
        <f>'Application SADD Reqs'!C453</f>
        <v>Capability for case records to be locked so that no further updates can be made unless the full record retrieved and reactivated</v>
      </c>
      <c r="D525" s="133"/>
      <c r="E525" s="134"/>
      <c r="F525" s="114"/>
      <c r="G525" s="115"/>
      <c r="H525" s="116"/>
      <c r="I525" s="116"/>
      <c r="J525" s="117"/>
      <c r="K525" s="118"/>
      <c r="L525" s="119"/>
      <c r="N525" s="121"/>
      <c r="O525" s="121"/>
      <c r="P525" s="121"/>
      <c r="Q525" s="121">
        <f t="shared" si="3094"/>
        <v>4</v>
      </c>
      <c r="R525" s="121"/>
      <c r="S525" s="121"/>
      <c r="U525" s="122">
        <f t="shared" si="3052"/>
        <v>0</v>
      </c>
      <c r="V525" s="122">
        <f t="shared" si="3053"/>
        <v>0</v>
      </c>
      <c r="W525" s="122">
        <f t="shared" si="3054"/>
        <v>0</v>
      </c>
      <c r="X525" s="122">
        <f t="shared" si="3055"/>
        <v>0</v>
      </c>
      <c r="Y525" s="122">
        <f t="shared" si="3056"/>
        <v>0</v>
      </c>
      <c r="Z525" s="122">
        <f t="shared" si="3057"/>
        <v>0</v>
      </c>
      <c r="AB525" s="125">
        <f t="shared" si="3058"/>
        <v>0</v>
      </c>
      <c r="AC525" s="125">
        <f t="shared" si="3059"/>
        <v>0</v>
      </c>
      <c r="AD525" s="125">
        <f t="shared" si="3060"/>
        <v>0</v>
      </c>
      <c r="AE525" s="125">
        <f t="shared" si="3061"/>
        <v>0</v>
      </c>
      <c r="AF525" s="125">
        <f t="shared" si="3062"/>
        <v>0</v>
      </c>
      <c r="AG525" s="125">
        <f t="shared" si="3063"/>
        <v>0</v>
      </c>
      <c r="AI525" s="126">
        <f t="shared" si="3064"/>
        <v>0</v>
      </c>
      <c r="AJ525" s="126">
        <f t="shared" si="3065"/>
        <v>0</v>
      </c>
      <c r="AK525" s="126">
        <f t="shared" si="3066"/>
        <v>0</v>
      </c>
      <c r="AL525" s="126">
        <f t="shared" si="3067"/>
        <v>0</v>
      </c>
      <c r="AM525" s="126">
        <f t="shared" si="3068"/>
        <v>0</v>
      </c>
      <c r="AN525" s="126">
        <f t="shared" si="3069"/>
        <v>0</v>
      </c>
      <c r="AP525" s="126">
        <f t="shared" si="3070"/>
        <v>0</v>
      </c>
      <c r="AQ525" s="126">
        <f t="shared" si="3071"/>
        <v>0</v>
      </c>
      <c r="AR525" s="126">
        <f t="shared" si="3072"/>
        <v>0</v>
      </c>
      <c r="AS525" s="126">
        <f t="shared" si="3073"/>
        <v>0</v>
      </c>
      <c r="AT525" s="126">
        <f t="shared" si="3074"/>
        <v>0</v>
      </c>
      <c r="AU525" s="126">
        <f t="shared" si="3075"/>
        <v>0</v>
      </c>
      <c r="AW525" s="127">
        <f t="shared" si="3076"/>
        <v>0</v>
      </c>
      <c r="AX525" s="127">
        <f t="shared" si="3077"/>
        <v>0</v>
      </c>
      <c r="AY525" s="127">
        <f t="shared" si="3078"/>
        <v>0</v>
      </c>
      <c r="AZ525" s="127">
        <f t="shared" si="3079"/>
        <v>0</v>
      </c>
      <c r="BA525" s="127">
        <f t="shared" si="3080"/>
        <v>0</v>
      </c>
      <c r="BB525" s="127">
        <f t="shared" si="3081"/>
        <v>0</v>
      </c>
      <c r="BD525" s="128">
        <f t="shared" si="3082"/>
        <v>0</v>
      </c>
      <c r="BE525" s="128">
        <f t="shared" si="3083"/>
        <v>0</v>
      </c>
      <c r="BF525" s="128">
        <f t="shared" si="3084"/>
        <v>0</v>
      </c>
      <c r="BG525" s="128">
        <f t="shared" si="3085"/>
        <v>0</v>
      </c>
      <c r="BH525" s="128">
        <f t="shared" si="3086"/>
        <v>0</v>
      </c>
      <c r="BI525" s="128">
        <f t="shared" si="3087"/>
        <v>0</v>
      </c>
      <c r="BK525" s="129">
        <f t="shared" si="3088"/>
        <v>0</v>
      </c>
      <c r="BL525" s="129">
        <f t="shared" si="3089"/>
        <v>0</v>
      </c>
      <c r="BM525" s="129">
        <f t="shared" si="3090"/>
        <v>0</v>
      </c>
      <c r="BN525" s="129">
        <f t="shared" si="3091"/>
        <v>0</v>
      </c>
      <c r="BO525" s="129">
        <f t="shared" si="3092"/>
        <v>0</v>
      </c>
      <c r="BP525" s="129">
        <f t="shared" si="3093"/>
        <v>0</v>
      </c>
    </row>
    <row r="526" spans="1:68" ht="25.5" x14ac:dyDescent="0.25">
      <c r="A526" s="136" t="s">
        <v>2289</v>
      </c>
      <c r="B526" s="133" t="s">
        <v>755</v>
      </c>
      <c r="C526" s="133" t="str">
        <f>'Application SADD Reqs'!C454</f>
        <v>Provide procedures and automated support for the regular backup of the IECMS system as well as system restore</v>
      </c>
      <c r="D526" s="133"/>
      <c r="E526" s="134"/>
      <c r="F526" s="114"/>
      <c r="G526" s="115"/>
      <c r="H526" s="116"/>
      <c r="I526" s="116"/>
      <c r="J526" s="117"/>
      <c r="K526" s="118"/>
      <c r="L526" s="119"/>
      <c r="N526" s="121"/>
      <c r="O526" s="121"/>
      <c r="P526" s="121"/>
      <c r="Q526" s="121">
        <f t="shared" si="3094"/>
        <v>4</v>
      </c>
      <c r="R526" s="121"/>
      <c r="S526" s="121"/>
      <c r="U526" s="122">
        <f t="shared" si="3052"/>
        <v>0</v>
      </c>
      <c r="V526" s="122">
        <f t="shared" si="3053"/>
        <v>0</v>
      </c>
      <c r="W526" s="122">
        <f t="shared" si="3054"/>
        <v>0</v>
      </c>
      <c r="X526" s="122">
        <f t="shared" si="3055"/>
        <v>0</v>
      </c>
      <c r="Y526" s="122">
        <f t="shared" si="3056"/>
        <v>0</v>
      </c>
      <c r="Z526" s="122">
        <f t="shared" si="3057"/>
        <v>0</v>
      </c>
      <c r="AB526" s="125">
        <f t="shared" si="3058"/>
        <v>0</v>
      </c>
      <c r="AC526" s="125">
        <f t="shared" si="3059"/>
        <v>0</v>
      </c>
      <c r="AD526" s="125">
        <f t="shared" si="3060"/>
        <v>0</v>
      </c>
      <c r="AE526" s="125">
        <f t="shared" si="3061"/>
        <v>0</v>
      </c>
      <c r="AF526" s="125">
        <f t="shared" si="3062"/>
        <v>0</v>
      </c>
      <c r="AG526" s="125">
        <f t="shared" si="3063"/>
        <v>0</v>
      </c>
      <c r="AI526" s="126">
        <f t="shared" si="3064"/>
        <v>0</v>
      </c>
      <c r="AJ526" s="126">
        <f t="shared" si="3065"/>
        <v>0</v>
      </c>
      <c r="AK526" s="126">
        <f t="shared" si="3066"/>
        <v>0</v>
      </c>
      <c r="AL526" s="126">
        <f t="shared" si="3067"/>
        <v>0</v>
      </c>
      <c r="AM526" s="126">
        <f t="shared" si="3068"/>
        <v>0</v>
      </c>
      <c r="AN526" s="126">
        <f t="shared" si="3069"/>
        <v>0</v>
      </c>
      <c r="AP526" s="126">
        <f t="shared" si="3070"/>
        <v>0</v>
      </c>
      <c r="AQ526" s="126">
        <f t="shared" si="3071"/>
        <v>0</v>
      </c>
      <c r="AR526" s="126">
        <f t="shared" si="3072"/>
        <v>0</v>
      </c>
      <c r="AS526" s="126">
        <f t="shared" si="3073"/>
        <v>0</v>
      </c>
      <c r="AT526" s="126">
        <f t="shared" si="3074"/>
        <v>0</v>
      </c>
      <c r="AU526" s="126">
        <f t="shared" si="3075"/>
        <v>0</v>
      </c>
      <c r="AW526" s="127">
        <f t="shared" si="3076"/>
        <v>0</v>
      </c>
      <c r="AX526" s="127">
        <f t="shared" si="3077"/>
        <v>0</v>
      </c>
      <c r="AY526" s="127">
        <f t="shared" si="3078"/>
        <v>0</v>
      </c>
      <c r="AZ526" s="127">
        <f t="shared" si="3079"/>
        <v>0</v>
      </c>
      <c r="BA526" s="127">
        <f t="shared" si="3080"/>
        <v>0</v>
      </c>
      <c r="BB526" s="127">
        <f t="shared" si="3081"/>
        <v>0</v>
      </c>
      <c r="BD526" s="128">
        <f t="shared" si="3082"/>
        <v>0</v>
      </c>
      <c r="BE526" s="128">
        <f t="shared" si="3083"/>
        <v>0</v>
      </c>
      <c r="BF526" s="128">
        <f t="shared" si="3084"/>
        <v>0</v>
      </c>
      <c r="BG526" s="128">
        <f t="shared" si="3085"/>
        <v>0</v>
      </c>
      <c r="BH526" s="128">
        <f t="shared" si="3086"/>
        <v>0</v>
      </c>
      <c r="BI526" s="128">
        <f t="shared" si="3087"/>
        <v>0</v>
      </c>
      <c r="BK526" s="129">
        <f t="shared" si="3088"/>
        <v>0</v>
      </c>
      <c r="BL526" s="129">
        <f t="shared" si="3089"/>
        <v>0</v>
      </c>
      <c r="BM526" s="129">
        <f t="shared" si="3090"/>
        <v>0</v>
      </c>
      <c r="BN526" s="129">
        <f t="shared" si="3091"/>
        <v>0</v>
      </c>
      <c r="BO526" s="129">
        <f t="shared" si="3092"/>
        <v>0</v>
      </c>
      <c r="BP526" s="129">
        <f t="shared" si="3093"/>
        <v>0</v>
      </c>
    </row>
    <row r="527" spans="1:68" ht="25.5" x14ac:dyDescent="0.25">
      <c r="A527" s="136" t="s">
        <v>2290</v>
      </c>
      <c r="B527" s="133" t="s">
        <v>755</v>
      </c>
      <c r="C527" s="133" t="str">
        <f>'Application SADD Reqs'!C455</f>
        <v>Capability to maintain logs of back-up and restore activities such that activities can be reapplied from the last backup should a disaster recovery be needed</v>
      </c>
      <c r="D527" s="133"/>
      <c r="E527" s="134"/>
      <c r="F527" s="114"/>
      <c r="G527" s="115"/>
      <c r="H527" s="116"/>
      <c r="I527" s="116"/>
      <c r="J527" s="117"/>
      <c r="K527" s="118"/>
      <c r="L527" s="119"/>
      <c r="N527" s="121"/>
      <c r="O527" s="121"/>
      <c r="P527" s="121"/>
      <c r="Q527" s="121">
        <f t="shared" si="3094"/>
        <v>4</v>
      </c>
      <c r="R527" s="121"/>
      <c r="S527" s="121"/>
      <c r="U527" s="122"/>
      <c r="V527" s="122"/>
      <c r="W527" s="122"/>
      <c r="X527" s="122"/>
      <c r="Y527" s="122"/>
      <c r="Z527" s="122"/>
      <c r="AB527" s="125"/>
      <c r="AC527" s="125"/>
      <c r="AD527" s="125"/>
      <c r="AE527" s="125"/>
      <c r="AF527" s="125"/>
      <c r="AG527" s="125"/>
      <c r="AI527" s="126"/>
      <c r="AJ527" s="126"/>
      <c r="AK527" s="126"/>
      <c r="AL527" s="126"/>
      <c r="AM527" s="126"/>
      <c r="AN527" s="126"/>
      <c r="AP527" s="126"/>
      <c r="AQ527" s="126"/>
      <c r="AR527" s="126"/>
      <c r="AS527" s="126"/>
      <c r="AT527" s="126"/>
      <c r="AU527" s="126"/>
      <c r="AW527" s="127"/>
      <c r="AX527" s="127"/>
      <c r="AY527" s="127"/>
      <c r="AZ527" s="127"/>
      <c r="BA527" s="127"/>
      <c r="BB527" s="127"/>
      <c r="BD527" s="128"/>
      <c r="BE527" s="128"/>
      <c r="BF527" s="128"/>
      <c r="BG527" s="128"/>
      <c r="BH527" s="128"/>
      <c r="BI527" s="128"/>
      <c r="BK527" s="129"/>
      <c r="BL527" s="129"/>
      <c r="BM527" s="129"/>
      <c r="BN527" s="129"/>
      <c r="BO527" s="129"/>
      <c r="BP527" s="129"/>
    </row>
    <row r="528" spans="1:68" ht="25.5" x14ac:dyDescent="0.25">
      <c r="A528" s="136" t="s">
        <v>2291</v>
      </c>
      <c r="B528" s="133" t="s">
        <v>755</v>
      </c>
      <c r="C528" s="133" t="str">
        <f>'Application SADD Reqs'!C456</f>
        <v>Capability to provide system log records to assist in reviewing case management practices and activities</v>
      </c>
      <c r="D528" s="133"/>
      <c r="E528" s="134"/>
      <c r="F528" s="114"/>
      <c r="G528" s="115"/>
      <c r="H528" s="116"/>
      <c r="I528" s="116"/>
      <c r="J528" s="117"/>
      <c r="K528" s="118"/>
      <c r="L528" s="119"/>
      <c r="N528" s="121"/>
      <c r="O528" s="121"/>
      <c r="P528" s="121"/>
      <c r="Q528" s="121">
        <f t="shared" si="3094"/>
        <v>4</v>
      </c>
      <c r="R528" s="121"/>
      <c r="S528" s="121"/>
      <c r="U528" s="122"/>
      <c r="V528" s="122"/>
      <c r="W528" s="122"/>
      <c r="X528" s="122"/>
      <c r="Y528" s="122"/>
      <c r="Z528" s="122"/>
      <c r="AB528" s="125"/>
      <c r="AC528" s="125"/>
      <c r="AD528" s="125"/>
      <c r="AE528" s="125"/>
      <c r="AF528" s="125"/>
      <c r="AG528" s="125"/>
      <c r="AI528" s="126"/>
      <c r="AJ528" s="126"/>
      <c r="AK528" s="126"/>
      <c r="AL528" s="126"/>
      <c r="AM528" s="126"/>
      <c r="AN528" s="126"/>
      <c r="AP528" s="126"/>
      <c r="AQ528" s="126"/>
      <c r="AR528" s="126"/>
      <c r="AS528" s="126"/>
      <c r="AT528" s="126"/>
      <c r="AU528" s="126"/>
      <c r="AW528" s="127"/>
      <c r="AX528" s="127"/>
      <c r="AY528" s="127"/>
      <c r="AZ528" s="127"/>
      <c r="BA528" s="127"/>
      <c r="BB528" s="127"/>
      <c r="BD528" s="128"/>
      <c r="BE528" s="128"/>
      <c r="BF528" s="128"/>
      <c r="BG528" s="128"/>
      <c r="BH528" s="128"/>
      <c r="BI528" s="128"/>
      <c r="BK528" s="129"/>
      <c r="BL528" s="129"/>
      <c r="BM528" s="129"/>
      <c r="BN528" s="129"/>
      <c r="BO528" s="129"/>
      <c r="BP528" s="129"/>
    </row>
    <row r="529" spans="1:68" ht="25.5" x14ac:dyDescent="0.25">
      <c r="A529" s="136" t="s">
        <v>2292</v>
      </c>
      <c r="B529" s="133" t="s">
        <v>755</v>
      </c>
      <c r="C529" s="133" t="str">
        <f>'Application SADD Reqs'!C457</f>
        <v>Capability to perform an audit trail of changes with before and after image, and who performed change and through what function</v>
      </c>
      <c r="D529" s="133"/>
      <c r="E529" s="134"/>
      <c r="F529" s="114"/>
      <c r="G529" s="115"/>
      <c r="H529" s="116"/>
      <c r="I529" s="116"/>
      <c r="J529" s="117"/>
      <c r="K529" s="118"/>
      <c r="L529" s="119"/>
      <c r="N529" s="121"/>
      <c r="O529" s="121"/>
      <c r="P529" s="121"/>
      <c r="Q529" s="121">
        <f t="shared" si="3094"/>
        <v>4</v>
      </c>
      <c r="R529" s="121"/>
      <c r="S529" s="121"/>
      <c r="U529" s="122"/>
      <c r="V529" s="122"/>
      <c r="W529" s="122"/>
      <c r="X529" s="122"/>
      <c r="Y529" s="122"/>
      <c r="Z529" s="122"/>
      <c r="AB529" s="125"/>
      <c r="AC529" s="125"/>
      <c r="AD529" s="125"/>
      <c r="AE529" s="125"/>
      <c r="AF529" s="125"/>
      <c r="AG529" s="125"/>
      <c r="AI529" s="126"/>
      <c r="AJ529" s="126"/>
      <c r="AK529" s="126"/>
      <c r="AL529" s="126"/>
      <c r="AM529" s="126"/>
      <c r="AN529" s="126"/>
      <c r="AP529" s="126"/>
      <c r="AQ529" s="126"/>
      <c r="AR529" s="126"/>
      <c r="AS529" s="126"/>
      <c r="AT529" s="126"/>
      <c r="AU529" s="126"/>
      <c r="AW529" s="127"/>
      <c r="AX529" s="127"/>
      <c r="AY529" s="127"/>
      <c r="AZ529" s="127"/>
      <c r="BA529" s="127"/>
      <c r="BB529" s="127"/>
      <c r="BD529" s="128"/>
      <c r="BE529" s="128"/>
      <c r="BF529" s="128"/>
      <c r="BG529" s="128"/>
      <c r="BH529" s="128"/>
      <c r="BI529" s="128"/>
      <c r="BK529" s="129"/>
      <c r="BL529" s="129"/>
      <c r="BM529" s="129"/>
      <c r="BN529" s="129"/>
      <c r="BO529" s="129"/>
      <c r="BP529" s="129"/>
    </row>
    <row r="530" spans="1:68" ht="38.25" x14ac:dyDescent="0.25">
      <c r="A530" s="136" t="s">
        <v>2293</v>
      </c>
      <c r="B530" s="133" t="s">
        <v>755</v>
      </c>
      <c r="C530" s="133" t="str">
        <f>'Application SADD Reqs'!C458</f>
        <v>Capability to provide the system administrator monitoring facilities to gauge the level of performance of the system, for example, database usage, log usage and performance monitoring facilities</v>
      </c>
      <c r="D530" s="133"/>
      <c r="E530" s="134"/>
      <c r="F530" s="114"/>
      <c r="G530" s="115"/>
      <c r="H530" s="116"/>
      <c r="I530" s="116"/>
      <c r="J530" s="117"/>
      <c r="K530" s="118"/>
      <c r="L530" s="119"/>
      <c r="N530" s="121"/>
      <c r="O530" s="121"/>
      <c r="P530" s="121"/>
      <c r="Q530" s="121">
        <f t="shared" si="3094"/>
        <v>4</v>
      </c>
      <c r="R530" s="121"/>
      <c r="S530" s="121"/>
      <c r="U530" s="122"/>
      <c r="V530" s="122"/>
      <c r="W530" s="122"/>
      <c r="X530" s="122"/>
      <c r="Y530" s="122"/>
      <c r="Z530" s="122"/>
      <c r="AB530" s="125"/>
      <c r="AC530" s="125"/>
      <c r="AD530" s="125"/>
      <c r="AE530" s="125"/>
      <c r="AF530" s="125"/>
      <c r="AG530" s="125"/>
      <c r="AI530" s="126"/>
      <c r="AJ530" s="126"/>
      <c r="AK530" s="126"/>
      <c r="AL530" s="126"/>
      <c r="AM530" s="126"/>
      <c r="AN530" s="126"/>
      <c r="AP530" s="126"/>
      <c r="AQ530" s="126"/>
      <c r="AR530" s="126"/>
      <c r="AS530" s="126"/>
      <c r="AT530" s="126"/>
      <c r="AU530" s="126"/>
      <c r="AW530" s="127"/>
      <c r="AX530" s="127"/>
      <c r="AY530" s="127"/>
      <c r="AZ530" s="127"/>
      <c r="BA530" s="127"/>
      <c r="BB530" s="127"/>
      <c r="BD530" s="128"/>
      <c r="BE530" s="128"/>
      <c r="BF530" s="128"/>
      <c r="BG530" s="128"/>
      <c r="BH530" s="128"/>
      <c r="BI530" s="128"/>
      <c r="BK530" s="129"/>
      <c r="BL530" s="129"/>
      <c r="BM530" s="129"/>
      <c r="BN530" s="129"/>
      <c r="BO530" s="129"/>
      <c r="BP530" s="129"/>
    </row>
    <row r="531" spans="1:68" s="33" customFormat="1" ht="25.5" x14ac:dyDescent="0.25">
      <c r="A531" s="32" t="s">
        <v>2294</v>
      </c>
      <c r="B531" s="42"/>
      <c r="C531" s="41" t="str">
        <f>'Application SADD Reqs'!C459</f>
        <v>User Administration and Role-Based Access Control: This application function provides the following functionality:</v>
      </c>
      <c r="D531" s="41"/>
      <c r="E531" s="137"/>
      <c r="F531" s="132"/>
      <c r="G531" s="42"/>
      <c r="H531" s="42"/>
      <c r="I531" s="42"/>
      <c r="J531" s="42"/>
      <c r="K531" s="42"/>
      <c r="L531" s="42"/>
      <c r="M531" s="105"/>
      <c r="N531" s="42"/>
      <c r="O531" s="42"/>
      <c r="P531" s="42"/>
      <c r="Q531" s="42"/>
      <c r="R531" s="42"/>
      <c r="S531" s="42"/>
      <c r="T531" s="105"/>
      <c r="U531" s="42"/>
      <c r="V531" s="42"/>
      <c r="W531" s="42"/>
      <c r="X531" s="42"/>
      <c r="Y531" s="42"/>
      <c r="Z531" s="42"/>
      <c r="AA531" s="105"/>
      <c r="AB531" s="105"/>
      <c r="AC531" s="105"/>
      <c r="AD531" s="105"/>
      <c r="AE531" s="105"/>
      <c r="AF531" s="105"/>
      <c r="AG531" s="105"/>
      <c r="AH531" s="105"/>
      <c r="AI531" s="105"/>
      <c r="AJ531" s="105"/>
      <c r="AK531" s="105"/>
      <c r="AL531" s="105"/>
      <c r="AM531" s="105"/>
      <c r="AN531" s="105"/>
      <c r="AO531" s="105"/>
      <c r="AP531" s="105"/>
      <c r="AQ531" s="105"/>
      <c r="AR531" s="105"/>
      <c r="AS531" s="105"/>
      <c r="AT531" s="105"/>
      <c r="AU531" s="105"/>
      <c r="AV531" s="105"/>
      <c r="AW531" s="105"/>
      <c r="AX531" s="105"/>
      <c r="AY531" s="105"/>
      <c r="AZ531" s="105"/>
      <c r="BA531" s="105"/>
      <c r="BB531" s="105"/>
      <c r="BC531" s="105"/>
      <c r="BD531" s="105"/>
      <c r="BE531" s="105"/>
      <c r="BF531" s="105"/>
      <c r="BG531" s="105"/>
      <c r="BH531" s="105"/>
      <c r="BI531" s="105"/>
      <c r="BJ531" s="105"/>
      <c r="BK531" s="105"/>
      <c r="BL531" s="105"/>
      <c r="BM531" s="105"/>
      <c r="BN531" s="105"/>
      <c r="BO531" s="105"/>
      <c r="BP531" s="105"/>
    </row>
    <row r="532" spans="1:68" x14ac:dyDescent="0.25">
      <c r="A532" s="136" t="s">
        <v>2295</v>
      </c>
      <c r="B532" s="133" t="s">
        <v>755</v>
      </c>
      <c r="C532" s="133" t="str">
        <f>'Application SADD Reqs'!C461</f>
        <v>Capability to manage the system's users and their privileges (access rights)</v>
      </c>
      <c r="D532" s="133"/>
      <c r="E532" s="134"/>
      <c r="F532" s="114"/>
      <c r="G532" s="115"/>
      <c r="H532" s="116"/>
      <c r="I532" s="116"/>
      <c r="J532" s="117"/>
      <c r="K532" s="118"/>
      <c r="L532" s="119"/>
      <c r="N532" s="121"/>
      <c r="O532" s="121"/>
      <c r="P532" s="121"/>
      <c r="Q532" s="121">
        <f t="shared" ref="Q532:Q547" si="3137">IF(B532="need",4,IF(B532="want",3,"2"))</f>
        <v>4</v>
      </c>
      <c r="R532" s="121"/>
      <c r="S532" s="121"/>
      <c r="U532" s="122">
        <f t="shared" ref="U532:U536" si="3138">$F532*N532</f>
        <v>0</v>
      </c>
      <c r="V532" s="122">
        <f t="shared" ref="V532:V536" si="3139">$F532*O532</f>
        <v>0</v>
      </c>
      <c r="W532" s="122">
        <f t="shared" ref="W532:W536" si="3140">$F532*P532</f>
        <v>0</v>
      </c>
      <c r="X532" s="122">
        <f t="shared" ref="X532:X536" si="3141">$F532*Q532</f>
        <v>0</v>
      </c>
      <c r="Y532" s="122">
        <f t="shared" ref="Y532:Y536" si="3142">$F532*R532</f>
        <v>0</v>
      </c>
      <c r="Z532" s="122">
        <f t="shared" ref="Z532:Z536" si="3143">$F532*S532</f>
        <v>0</v>
      </c>
      <c r="AB532" s="125">
        <f t="shared" ref="AB532:AB536" si="3144">$G532*N532</f>
        <v>0</v>
      </c>
      <c r="AC532" s="125">
        <f t="shared" ref="AC532:AC536" si="3145">$G532*O532</f>
        <v>0</v>
      </c>
      <c r="AD532" s="125">
        <f t="shared" ref="AD532:AD536" si="3146">$G532*P532</f>
        <v>0</v>
      </c>
      <c r="AE532" s="125">
        <f t="shared" ref="AE532:AE536" si="3147">$G532*Q532</f>
        <v>0</v>
      </c>
      <c r="AF532" s="125">
        <f t="shared" ref="AF532:AF536" si="3148">$G532*R532</f>
        <v>0</v>
      </c>
      <c r="AG532" s="125">
        <f t="shared" ref="AG532:AG536" si="3149">$G532*S532</f>
        <v>0</v>
      </c>
      <c r="AI532" s="126">
        <f t="shared" ref="AI532:AI536" si="3150">$H532*N532</f>
        <v>0</v>
      </c>
      <c r="AJ532" s="126">
        <f t="shared" ref="AJ532:AJ536" si="3151">$H532*O532</f>
        <v>0</v>
      </c>
      <c r="AK532" s="126">
        <f t="shared" ref="AK532:AK536" si="3152">$H532*P532</f>
        <v>0</v>
      </c>
      <c r="AL532" s="126">
        <f t="shared" ref="AL532:AL536" si="3153">$H532*Q532</f>
        <v>0</v>
      </c>
      <c r="AM532" s="126">
        <f t="shared" ref="AM532:AM536" si="3154">$H532*R532</f>
        <v>0</v>
      </c>
      <c r="AN532" s="126">
        <f t="shared" ref="AN532:AN536" si="3155">$H532*S532</f>
        <v>0</v>
      </c>
      <c r="AP532" s="126">
        <f t="shared" ref="AP532:AP536" si="3156">$I532*N532</f>
        <v>0</v>
      </c>
      <c r="AQ532" s="126">
        <f t="shared" ref="AQ532:AQ536" si="3157">$I532*O532</f>
        <v>0</v>
      </c>
      <c r="AR532" s="126">
        <f t="shared" ref="AR532:AR536" si="3158">$I532*P532</f>
        <v>0</v>
      </c>
      <c r="AS532" s="126">
        <f t="shared" ref="AS532:AS536" si="3159">$I532*Q532</f>
        <v>0</v>
      </c>
      <c r="AT532" s="126">
        <f t="shared" ref="AT532:AT536" si="3160">$I532*R532</f>
        <v>0</v>
      </c>
      <c r="AU532" s="126">
        <f t="shared" ref="AU532:AU536" si="3161">$I532*S532</f>
        <v>0</v>
      </c>
      <c r="AW532" s="127">
        <f t="shared" ref="AW532:AW536" si="3162">$J532*N532</f>
        <v>0</v>
      </c>
      <c r="AX532" s="127">
        <f t="shared" ref="AX532:AX536" si="3163">$J532*O532</f>
        <v>0</v>
      </c>
      <c r="AY532" s="127">
        <f t="shared" ref="AY532:AY536" si="3164">$J532*P532</f>
        <v>0</v>
      </c>
      <c r="AZ532" s="127">
        <f t="shared" ref="AZ532:AZ536" si="3165">$J532*Q532</f>
        <v>0</v>
      </c>
      <c r="BA532" s="127">
        <f t="shared" ref="BA532:BA536" si="3166">$J532*R532</f>
        <v>0</v>
      </c>
      <c r="BB532" s="127">
        <f t="shared" ref="BB532:BB536" si="3167">$J532*S532</f>
        <v>0</v>
      </c>
      <c r="BD532" s="128">
        <f t="shared" ref="BD532:BD536" si="3168">$K532*N532</f>
        <v>0</v>
      </c>
      <c r="BE532" s="128">
        <f t="shared" ref="BE532:BE536" si="3169">$K532*O532</f>
        <v>0</v>
      </c>
      <c r="BF532" s="128">
        <f t="shared" ref="BF532:BF536" si="3170">$K532*P532</f>
        <v>0</v>
      </c>
      <c r="BG532" s="128">
        <f t="shared" ref="BG532:BG536" si="3171">$K532*Q532</f>
        <v>0</v>
      </c>
      <c r="BH532" s="128">
        <f t="shared" ref="BH532:BH536" si="3172">$K532*R532</f>
        <v>0</v>
      </c>
      <c r="BI532" s="128">
        <f t="shared" ref="BI532:BI536" si="3173">$K532*S532</f>
        <v>0</v>
      </c>
      <c r="BK532" s="129">
        <f t="shared" ref="BK532:BK536" si="3174">$L532*N532</f>
        <v>0</v>
      </c>
      <c r="BL532" s="129">
        <f t="shared" ref="BL532:BL536" si="3175">$L532*O532</f>
        <v>0</v>
      </c>
      <c r="BM532" s="129">
        <f t="shared" ref="BM532:BM536" si="3176">$L532*P532</f>
        <v>0</v>
      </c>
      <c r="BN532" s="129">
        <f t="shared" ref="BN532:BN536" si="3177">$L532*Q532</f>
        <v>0</v>
      </c>
      <c r="BO532" s="129">
        <f t="shared" ref="BO532:BO536" si="3178">$L532*R532</f>
        <v>0</v>
      </c>
      <c r="BP532" s="129">
        <f t="shared" ref="BP532:BP536" si="3179">$L532*S532</f>
        <v>0</v>
      </c>
    </row>
    <row r="533" spans="1:68" ht="25.5" x14ac:dyDescent="0.25">
      <c r="A533" s="136" t="s">
        <v>2296</v>
      </c>
      <c r="B533" s="133" t="s">
        <v>755</v>
      </c>
      <c r="C533" s="133" t="str">
        <f>'Application SADD Reqs'!C462</f>
        <v xml:space="preserve">Capability to manage user accounts, i.e. add, update and delete system users, define and assign application and security roles, and report on user security </v>
      </c>
      <c r="D533" s="133"/>
      <c r="E533" s="134"/>
      <c r="F533" s="114"/>
      <c r="G533" s="115"/>
      <c r="H533" s="116"/>
      <c r="I533" s="116"/>
      <c r="J533" s="117"/>
      <c r="K533" s="118"/>
      <c r="L533" s="119"/>
      <c r="N533" s="121"/>
      <c r="O533" s="121"/>
      <c r="P533" s="121"/>
      <c r="Q533" s="121">
        <f t="shared" si="3137"/>
        <v>4</v>
      </c>
      <c r="R533" s="121"/>
      <c r="S533" s="121"/>
      <c r="U533" s="122">
        <f t="shared" si="3138"/>
        <v>0</v>
      </c>
      <c r="V533" s="122">
        <f t="shared" si="3139"/>
        <v>0</v>
      </c>
      <c r="W533" s="122">
        <f t="shared" si="3140"/>
        <v>0</v>
      </c>
      <c r="X533" s="122">
        <f t="shared" si="3141"/>
        <v>0</v>
      </c>
      <c r="Y533" s="122">
        <f t="shared" si="3142"/>
        <v>0</v>
      </c>
      <c r="Z533" s="122">
        <f t="shared" si="3143"/>
        <v>0</v>
      </c>
      <c r="AB533" s="125">
        <f t="shared" si="3144"/>
        <v>0</v>
      </c>
      <c r="AC533" s="125">
        <f t="shared" si="3145"/>
        <v>0</v>
      </c>
      <c r="AD533" s="125">
        <f t="shared" si="3146"/>
        <v>0</v>
      </c>
      <c r="AE533" s="125">
        <f t="shared" si="3147"/>
        <v>0</v>
      </c>
      <c r="AF533" s="125">
        <f t="shared" si="3148"/>
        <v>0</v>
      </c>
      <c r="AG533" s="125">
        <f t="shared" si="3149"/>
        <v>0</v>
      </c>
      <c r="AI533" s="126">
        <f t="shared" si="3150"/>
        <v>0</v>
      </c>
      <c r="AJ533" s="126">
        <f t="shared" si="3151"/>
        <v>0</v>
      </c>
      <c r="AK533" s="126">
        <f t="shared" si="3152"/>
        <v>0</v>
      </c>
      <c r="AL533" s="126">
        <f t="shared" si="3153"/>
        <v>0</v>
      </c>
      <c r="AM533" s="126">
        <f t="shared" si="3154"/>
        <v>0</v>
      </c>
      <c r="AN533" s="126">
        <f t="shared" si="3155"/>
        <v>0</v>
      </c>
      <c r="AP533" s="126">
        <f t="shared" si="3156"/>
        <v>0</v>
      </c>
      <c r="AQ533" s="126">
        <f t="shared" si="3157"/>
        <v>0</v>
      </c>
      <c r="AR533" s="126">
        <f t="shared" si="3158"/>
        <v>0</v>
      </c>
      <c r="AS533" s="126">
        <f t="shared" si="3159"/>
        <v>0</v>
      </c>
      <c r="AT533" s="126">
        <f t="shared" si="3160"/>
        <v>0</v>
      </c>
      <c r="AU533" s="126">
        <f t="shared" si="3161"/>
        <v>0</v>
      </c>
      <c r="AW533" s="127">
        <f t="shared" si="3162"/>
        <v>0</v>
      </c>
      <c r="AX533" s="127">
        <f t="shared" si="3163"/>
        <v>0</v>
      </c>
      <c r="AY533" s="127">
        <f t="shared" si="3164"/>
        <v>0</v>
      </c>
      <c r="AZ533" s="127">
        <f t="shared" si="3165"/>
        <v>0</v>
      </c>
      <c r="BA533" s="127">
        <f t="shared" si="3166"/>
        <v>0</v>
      </c>
      <c r="BB533" s="127">
        <f t="shared" si="3167"/>
        <v>0</v>
      </c>
      <c r="BD533" s="128">
        <f t="shared" si="3168"/>
        <v>0</v>
      </c>
      <c r="BE533" s="128">
        <f t="shared" si="3169"/>
        <v>0</v>
      </c>
      <c r="BF533" s="128">
        <f t="shared" si="3170"/>
        <v>0</v>
      </c>
      <c r="BG533" s="128">
        <f t="shared" si="3171"/>
        <v>0</v>
      </c>
      <c r="BH533" s="128">
        <f t="shared" si="3172"/>
        <v>0</v>
      </c>
      <c r="BI533" s="128">
        <f t="shared" si="3173"/>
        <v>0</v>
      </c>
      <c r="BK533" s="129">
        <f t="shared" si="3174"/>
        <v>0</v>
      </c>
      <c r="BL533" s="129">
        <f t="shared" si="3175"/>
        <v>0</v>
      </c>
      <c r="BM533" s="129">
        <f t="shared" si="3176"/>
        <v>0</v>
      </c>
      <c r="BN533" s="129">
        <f t="shared" si="3177"/>
        <v>0</v>
      </c>
      <c r="BO533" s="129">
        <f t="shared" si="3178"/>
        <v>0</v>
      </c>
      <c r="BP533" s="129">
        <f t="shared" si="3179"/>
        <v>0</v>
      </c>
    </row>
    <row r="534" spans="1:68" ht="25.5" x14ac:dyDescent="0.25">
      <c r="A534" s="136" t="s">
        <v>2297</v>
      </c>
      <c r="B534" s="133" t="s">
        <v>755</v>
      </c>
      <c r="C534" s="133" t="str">
        <f>'Application SADD Reqs'!C463</f>
        <v xml:space="preserve">Capability to allow “location managers” to self-manage user logons within their respective area </v>
      </c>
      <c r="D534" s="133"/>
      <c r="E534" s="134"/>
      <c r="F534" s="114"/>
      <c r="G534" s="115"/>
      <c r="H534" s="116"/>
      <c r="I534" s="116"/>
      <c r="J534" s="117"/>
      <c r="K534" s="118"/>
      <c r="L534" s="119"/>
      <c r="N534" s="121"/>
      <c r="O534" s="121"/>
      <c r="P534" s="121"/>
      <c r="Q534" s="121">
        <f t="shared" si="3137"/>
        <v>4</v>
      </c>
      <c r="R534" s="121"/>
      <c r="S534" s="121"/>
      <c r="U534" s="122">
        <f t="shared" si="3138"/>
        <v>0</v>
      </c>
      <c r="V534" s="122">
        <f t="shared" si="3139"/>
        <v>0</v>
      </c>
      <c r="W534" s="122">
        <f t="shared" si="3140"/>
        <v>0</v>
      </c>
      <c r="X534" s="122">
        <f t="shared" si="3141"/>
        <v>0</v>
      </c>
      <c r="Y534" s="122">
        <f t="shared" si="3142"/>
        <v>0</v>
      </c>
      <c r="Z534" s="122">
        <f t="shared" si="3143"/>
        <v>0</v>
      </c>
      <c r="AB534" s="125">
        <f t="shared" si="3144"/>
        <v>0</v>
      </c>
      <c r="AC534" s="125">
        <f t="shared" si="3145"/>
        <v>0</v>
      </c>
      <c r="AD534" s="125">
        <f t="shared" si="3146"/>
        <v>0</v>
      </c>
      <c r="AE534" s="125">
        <f t="shared" si="3147"/>
        <v>0</v>
      </c>
      <c r="AF534" s="125">
        <f t="shared" si="3148"/>
        <v>0</v>
      </c>
      <c r="AG534" s="125">
        <f t="shared" si="3149"/>
        <v>0</v>
      </c>
      <c r="AI534" s="126">
        <f t="shared" si="3150"/>
        <v>0</v>
      </c>
      <c r="AJ534" s="126">
        <f t="shared" si="3151"/>
        <v>0</v>
      </c>
      <c r="AK534" s="126">
        <f t="shared" si="3152"/>
        <v>0</v>
      </c>
      <c r="AL534" s="126">
        <f t="shared" si="3153"/>
        <v>0</v>
      </c>
      <c r="AM534" s="126">
        <f t="shared" si="3154"/>
        <v>0</v>
      </c>
      <c r="AN534" s="126">
        <f t="shared" si="3155"/>
        <v>0</v>
      </c>
      <c r="AP534" s="126">
        <f t="shared" si="3156"/>
        <v>0</v>
      </c>
      <c r="AQ534" s="126">
        <f t="shared" si="3157"/>
        <v>0</v>
      </c>
      <c r="AR534" s="126">
        <f t="shared" si="3158"/>
        <v>0</v>
      </c>
      <c r="AS534" s="126">
        <f t="shared" si="3159"/>
        <v>0</v>
      </c>
      <c r="AT534" s="126">
        <f t="shared" si="3160"/>
        <v>0</v>
      </c>
      <c r="AU534" s="126">
        <f t="shared" si="3161"/>
        <v>0</v>
      </c>
      <c r="AW534" s="127">
        <f t="shared" si="3162"/>
        <v>0</v>
      </c>
      <c r="AX534" s="127">
        <f t="shared" si="3163"/>
        <v>0</v>
      </c>
      <c r="AY534" s="127">
        <f t="shared" si="3164"/>
        <v>0</v>
      </c>
      <c r="AZ534" s="127">
        <f t="shared" si="3165"/>
        <v>0</v>
      </c>
      <c r="BA534" s="127">
        <f t="shared" si="3166"/>
        <v>0</v>
      </c>
      <c r="BB534" s="127">
        <f t="shared" si="3167"/>
        <v>0</v>
      </c>
      <c r="BD534" s="128">
        <f t="shared" si="3168"/>
        <v>0</v>
      </c>
      <c r="BE534" s="128">
        <f t="shared" si="3169"/>
        <v>0</v>
      </c>
      <c r="BF534" s="128">
        <f t="shared" si="3170"/>
        <v>0</v>
      </c>
      <c r="BG534" s="128">
        <f t="shared" si="3171"/>
        <v>0</v>
      </c>
      <c r="BH534" s="128">
        <f t="shared" si="3172"/>
        <v>0</v>
      </c>
      <c r="BI534" s="128">
        <f t="shared" si="3173"/>
        <v>0</v>
      </c>
      <c r="BK534" s="129">
        <f t="shared" si="3174"/>
        <v>0</v>
      </c>
      <c r="BL534" s="129">
        <f t="shared" si="3175"/>
        <v>0</v>
      </c>
      <c r="BM534" s="129">
        <f t="shared" si="3176"/>
        <v>0</v>
      </c>
      <c r="BN534" s="129">
        <f t="shared" si="3177"/>
        <v>0</v>
      </c>
      <c r="BO534" s="129">
        <f t="shared" si="3178"/>
        <v>0</v>
      </c>
      <c r="BP534" s="129">
        <f t="shared" si="3179"/>
        <v>0</v>
      </c>
    </row>
    <row r="535" spans="1:68" ht="25.5" x14ac:dyDescent="0.25">
      <c r="A535" s="136" t="s">
        <v>2298</v>
      </c>
      <c r="B535" s="133" t="s">
        <v>755</v>
      </c>
      <c r="C535" s="133" t="str">
        <f>'Application SADD Reqs'!C464</f>
        <v xml:space="preserve">Capability for logon, authentication and session management: Secure sign-on with password validation and session time-out after a specified period of inactivity </v>
      </c>
      <c r="D535" s="133"/>
      <c r="E535" s="134"/>
      <c r="F535" s="114"/>
      <c r="G535" s="115"/>
      <c r="H535" s="116"/>
      <c r="I535" s="116"/>
      <c r="J535" s="117"/>
      <c r="K535" s="118"/>
      <c r="L535" s="119"/>
      <c r="N535" s="121"/>
      <c r="O535" s="121"/>
      <c r="P535" s="121"/>
      <c r="Q535" s="121">
        <f t="shared" si="3137"/>
        <v>4</v>
      </c>
      <c r="R535" s="121"/>
      <c r="S535" s="121"/>
      <c r="U535" s="122">
        <f t="shared" si="3138"/>
        <v>0</v>
      </c>
      <c r="V535" s="122">
        <f t="shared" si="3139"/>
        <v>0</v>
      </c>
      <c r="W535" s="122">
        <f t="shared" si="3140"/>
        <v>0</v>
      </c>
      <c r="X535" s="122">
        <f t="shared" si="3141"/>
        <v>0</v>
      </c>
      <c r="Y535" s="122">
        <f t="shared" si="3142"/>
        <v>0</v>
      </c>
      <c r="Z535" s="122">
        <f t="shared" si="3143"/>
        <v>0</v>
      </c>
      <c r="AB535" s="125">
        <f t="shared" si="3144"/>
        <v>0</v>
      </c>
      <c r="AC535" s="125">
        <f t="shared" si="3145"/>
        <v>0</v>
      </c>
      <c r="AD535" s="125">
        <f t="shared" si="3146"/>
        <v>0</v>
      </c>
      <c r="AE535" s="125">
        <f t="shared" si="3147"/>
        <v>0</v>
      </c>
      <c r="AF535" s="125">
        <f t="shared" si="3148"/>
        <v>0</v>
      </c>
      <c r="AG535" s="125">
        <f t="shared" si="3149"/>
        <v>0</v>
      </c>
      <c r="AI535" s="126">
        <f t="shared" si="3150"/>
        <v>0</v>
      </c>
      <c r="AJ535" s="126">
        <f t="shared" si="3151"/>
        <v>0</v>
      </c>
      <c r="AK535" s="126">
        <f t="shared" si="3152"/>
        <v>0</v>
      </c>
      <c r="AL535" s="126">
        <f t="shared" si="3153"/>
        <v>0</v>
      </c>
      <c r="AM535" s="126">
        <f t="shared" si="3154"/>
        <v>0</v>
      </c>
      <c r="AN535" s="126">
        <f t="shared" si="3155"/>
        <v>0</v>
      </c>
      <c r="AP535" s="126">
        <f t="shared" si="3156"/>
        <v>0</v>
      </c>
      <c r="AQ535" s="126">
        <f t="shared" si="3157"/>
        <v>0</v>
      </c>
      <c r="AR535" s="126">
        <f t="shared" si="3158"/>
        <v>0</v>
      </c>
      <c r="AS535" s="126">
        <f t="shared" si="3159"/>
        <v>0</v>
      </c>
      <c r="AT535" s="126">
        <f t="shared" si="3160"/>
        <v>0</v>
      </c>
      <c r="AU535" s="126">
        <f t="shared" si="3161"/>
        <v>0</v>
      </c>
      <c r="AW535" s="127">
        <f t="shared" si="3162"/>
        <v>0</v>
      </c>
      <c r="AX535" s="127">
        <f t="shared" si="3163"/>
        <v>0</v>
      </c>
      <c r="AY535" s="127">
        <f t="shared" si="3164"/>
        <v>0</v>
      </c>
      <c r="AZ535" s="127">
        <f t="shared" si="3165"/>
        <v>0</v>
      </c>
      <c r="BA535" s="127">
        <f t="shared" si="3166"/>
        <v>0</v>
      </c>
      <c r="BB535" s="127">
        <f t="shared" si="3167"/>
        <v>0</v>
      </c>
      <c r="BD535" s="128">
        <f t="shared" si="3168"/>
        <v>0</v>
      </c>
      <c r="BE535" s="128">
        <f t="shared" si="3169"/>
        <v>0</v>
      </c>
      <c r="BF535" s="128">
        <f t="shared" si="3170"/>
        <v>0</v>
      </c>
      <c r="BG535" s="128">
        <f t="shared" si="3171"/>
        <v>0</v>
      </c>
      <c r="BH535" s="128">
        <f t="shared" si="3172"/>
        <v>0</v>
      </c>
      <c r="BI535" s="128">
        <f t="shared" si="3173"/>
        <v>0</v>
      </c>
      <c r="BK535" s="129">
        <f t="shared" si="3174"/>
        <v>0</v>
      </c>
      <c r="BL535" s="129">
        <f t="shared" si="3175"/>
        <v>0</v>
      </c>
      <c r="BM535" s="129">
        <f t="shared" si="3176"/>
        <v>0</v>
      </c>
      <c r="BN535" s="129">
        <f t="shared" si="3177"/>
        <v>0</v>
      </c>
      <c r="BO535" s="129">
        <f t="shared" si="3178"/>
        <v>0</v>
      </c>
      <c r="BP535" s="129">
        <f t="shared" si="3179"/>
        <v>0</v>
      </c>
    </row>
    <row r="536" spans="1:68" ht="25.5" x14ac:dyDescent="0.25">
      <c r="A536" s="136" t="s">
        <v>2299</v>
      </c>
      <c r="B536" s="133" t="s">
        <v>755</v>
      </c>
      <c r="C536" s="133" t="str">
        <f>'Application SADD Reqs'!C465</f>
        <v xml:space="preserve">Capability to manage user groups: Hierarchical grouping of users (e.g. supervisor or chief can access work/documents for those within his/her ‘group’) </v>
      </c>
      <c r="D536" s="133"/>
      <c r="E536" s="134"/>
      <c r="F536" s="114"/>
      <c r="G536" s="115"/>
      <c r="H536" s="116"/>
      <c r="I536" s="116"/>
      <c r="J536" s="117"/>
      <c r="K536" s="118"/>
      <c r="L536" s="119"/>
      <c r="N536" s="121"/>
      <c r="O536" s="121"/>
      <c r="P536" s="121"/>
      <c r="Q536" s="121">
        <f t="shared" si="3137"/>
        <v>4</v>
      </c>
      <c r="R536" s="121"/>
      <c r="S536" s="121"/>
      <c r="U536" s="122">
        <f t="shared" si="3138"/>
        <v>0</v>
      </c>
      <c r="V536" s="122">
        <f t="shared" si="3139"/>
        <v>0</v>
      </c>
      <c r="W536" s="122">
        <f t="shared" si="3140"/>
        <v>0</v>
      </c>
      <c r="X536" s="122">
        <f t="shared" si="3141"/>
        <v>0</v>
      </c>
      <c r="Y536" s="122">
        <f t="shared" si="3142"/>
        <v>0</v>
      </c>
      <c r="Z536" s="122">
        <f t="shared" si="3143"/>
        <v>0</v>
      </c>
      <c r="AB536" s="125">
        <f t="shared" si="3144"/>
        <v>0</v>
      </c>
      <c r="AC536" s="125">
        <f t="shared" si="3145"/>
        <v>0</v>
      </c>
      <c r="AD536" s="125">
        <f t="shared" si="3146"/>
        <v>0</v>
      </c>
      <c r="AE536" s="125">
        <f t="shared" si="3147"/>
        <v>0</v>
      </c>
      <c r="AF536" s="125">
        <f t="shared" si="3148"/>
        <v>0</v>
      </c>
      <c r="AG536" s="125">
        <f t="shared" si="3149"/>
        <v>0</v>
      </c>
      <c r="AI536" s="126">
        <f t="shared" si="3150"/>
        <v>0</v>
      </c>
      <c r="AJ536" s="126">
        <f t="shared" si="3151"/>
        <v>0</v>
      </c>
      <c r="AK536" s="126">
        <f t="shared" si="3152"/>
        <v>0</v>
      </c>
      <c r="AL536" s="126">
        <f t="shared" si="3153"/>
        <v>0</v>
      </c>
      <c r="AM536" s="126">
        <f t="shared" si="3154"/>
        <v>0</v>
      </c>
      <c r="AN536" s="126">
        <f t="shared" si="3155"/>
        <v>0</v>
      </c>
      <c r="AP536" s="126">
        <f t="shared" si="3156"/>
        <v>0</v>
      </c>
      <c r="AQ536" s="126">
        <f t="shared" si="3157"/>
        <v>0</v>
      </c>
      <c r="AR536" s="126">
        <f t="shared" si="3158"/>
        <v>0</v>
      </c>
      <c r="AS536" s="126">
        <f t="shared" si="3159"/>
        <v>0</v>
      </c>
      <c r="AT536" s="126">
        <f t="shared" si="3160"/>
        <v>0</v>
      </c>
      <c r="AU536" s="126">
        <f t="shared" si="3161"/>
        <v>0</v>
      </c>
      <c r="AW536" s="127">
        <f t="shared" si="3162"/>
        <v>0</v>
      </c>
      <c r="AX536" s="127">
        <f t="shared" si="3163"/>
        <v>0</v>
      </c>
      <c r="AY536" s="127">
        <f t="shared" si="3164"/>
        <v>0</v>
      </c>
      <c r="AZ536" s="127">
        <f t="shared" si="3165"/>
        <v>0</v>
      </c>
      <c r="BA536" s="127">
        <f t="shared" si="3166"/>
        <v>0</v>
      </c>
      <c r="BB536" s="127">
        <f t="shared" si="3167"/>
        <v>0</v>
      </c>
      <c r="BD536" s="128">
        <f t="shared" si="3168"/>
        <v>0</v>
      </c>
      <c r="BE536" s="128">
        <f t="shared" si="3169"/>
        <v>0</v>
      </c>
      <c r="BF536" s="128">
        <f t="shared" si="3170"/>
        <v>0</v>
      </c>
      <c r="BG536" s="128">
        <f t="shared" si="3171"/>
        <v>0</v>
      </c>
      <c r="BH536" s="128">
        <f t="shared" si="3172"/>
        <v>0</v>
      </c>
      <c r="BI536" s="128">
        <f t="shared" si="3173"/>
        <v>0</v>
      </c>
      <c r="BK536" s="129">
        <f t="shared" si="3174"/>
        <v>0</v>
      </c>
      <c r="BL536" s="129">
        <f t="shared" si="3175"/>
        <v>0</v>
      </c>
      <c r="BM536" s="129">
        <f t="shared" si="3176"/>
        <v>0</v>
      </c>
      <c r="BN536" s="129">
        <f t="shared" si="3177"/>
        <v>0</v>
      </c>
      <c r="BO536" s="129">
        <f t="shared" si="3178"/>
        <v>0</v>
      </c>
      <c r="BP536" s="129">
        <f t="shared" si="3179"/>
        <v>0</v>
      </c>
    </row>
    <row r="537" spans="1:68" ht="25.5" x14ac:dyDescent="0.25">
      <c r="A537" s="136" t="s">
        <v>2300</v>
      </c>
      <c r="B537" s="133"/>
      <c r="C537" s="133" t="str">
        <f>'Application SADD Reqs'!C466</f>
        <v xml:space="preserve">Capability to manage user roles: Multiple roles for individual user (e.g., user for some functions and supervisor for others) </v>
      </c>
      <c r="D537" s="133"/>
      <c r="E537" s="134"/>
      <c r="F537" s="114"/>
      <c r="G537" s="115"/>
      <c r="H537" s="116"/>
      <c r="I537" s="116"/>
      <c r="J537" s="117"/>
      <c r="K537" s="118"/>
      <c r="L537" s="119"/>
      <c r="N537" s="121"/>
      <c r="O537" s="121"/>
      <c r="P537" s="121"/>
      <c r="Q537" s="121" t="str">
        <f t="shared" si="3137"/>
        <v>2</v>
      </c>
      <c r="R537" s="121"/>
      <c r="S537" s="121"/>
      <c r="U537" s="122"/>
      <c r="V537" s="122"/>
      <c r="W537" s="122"/>
      <c r="X537" s="122"/>
      <c r="Y537" s="122"/>
      <c r="Z537" s="122"/>
      <c r="AB537" s="125"/>
      <c r="AC537" s="125"/>
      <c r="AD537" s="125"/>
      <c r="AE537" s="125"/>
      <c r="AF537" s="125"/>
      <c r="AG537" s="125"/>
      <c r="AI537" s="126"/>
      <c r="AJ537" s="126"/>
      <c r="AK537" s="126"/>
      <c r="AL537" s="126"/>
      <c r="AM537" s="126"/>
      <c r="AN537" s="126"/>
      <c r="AP537" s="126"/>
      <c r="AQ537" s="126"/>
      <c r="AR537" s="126"/>
      <c r="AS537" s="126"/>
      <c r="AT537" s="126"/>
      <c r="AU537" s="126"/>
      <c r="AW537" s="127"/>
      <c r="AX537" s="127"/>
      <c r="AY537" s="127"/>
      <c r="AZ537" s="127"/>
      <c r="BA537" s="127"/>
      <c r="BB537" s="127"/>
      <c r="BD537" s="128"/>
      <c r="BE537" s="128"/>
      <c r="BF537" s="128"/>
      <c r="BG537" s="128"/>
      <c r="BH537" s="128"/>
      <c r="BI537" s="128"/>
      <c r="BK537" s="129"/>
      <c r="BL537" s="129"/>
      <c r="BM537" s="129"/>
      <c r="BN537" s="129"/>
      <c r="BO537" s="129"/>
      <c r="BP537" s="129"/>
    </row>
    <row r="538" spans="1:68" ht="25.5" x14ac:dyDescent="0.25">
      <c r="A538" s="136" t="s">
        <v>2301</v>
      </c>
      <c r="B538" s="133"/>
      <c r="C538" s="133" t="str">
        <f>'Application SADD Reqs'!C467</f>
        <v>Capability to have proper password and session control according to industry standards and policy</v>
      </c>
      <c r="D538" s="133"/>
      <c r="E538" s="134"/>
      <c r="F538" s="114"/>
      <c r="G538" s="115"/>
      <c r="H538" s="116"/>
      <c r="I538" s="116"/>
      <c r="J538" s="117"/>
      <c r="K538" s="118"/>
      <c r="L538" s="119"/>
      <c r="N538" s="121"/>
      <c r="O538" s="121"/>
      <c r="P538" s="121"/>
      <c r="Q538" s="121" t="str">
        <f t="shared" si="3137"/>
        <v>2</v>
      </c>
      <c r="R538" s="121"/>
      <c r="S538" s="121"/>
      <c r="U538" s="122"/>
      <c r="V538" s="122"/>
      <c r="W538" s="122"/>
      <c r="X538" s="122"/>
      <c r="Y538" s="122"/>
      <c r="Z538" s="122"/>
      <c r="AB538" s="125"/>
      <c r="AC538" s="125"/>
      <c r="AD538" s="125"/>
      <c r="AE538" s="125"/>
      <c r="AF538" s="125"/>
      <c r="AG538" s="125"/>
      <c r="AI538" s="126"/>
      <c r="AJ538" s="126"/>
      <c r="AK538" s="126"/>
      <c r="AL538" s="126"/>
      <c r="AM538" s="126"/>
      <c r="AN538" s="126"/>
      <c r="AP538" s="126"/>
      <c r="AQ538" s="126"/>
      <c r="AR538" s="126"/>
      <c r="AS538" s="126"/>
      <c r="AT538" s="126"/>
      <c r="AU538" s="126"/>
      <c r="AW538" s="127"/>
      <c r="AX538" s="127"/>
      <c r="AY538" s="127"/>
      <c r="AZ538" s="127"/>
      <c r="BA538" s="127"/>
      <c r="BB538" s="127"/>
      <c r="BD538" s="128"/>
      <c r="BE538" s="128"/>
      <c r="BF538" s="128"/>
      <c r="BG538" s="128"/>
      <c r="BH538" s="128"/>
      <c r="BI538" s="128"/>
      <c r="BK538" s="129"/>
      <c r="BL538" s="129"/>
      <c r="BM538" s="129"/>
      <c r="BN538" s="129"/>
      <c r="BO538" s="129"/>
      <c r="BP538" s="129"/>
    </row>
    <row r="539" spans="1:68" ht="38.25" x14ac:dyDescent="0.25">
      <c r="A539" s="136" t="s">
        <v>2302</v>
      </c>
      <c r="B539" s="133"/>
      <c r="C539" s="133" t="str">
        <f>'Application SADD Reqs'!C468</f>
        <v xml:space="preserve">Capability for role-based, folder-based and document level security. ‘Lock-down’ documents deemed confidential so that document can only be viewed (and not downloaded) by those authorised to see such document </v>
      </c>
      <c r="D539" s="133"/>
      <c r="E539" s="134"/>
      <c r="F539" s="114"/>
      <c r="G539" s="115"/>
      <c r="H539" s="116"/>
      <c r="I539" s="116"/>
      <c r="J539" s="117"/>
      <c r="K539" s="118"/>
      <c r="L539" s="119"/>
      <c r="N539" s="121"/>
      <c r="O539" s="121"/>
      <c r="P539" s="121"/>
      <c r="Q539" s="121" t="str">
        <f t="shared" si="3137"/>
        <v>2</v>
      </c>
      <c r="R539" s="121"/>
      <c r="S539" s="121"/>
      <c r="U539" s="122"/>
      <c r="V539" s="122"/>
      <c r="W539" s="122"/>
      <c r="X539" s="122"/>
      <c r="Y539" s="122"/>
      <c r="Z539" s="122"/>
      <c r="AB539" s="125"/>
      <c r="AC539" s="125"/>
      <c r="AD539" s="125"/>
      <c r="AE539" s="125"/>
      <c r="AF539" s="125"/>
      <c r="AG539" s="125"/>
      <c r="AI539" s="126"/>
      <c r="AJ539" s="126"/>
      <c r="AK539" s="126"/>
      <c r="AL539" s="126"/>
      <c r="AM539" s="126"/>
      <c r="AN539" s="126"/>
      <c r="AP539" s="126"/>
      <c r="AQ539" s="126"/>
      <c r="AR539" s="126"/>
      <c r="AS539" s="126"/>
      <c r="AT539" s="126"/>
      <c r="AU539" s="126"/>
      <c r="AW539" s="127"/>
      <c r="AX539" s="127"/>
      <c r="AY539" s="127"/>
      <c r="AZ539" s="127"/>
      <c r="BA539" s="127"/>
      <c r="BB539" s="127"/>
      <c r="BD539" s="128"/>
      <c r="BE539" s="128"/>
      <c r="BF539" s="128"/>
      <c r="BG539" s="128"/>
      <c r="BH539" s="128"/>
      <c r="BI539" s="128"/>
      <c r="BK539" s="129"/>
      <c r="BL539" s="129"/>
      <c r="BM539" s="129"/>
      <c r="BN539" s="129"/>
      <c r="BO539" s="129"/>
      <c r="BP539" s="129"/>
    </row>
    <row r="540" spans="1:68" ht="25.5" x14ac:dyDescent="0.25">
      <c r="A540" s="136" t="s">
        <v>2303</v>
      </c>
      <c r="B540" s="133"/>
      <c r="C540" s="133" t="str">
        <f>'Application SADD Reqs'!C469</f>
        <v xml:space="preserve">Capability to assign users to roles and roles to functions / folders / documents / information / folders </v>
      </c>
      <c r="D540" s="133"/>
      <c r="E540" s="134"/>
      <c r="F540" s="114"/>
      <c r="G540" s="115"/>
      <c r="H540" s="116"/>
      <c r="I540" s="116"/>
      <c r="J540" s="117"/>
      <c r="K540" s="118"/>
      <c r="L540" s="119"/>
      <c r="N540" s="121"/>
      <c r="O540" s="121"/>
      <c r="P540" s="121"/>
      <c r="Q540" s="121" t="str">
        <f t="shared" si="3137"/>
        <v>2</v>
      </c>
      <c r="R540" s="121"/>
      <c r="S540" s="121"/>
      <c r="U540" s="122"/>
      <c r="V540" s="122"/>
      <c r="W540" s="122"/>
      <c r="X540" s="122"/>
      <c r="Y540" s="122"/>
      <c r="Z540" s="122"/>
      <c r="AB540" s="125"/>
      <c r="AC540" s="125"/>
      <c r="AD540" s="125"/>
      <c r="AE540" s="125"/>
      <c r="AF540" s="125"/>
      <c r="AG540" s="125"/>
      <c r="AI540" s="126"/>
      <c r="AJ540" s="126"/>
      <c r="AK540" s="126"/>
      <c r="AL540" s="126"/>
      <c r="AM540" s="126"/>
      <c r="AN540" s="126"/>
      <c r="AP540" s="126"/>
      <c r="AQ540" s="126"/>
      <c r="AR540" s="126"/>
      <c r="AS540" s="126"/>
      <c r="AT540" s="126"/>
      <c r="AU540" s="126"/>
      <c r="AW540" s="127"/>
      <c r="AX540" s="127"/>
      <c r="AY540" s="127"/>
      <c r="AZ540" s="127"/>
      <c r="BA540" s="127"/>
      <c r="BB540" s="127"/>
      <c r="BD540" s="128"/>
      <c r="BE540" s="128"/>
      <c r="BF540" s="128"/>
      <c r="BG540" s="128"/>
      <c r="BH540" s="128"/>
      <c r="BI540" s="128"/>
      <c r="BK540" s="129"/>
      <c r="BL540" s="129"/>
      <c r="BM540" s="129"/>
      <c r="BN540" s="129"/>
      <c r="BO540" s="129"/>
      <c r="BP540" s="129"/>
    </row>
    <row r="541" spans="1:68" x14ac:dyDescent="0.25">
      <c r="A541" s="136" t="s">
        <v>2304</v>
      </c>
      <c r="B541" s="133"/>
      <c r="C541" s="133" t="str">
        <f>'Application SADD Reqs'!C470</f>
        <v xml:space="preserve">Capability to suppress case information from public view (via the Internet, etc.) </v>
      </c>
      <c r="D541" s="133"/>
      <c r="E541" s="134"/>
      <c r="F541" s="114"/>
      <c r="G541" s="115"/>
      <c r="H541" s="116"/>
      <c r="I541" s="116"/>
      <c r="J541" s="117"/>
      <c r="K541" s="118"/>
      <c r="L541" s="119"/>
      <c r="N541" s="121"/>
      <c r="O541" s="121"/>
      <c r="P541" s="121"/>
      <c r="Q541" s="121" t="str">
        <f t="shared" si="3137"/>
        <v>2</v>
      </c>
      <c r="R541" s="121"/>
      <c r="S541" s="121"/>
      <c r="U541" s="122"/>
      <c r="V541" s="122"/>
      <c r="W541" s="122"/>
      <c r="X541" s="122"/>
      <c r="Y541" s="122"/>
      <c r="Z541" s="122"/>
      <c r="AB541" s="125"/>
      <c r="AC541" s="125"/>
      <c r="AD541" s="125"/>
      <c r="AE541" s="125"/>
      <c r="AF541" s="125"/>
      <c r="AG541" s="125"/>
      <c r="AI541" s="126"/>
      <c r="AJ541" s="126"/>
      <c r="AK541" s="126"/>
      <c r="AL541" s="126"/>
      <c r="AM541" s="126"/>
      <c r="AN541" s="126"/>
      <c r="AP541" s="126"/>
      <c r="AQ541" s="126"/>
      <c r="AR541" s="126"/>
      <c r="AS541" s="126"/>
      <c r="AT541" s="126"/>
      <c r="AU541" s="126"/>
      <c r="AW541" s="127"/>
      <c r="AX541" s="127"/>
      <c r="AY541" s="127"/>
      <c r="AZ541" s="127"/>
      <c r="BA541" s="127"/>
      <c r="BB541" s="127"/>
      <c r="BD541" s="128"/>
      <c r="BE541" s="128"/>
      <c r="BF541" s="128"/>
      <c r="BG541" s="128"/>
      <c r="BH541" s="128"/>
      <c r="BI541" s="128"/>
      <c r="BK541" s="129"/>
      <c r="BL541" s="129"/>
      <c r="BM541" s="129"/>
      <c r="BN541" s="129"/>
      <c r="BO541" s="129"/>
      <c r="BP541" s="129"/>
    </row>
    <row r="542" spans="1:68" ht="25.5" x14ac:dyDescent="0.25">
      <c r="A542" s="136" t="s">
        <v>2305</v>
      </c>
      <c r="B542" s="133"/>
      <c r="C542" s="133" t="str">
        <f>'Application SADD Reqs'!C471</f>
        <v xml:space="preserve">Capability to set access rights to view information on the system (e.g. some orders are access-restricted to certain persons) </v>
      </c>
      <c r="D542" s="133"/>
      <c r="E542" s="134"/>
      <c r="F542" s="114"/>
      <c r="G542" s="115"/>
      <c r="H542" s="116"/>
      <c r="I542" s="116"/>
      <c r="J542" s="117"/>
      <c r="K542" s="118"/>
      <c r="L542" s="119"/>
      <c r="N542" s="121"/>
      <c r="O542" s="121"/>
      <c r="P542" s="121"/>
      <c r="Q542" s="121" t="str">
        <f t="shared" si="3137"/>
        <v>2</v>
      </c>
      <c r="R542" s="121"/>
      <c r="S542" s="121"/>
      <c r="U542" s="122"/>
      <c r="V542" s="122"/>
      <c r="W542" s="122"/>
      <c r="X542" s="122"/>
      <c r="Y542" s="122"/>
      <c r="Z542" s="122"/>
      <c r="AB542" s="125"/>
      <c r="AC542" s="125"/>
      <c r="AD542" s="125"/>
      <c r="AE542" s="125"/>
      <c r="AF542" s="125"/>
      <c r="AG542" s="125"/>
      <c r="AI542" s="126"/>
      <c r="AJ542" s="126"/>
      <c r="AK542" s="126"/>
      <c r="AL542" s="126"/>
      <c r="AM542" s="126"/>
      <c r="AN542" s="126"/>
      <c r="AP542" s="126"/>
      <c r="AQ542" s="126"/>
      <c r="AR542" s="126"/>
      <c r="AS542" s="126"/>
      <c r="AT542" s="126"/>
      <c r="AU542" s="126"/>
      <c r="AW542" s="127"/>
      <c r="AX542" s="127"/>
      <c r="AY542" s="127"/>
      <c r="AZ542" s="127"/>
      <c r="BA542" s="127"/>
      <c r="BB542" s="127"/>
      <c r="BD542" s="128"/>
      <c r="BE542" s="128"/>
      <c r="BF542" s="128"/>
      <c r="BG542" s="128"/>
      <c r="BH542" s="128"/>
      <c r="BI542" s="128"/>
      <c r="BK542" s="129"/>
      <c r="BL542" s="129"/>
      <c r="BM542" s="129"/>
      <c r="BN542" s="129"/>
      <c r="BO542" s="129"/>
      <c r="BP542" s="129"/>
    </row>
    <row r="543" spans="1:68" x14ac:dyDescent="0.25">
      <c r="A543" s="136" t="s">
        <v>2306</v>
      </c>
      <c r="B543" s="133"/>
      <c r="C543" s="133" t="str">
        <f>'Application SADD Reqs'!C472</f>
        <v xml:space="preserve">Capability to restrict roles to certain functions </v>
      </c>
      <c r="D543" s="133"/>
      <c r="E543" s="134"/>
      <c r="F543" s="114"/>
      <c r="G543" s="115"/>
      <c r="H543" s="116"/>
      <c r="I543" s="116"/>
      <c r="J543" s="117"/>
      <c r="K543" s="118"/>
      <c r="L543" s="119"/>
      <c r="N543" s="121"/>
      <c r="O543" s="121"/>
      <c r="P543" s="121"/>
      <c r="Q543" s="121" t="str">
        <f t="shared" si="3137"/>
        <v>2</v>
      </c>
      <c r="R543" s="121"/>
      <c r="S543" s="121"/>
      <c r="U543" s="122"/>
      <c r="V543" s="122"/>
      <c r="W543" s="122"/>
      <c r="X543" s="122"/>
      <c r="Y543" s="122"/>
      <c r="Z543" s="122"/>
      <c r="AB543" s="125"/>
      <c r="AC543" s="125"/>
      <c r="AD543" s="125"/>
      <c r="AE543" s="125"/>
      <c r="AF543" s="125"/>
      <c r="AG543" s="125"/>
      <c r="AI543" s="126"/>
      <c r="AJ543" s="126"/>
      <c r="AK543" s="126"/>
      <c r="AL543" s="126"/>
      <c r="AM543" s="126"/>
      <c r="AN543" s="126"/>
      <c r="AP543" s="126"/>
      <c r="AQ543" s="126"/>
      <c r="AR543" s="126"/>
      <c r="AS543" s="126"/>
      <c r="AT543" s="126"/>
      <c r="AU543" s="126"/>
      <c r="AW543" s="127"/>
      <c r="AX543" s="127"/>
      <c r="AY543" s="127"/>
      <c r="AZ543" s="127"/>
      <c r="BA543" s="127"/>
      <c r="BB543" s="127"/>
      <c r="BD543" s="128"/>
      <c r="BE543" s="128"/>
      <c r="BF543" s="128"/>
      <c r="BG543" s="128"/>
      <c r="BH543" s="128"/>
      <c r="BI543" s="128"/>
      <c r="BK543" s="129"/>
      <c r="BL543" s="129"/>
      <c r="BM543" s="129"/>
      <c r="BN543" s="129"/>
      <c r="BO543" s="129"/>
      <c r="BP543" s="129"/>
    </row>
    <row r="544" spans="1:68" x14ac:dyDescent="0.25">
      <c r="A544" s="136" t="s">
        <v>2307</v>
      </c>
      <c r="B544" s="133"/>
      <c r="C544" s="133" t="str">
        <f>'Application SADD Reqs'!C473</f>
        <v xml:space="preserve">Capability to assign one or many roles to a person </v>
      </c>
      <c r="D544" s="133"/>
      <c r="E544" s="134"/>
      <c r="F544" s="114"/>
      <c r="G544" s="115"/>
      <c r="H544" s="116"/>
      <c r="I544" s="116"/>
      <c r="J544" s="117"/>
      <c r="K544" s="118"/>
      <c r="L544" s="119"/>
      <c r="N544" s="121"/>
      <c r="O544" s="121"/>
      <c r="P544" s="121"/>
      <c r="Q544" s="121" t="str">
        <f t="shared" si="3137"/>
        <v>2</v>
      </c>
      <c r="R544" s="121"/>
      <c r="S544" s="121"/>
      <c r="U544" s="122"/>
      <c r="V544" s="122"/>
      <c r="W544" s="122"/>
      <c r="X544" s="122"/>
      <c r="Y544" s="122"/>
      <c r="Z544" s="122"/>
      <c r="AB544" s="125"/>
      <c r="AC544" s="125"/>
      <c r="AD544" s="125"/>
      <c r="AE544" s="125"/>
      <c r="AF544" s="125"/>
      <c r="AG544" s="125"/>
      <c r="AI544" s="126"/>
      <c r="AJ544" s="126"/>
      <c r="AK544" s="126"/>
      <c r="AL544" s="126"/>
      <c r="AM544" s="126"/>
      <c r="AN544" s="126"/>
      <c r="AP544" s="126"/>
      <c r="AQ544" s="126"/>
      <c r="AR544" s="126"/>
      <c r="AS544" s="126"/>
      <c r="AT544" s="126"/>
      <c r="AU544" s="126"/>
      <c r="AW544" s="127"/>
      <c r="AX544" s="127"/>
      <c r="AY544" s="127"/>
      <c r="AZ544" s="127"/>
      <c r="BA544" s="127"/>
      <c r="BB544" s="127"/>
      <c r="BD544" s="128"/>
      <c r="BE544" s="128"/>
      <c r="BF544" s="128"/>
      <c r="BG544" s="128"/>
      <c r="BH544" s="128"/>
      <c r="BI544" s="128"/>
      <c r="BK544" s="129"/>
      <c r="BL544" s="129"/>
      <c r="BM544" s="129"/>
      <c r="BN544" s="129"/>
      <c r="BO544" s="129"/>
      <c r="BP544" s="129"/>
    </row>
    <row r="545" spans="1:68" x14ac:dyDescent="0.25">
      <c r="A545" s="136" t="s">
        <v>2308</v>
      </c>
      <c r="B545" s="133" t="s">
        <v>755</v>
      </c>
      <c r="C545" s="133" t="str">
        <f>'Application SADD Reqs'!C474</f>
        <v xml:space="preserve">Capability to restrict jurisdictional access to individuals </v>
      </c>
      <c r="D545" s="133"/>
      <c r="E545" s="134"/>
      <c r="F545" s="114"/>
      <c r="G545" s="115"/>
      <c r="H545" s="116"/>
      <c r="I545" s="116"/>
      <c r="J545" s="117"/>
      <c r="K545" s="118"/>
      <c r="L545" s="119"/>
      <c r="N545" s="121"/>
      <c r="O545" s="121"/>
      <c r="P545" s="121"/>
      <c r="Q545" s="121">
        <f t="shared" si="3137"/>
        <v>4</v>
      </c>
      <c r="R545" s="121"/>
      <c r="S545" s="121"/>
      <c r="U545" s="122"/>
      <c r="V545" s="122"/>
      <c r="W545" s="122"/>
      <c r="X545" s="122"/>
      <c r="Y545" s="122"/>
      <c r="Z545" s="122"/>
      <c r="AB545" s="125"/>
      <c r="AC545" s="125"/>
      <c r="AD545" s="125"/>
      <c r="AE545" s="125"/>
      <c r="AF545" s="125"/>
      <c r="AG545" s="125"/>
      <c r="AI545" s="126"/>
      <c r="AJ545" s="126"/>
      <c r="AK545" s="126"/>
      <c r="AL545" s="126"/>
      <c r="AM545" s="126"/>
      <c r="AN545" s="126"/>
      <c r="AP545" s="126"/>
      <c r="AQ545" s="126"/>
      <c r="AR545" s="126"/>
      <c r="AS545" s="126"/>
      <c r="AT545" s="126"/>
      <c r="AU545" s="126"/>
      <c r="AW545" s="127"/>
      <c r="AX545" s="127"/>
      <c r="AY545" s="127"/>
      <c r="AZ545" s="127"/>
      <c r="BA545" s="127"/>
      <c r="BB545" s="127"/>
      <c r="BD545" s="128"/>
      <c r="BE545" s="128"/>
      <c r="BF545" s="128"/>
      <c r="BG545" s="128"/>
      <c r="BH545" s="128"/>
      <c r="BI545" s="128"/>
      <c r="BK545" s="129"/>
      <c r="BL545" s="129"/>
      <c r="BM545" s="129"/>
      <c r="BN545" s="129"/>
      <c r="BO545" s="129"/>
      <c r="BP545" s="129"/>
    </row>
    <row r="546" spans="1:68" x14ac:dyDescent="0.25">
      <c r="A546" s="136" t="s">
        <v>2309</v>
      </c>
      <c r="B546" s="133" t="s">
        <v>755</v>
      </c>
      <c r="C546" s="133" t="str">
        <f>'Application SADD Reqs'!C475</f>
        <v xml:space="preserve">Capability to restrict access to certain locations by individual </v>
      </c>
      <c r="D546" s="133"/>
      <c r="E546" s="134"/>
      <c r="F546" s="114"/>
      <c r="G546" s="115"/>
      <c r="H546" s="116"/>
      <c r="I546" s="116"/>
      <c r="J546" s="117"/>
      <c r="K546" s="118"/>
      <c r="L546" s="119"/>
      <c r="N546" s="121"/>
      <c r="O546" s="121"/>
      <c r="P546" s="121"/>
      <c r="Q546" s="121">
        <f t="shared" si="3137"/>
        <v>4</v>
      </c>
      <c r="R546" s="121"/>
      <c r="S546" s="121"/>
      <c r="U546" s="122"/>
      <c r="V546" s="122"/>
      <c r="W546" s="122"/>
      <c r="X546" s="122"/>
      <c r="Y546" s="122"/>
      <c r="Z546" s="122"/>
      <c r="AB546" s="125"/>
      <c r="AC546" s="125"/>
      <c r="AD546" s="125"/>
      <c r="AE546" s="125"/>
      <c r="AF546" s="125"/>
      <c r="AG546" s="125"/>
      <c r="AI546" s="126"/>
      <c r="AJ546" s="126"/>
      <c r="AK546" s="126"/>
      <c r="AL546" s="126"/>
      <c r="AM546" s="126"/>
      <c r="AN546" s="126"/>
      <c r="AP546" s="126"/>
      <c r="AQ546" s="126"/>
      <c r="AR546" s="126"/>
      <c r="AS546" s="126"/>
      <c r="AT546" s="126"/>
      <c r="AU546" s="126"/>
      <c r="AW546" s="127"/>
      <c r="AX546" s="127"/>
      <c r="AY546" s="127"/>
      <c r="AZ546" s="127"/>
      <c r="BA546" s="127"/>
      <c r="BB546" s="127"/>
      <c r="BD546" s="128"/>
      <c r="BE546" s="128"/>
      <c r="BF546" s="128"/>
      <c r="BG546" s="128"/>
      <c r="BH546" s="128"/>
      <c r="BI546" s="128"/>
      <c r="BK546" s="129"/>
      <c r="BL546" s="129"/>
      <c r="BM546" s="129"/>
      <c r="BN546" s="129"/>
      <c r="BO546" s="129"/>
      <c r="BP546" s="129"/>
    </row>
    <row r="547" spans="1:68" x14ac:dyDescent="0.25">
      <c r="A547" s="136" t="s">
        <v>2310</v>
      </c>
      <c r="B547" s="133" t="s">
        <v>755</v>
      </c>
      <c r="C547" s="133" t="str">
        <f>'Application SADD Reqs'!C476</f>
        <v>Capability to secure specific information fields from certain roles</v>
      </c>
      <c r="D547" s="133"/>
      <c r="E547" s="134"/>
      <c r="F547" s="114"/>
      <c r="G547" s="115"/>
      <c r="H547" s="116"/>
      <c r="I547" s="116"/>
      <c r="J547" s="117"/>
      <c r="K547" s="118"/>
      <c r="L547" s="119"/>
      <c r="N547" s="121"/>
      <c r="O547" s="121"/>
      <c r="P547" s="121"/>
      <c r="Q547" s="121">
        <f t="shared" si="3137"/>
        <v>4</v>
      </c>
      <c r="R547" s="121"/>
      <c r="S547" s="121"/>
      <c r="U547" s="122"/>
      <c r="V547" s="122"/>
      <c r="W547" s="122"/>
      <c r="X547" s="122"/>
      <c r="Y547" s="122"/>
      <c r="Z547" s="122"/>
      <c r="AB547" s="125"/>
      <c r="AC547" s="125"/>
      <c r="AD547" s="125"/>
      <c r="AE547" s="125"/>
      <c r="AF547" s="125"/>
      <c r="AG547" s="125"/>
      <c r="AI547" s="126"/>
      <c r="AJ547" s="126"/>
      <c r="AK547" s="126"/>
      <c r="AL547" s="126"/>
      <c r="AM547" s="126"/>
      <c r="AN547" s="126"/>
      <c r="AP547" s="126"/>
      <c r="AQ547" s="126"/>
      <c r="AR547" s="126"/>
      <c r="AS547" s="126"/>
      <c r="AT547" s="126"/>
      <c r="AU547" s="126"/>
      <c r="AW547" s="127"/>
      <c r="AX547" s="127"/>
      <c r="AY547" s="127"/>
      <c r="AZ547" s="127"/>
      <c r="BA547" s="127"/>
      <c r="BB547" s="127"/>
      <c r="BD547" s="128"/>
      <c r="BE547" s="128"/>
      <c r="BF547" s="128"/>
      <c r="BG547" s="128"/>
      <c r="BH547" s="128"/>
      <c r="BI547" s="128"/>
      <c r="BK547" s="129"/>
      <c r="BL547" s="129"/>
      <c r="BM547" s="129"/>
      <c r="BN547" s="129"/>
      <c r="BO547" s="129"/>
      <c r="BP547" s="129"/>
    </row>
    <row r="548" spans="1:68" s="33" customFormat="1" x14ac:dyDescent="0.25">
      <c r="A548" s="32" t="s">
        <v>1122</v>
      </c>
      <c r="B548" s="42"/>
      <c r="C548" s="41" t="str">
        <f>'Application SADD Reqs'!C477</f>
        <v>External systems</v>
      </c>
      <c r="D548" s="41"/>
      <c r="E548" s="137"/>
      <c r="F548" s="132"/>
      <c r="G548" s="42"/>
      <c r="H548" s="42"/>
      <c r="I548" s="42"/>
      <c r="J548" s="42"/>
      <c r="K548" s="42"/>
      <c r="L548" s="42"/>
      <c r="M548" s="105"/>
      <c r="N548" s="42"/>
      <c r="O548" s="42"/>
      <c r="P548" s="42"/>
      <c r="Q548" s="42"/>
      <c r="R548" s="42"/>
      <c r="S548" s="42"/>
      <c r="T548" s="105"/>
      <c r="U548" s="42"/>
      <c r="V548" s="42"/>
      <c r="W548" s="42"/>
      <c r="X548" s="42"/>
      <c r="Y548" s="42"/>
      <c r="Z548" s="42"/>
      <c r="AA548" s="105"/>
      <c r="AB548" s="105"/>
      <c r="AC548" s="105"/>
      <c r="AD548" s="105"/>
      <c r="AE548" s="105"/>
      <c r="AF548" s="105"/>
      <c r="AG548" s="105"/>
      <c r="AH548" s="105"/>
      <c r="AI548" s="105"/>
      <c r="AJ548" s="105"/>
      <c r="AK548" s="105"/>
      <c r="AL548" s="105"/>
      <c r="AM548" s="105"/>
      <c r="AN548" s="105"/>
      <c r="AO548" s="105"/>
      <c r="AP548" s="105"/>
      <c r="AQ548" s="105"/>
      <c r="AR548" s="105"/>
      <c r="AS548" s="105"/>
      <c r="AT548" s="105"/>
      <c r="AU548" s="105"/>
      <c r="AV548" s="105"/>
      <c r="AW548" s="105"/>
      <c r="AX548" s="105"/>
      <c r="AY548" s="105"/>
      <c r="AZ548" s="105"/>
      <c r="BA548" s="105"/>
      <c r="BB548" s="105"/>
      <c r="BC548" s="105"/>
      <c r="BD548" s="105"/>
      <c r="BE548" s="105"/>
      <c r="BF548" s="105"/>
      <c r="BG548" s="105"/>
      <c r="BH548" s="105"/>
      <c r="BI548" s="105"/>
      <c r="BJ548" s="105"/>
      <c r="BK548" s="105"/>
      <c r="BL548" s="105"/>
      <c r="BM548" s="105"/>
      <c r="BN548" s="105"/>
      <c r="BO548" s="105"/>
      <c r="BP548" s="105"/>
    </row>
    <row r="549" spans="1:68" s="33" customFormat="1" ht="25.5" x14ac:dyDescent="0.25">
      <c r="A549" s="32" t="s">
        <v>1133</v>
      </c>
      <c r="B549" s="42"/>
      <c r="C549" s="41" t="str">
        <f>'Application SADD Reqs'!C478</f>
        <v>Fingerprint and biometric validation. The AFIS System will provide the following functionality:</v>
      </c>
      <c r="D549" s="41"/>
      <c r="E549" s="137"/>
      <c r="F549" s="132"/>
      <c r="G549" s="42"/>
      <c r="H549" s="42"/>
      <c r="I549" s="42"/>
      <c r="J549" s="42"/>
      <c r="K549" s="42"/>
      <c r="L549" s="42"/>
      <c r="M549" s="105"/>
      <c r="N549" s="42"/>
      <c r="O549" s="42"/>
      <c r="P549" s="42"/>
      <c r="Q549" s="42"/>
      <c r="R549" s="42"/>
      <c r="S549" s="42"/>
      <c r="T549" s="105"/>
      <c r="U549" s="42"/>
      <c r="V549" s="42"/>
      <c r="W549" s="42"/>
      <c r="X549" s="42"/>
      <c r="Y549" s="42"/>
      <c r="Z549" s="42"/>
      <c r="AA549" s="105"/>
      <c r="AB549" s="105"/>
      <c r="AC549" s="105"/>
      <c r="AD549" s="105"/>
      <c r="AE549" s="105"/>
      <c r="AF549" s="105"/>
      <c r="AG549" s="105"/>
      <c r="AH549" s="105"/>
      <c r="AI549" s="105"/>
      <c r="AJ549" s="105"/>
      <c r="AK549" s="105"/>
      <c r="AL549" s="105"/>
      <c r="AM549" s="105"/>
      <c r="AN549" s="105"/>
      <c r="AO549" s="105"/>
      <c r="AP549" s="105"/>
      <c r="AQ549" s="105"/>
      <c r="AR549" s="105"/>
      <c r="AS549" s="105"/>
      <c r="AT549" s="105"/>
      <c r="AU549" s="105"/>
      <c r="AV549" s="105"/>
      <c r="AW549" s="105"/>
      <c r="AX549" s="105"/>
      <c r="AY549" s="105"/>
      <c r="AZ549" s="105"/>
      <c r="BA549" s="105"/>
      <c r="BB549" s="105"/>
      <c r="BC549" s="105"/>
      <c r="BD549" s="105"/>
      <c r="BE549" s="105"/>
      <c r="BF549" s="105"/>
      <c r="BG549" s="105"/>
      <c r="BH549" s="105"/>
      <c r="BI549" s="105"/>
      <c r="BJ549" s="105"/>
      <c r="BK549" s="105"/>
      <c r="BL549" s="105"/>
      <c r="BM549" s="105"/>
      <c r="BN549" s="105"/>
      <c r="BO549" s="105"/>
      <c r="BP549" s="105"/>
    </row>
    <row r="550" spans="1:68" ht="38.25" x14ac:dyDescent="0.25">
      <c r="A550" s="136" t="s">
        <v>2311</v>
      </c>
      <c r="B550" s="133" t="s">
        <v>755</v>
      </c>
      <c r="C550" s="133" t="str">
        <f>'Application SADD Reqs'!C480</f>
        <v xml:space="preserve">Capability to store (enrol) fingerprint and other biometric information in an Automatic Fingerprint Identification System ((AFIS) to assist with identifying individuals based on this information </v>
      </c>
      <c r="D550" s="133"/>
      <c r="E550" s="134"/>
      <c r="F550" s="114"/>
      <c r="G550" s="115"/>
      <c r="H550" s="116"/>
      <c r="I550" s="116"/>
      <c r="J550" s="117"/>
      <c r="K550" s="118"/>
      <c r="L550" s="119"/>
      <c r="N550" s="121"/>
      <c r="O550" s="121"/>
      <c r="P550" s="121"/>
      <c r="Q550" s="121">
        <f>IF(B550="need",4,IF(B550="want",3,"2"))</f>
        <v>4</v>
      </c>
      <c r="R550" s="121"/>
      <c r="S550" s="121"/>
      <c r="U550" s="122">
        <f t="shared" ref="U550:U555" si="3180">$F550*N550</f>
        <v>0</v>
      </c>
      <c r="V550" s="122">
        <f t="shared" ref="V550:V555" si="3181">$F550*O550</f>
        <v>0</v>
      </c>
      <c r="W550" s="122">
        <f t="shared" ref="W550:W555" si="3182">$F550*P550</f>
        <v>0</v>
      </c>
      <c r="X550" s="122">
        <f t="shared" ref="X550:X555" si="3183">$F550*Q550</f>
        <v>0</v>
      </c>
      <c r="Y550" s="122">
        <f t="shared" ref="Y550:Y555" si="3184">$F550*R550</f>
        <v>0</v>
      </c>
      <c r="Z550" s="122">
        <f t="shared" ref="Z550:Z555" si="3185">$F550*S550</f>
        <v>0</v>
      </c>
      <c r="AB550" s="125">
        <f t="shared" ref="AB550:AB555" si="3186">$G550*N550</f>
        <v>0</v>
      </c>
      <c r="AC550" s="125">
        <f t="shared" ref="AC550:AC555" si="3187">$G550*O550</f>
        <v>0</v>
      </c>
      <c r="AD550" s="125">
        <f t="shared" ref="AD550:AD555" si="3188">$G550*P550</f>
        <v>0</v>
      </c>
      <c r="AE550" s="125">
        <f t="shared" ref="AE550:AE555" si="3189">$G550*Q550</f>
        <v>0</v>
      </c>
      <c r="AF550" s="125">
        <f t="shared" ref="AF550:AF555" si="3190">$G550*R550</f>
        <v>0</v>
      </c>
      <c r="AG550" s="125">
        <f t="shared" ref="AG550:AG555" si="3191">$G550*S550</f>
        <v>0</v>
      </c>
      <c r="AI550" s="126">
        <f t="shared" ref="AI550:AI555" si="3192">$H550*N550</f>
        <v>0</v>
      </c>
      <c r="AJ550" s="126">
        <f t="shared" ref="AJ550:AJ555" si="3193">$H550*O550</f>
        <v>0</v>
      </c>
      <c r="AK550" s="126">
        <f t="shared" ref="AK550:AK555" si="3194">$H550*P550</f>
        <v>0</v>
      </c>
      <c r="AL550" s="126">
        <f t="shared" ref="AL550:AL555" si="3195">$H550*Q550</f>
        <v>0</v>
      </c>
      <c r="AM550" s="126">
        <f t="shared" ref="AM550:AM555" si="3196">$H550*R550</f>
        <v>0</v>
      </c>
      <c r="AN550" s="126">
        <f t="shared" ref="AN550:AN555" si="3197">$H550*S550</f>
        <v>0</v>
      </c>
      <c r="AP550" s="126">
        <f t="shared" ref="AP550:AP555" si="3198">$I550*N550</f>
        <v>0</v>
      </c>
      <c r="AQ550" s="126">
        <f t="shared" ref="AQ550:AQ555" si="3199">$I550*O550</f>
        <v>0</v>
      </c>
      <c r="AR550" s="126">
        <f t="shared" ref="AR550:AR555" si="3200">$I550*P550</f>
        <v>0</v>
      </c>
      <c r="AS550" s="126">
        <f t="shared" ref="AS550:AS555" si="3201">$I550*Q550</f>
        <v>0</v>
      </c>
      <c r="AT550" s="126">
        <f t="shared" ref="AT550:AT555" si="3202">$I550*R550</f>
        <v>0</v>
      </c>
      <c r="AU550" s="126">
        <f t="shared" ref="AU550:AU555" si="3203">$I550*S550</f>
        <v>0</v>
      </c>
      <c r="AW550" s="127">
        <f t="shared" ref="AW550:AW555" si="3204">$J550*N550</f>
        <v>0</v>
      </c>
      <c r="AX550" s="127">
        <f t="shared" ref="AX550:AX555" si="3205">$J550*O550</f>
        <v>0</v>
      </c>
      <c r="AY550" s="127">
        <f t="shared" ref="AY550:AY555" si="3206">$J550*P550</f>
        <v>0</v>
      </c>
      <c r="AZ550" s="127">
        <f t="shared" ref="AZ550:AZ555" si="3207">$J550*Q550</f>
        <v>0</v>
      </c>
      <c r="BA550" s="127">
        <f t="shared" ref="BA550:BA555" si="3208">$J550*R550</f>
        <v>0</v>
      </c>
      <c r="BB550" s="127">
        <f t="shared" ref="BB550:BB555" si="3209">$J550*S550</f>
        <v>0</v>
      </c>
      <c r="BD550" s="128">
        <f t="shared" ref="BD550:BD555" si="3210">$K550*N550</f>
        <v>0</v>
      </c>
      <c r="BE550" s="128">
        <f t="shared" ref="BE550:BE555" si="3211">$K550*O550</f>
        <v>0</v>
      </c>
      <c r="BF550" s="128">
        <f t="shared" ref="BF550:BF555" si="3212">$K550*P550</f>
        <v>0</v>
      </c>
      <c r="BG550" s="128">
        <f t="shared" ref="BG550:BG555" si="3213">$K550*Q550</f>
        <v>0</v>
      </c>
      <c r="BH550" s="128">
        <f t="shared" ref="BH550:BH555" si="3214">$K550*R550</f>
        <v>0</v>
      </c>
      <c r="BI550" s="128">
        <f t="shared" ref="BI550:BI555" si="3215">$K550*S550</f>
        <v>0</v>
      </c>
      <c r="BK550" s="129">
        <f t="shared" ref="BK550:BK555" si="3216">$L550*N550</f>
        <v>0</v>
      </c>
      <c r="BL550" s="129">
        <f t="shared" ref="BL550:BL555" si="3217">$L550*O550</f>
        <v>0</v>
      </c>
      <c r="BM550" s="129">
        <f t="shared" ref="BM550:BM555" si="3218">$L550*P550</f>
        <v>0</v>
      </c>
      <c r="BN550" s="129">
        <f t="shared" ref="BN550:BN555" si="3219">$L550*Q550</f>
        <v>0</v>
      </c>
      <c r="BO550" s="129">
        <f t="shared" ref="BO550:BO555" si="3220">$L550*R550</f>
        <v>0</v>
      </c>
      <c r="BP550" s="129">
        <f t="shared" ref="BP550:BP555" si="3221">$L550*S550</f>
        <v>0</v>
      </c>
    </row>
    <row r="551" spans="1:68" ht="25.5" x14ac:dyDescent="0.25">
      <c r="A551" s="136" t="s">
        <v>2312</v>
      </c>
      <c r="B551" s="133" t="s">
        <v>755</v>
      </c>
      <c r="C551" s="133" t="str">
        <f>'Application SADD Reqs'!C481</f>
        <v>Capability to provide appropriate biometric identification mechanisms in order to uniquely identify a persons</v>
      </c>
      <c r="D551" s="133"/>
      <c r="E551" s="134"/>
      <c r="F551" s="114"/>
      <c r="G551" s="115"/>
      <c r="H551" s="116"/>
      <c r="I551" s="116"/>
      <c r="J551" s="117"/>
      <c r="K551" s="118"/>
      <c r="L551" s="119"/>
      <c r="N551" s="121"/>
      <c r="O551" s="121"/>
      <c r="P551" s="121"/>
      <c r="Q551" s="121">
        <f>IF(B551="need",4,IF(B551="want",3,"2"))</f>
        <v>4</v>
      </c>
      <c r="R551" s="121"/>
      <c r="S551" s="121"/>
      <c r="U551" s="122">
        <f t="shared" si="3180"/>
        <v>0</v>
      </c>
      <c r="V551" s="122">
        <f t="shared" si="3181"/>
        <v>0</v>
      </c>
      <c r="W551" s="122">
        <f t="shared" si="3182"/>
        <v>0</v>
      </c>
      <c r="X551" s="122">
        <f t="shared" si="3183"/>
        <v>0</v>
      </c>
      <c r="Y551" s="122">
        <f t="shared" si="3184"/>
        <v>0</v>
      </c>
      <c r="Z551" s="122">
        <f t="shared" si="3185"/>
        <v>0</v>
      </c>
      <c r="AB551" s="125">
        <f t="shared" si="3186"/>
        <v>0</v>
      </c>
      <c r="AC551" s="125">
        <f t="shared" si="3187"/>
        <v>0</v>
      </c>
      <c r="AD551" s="125">
        <f t="shared" si="3188"/>
        <v>0</v>
      </c>
      <c r="AE551" s="125">
        <f t="shared" si="3189"/>
        <v>0</v>
      </c>
      <c r="AF551" s="125">
        <f t="shared" si="3190"/>
        <v>0</v>
      </c>
      <c r="AG551" s="125">
        <f t="shared" si="3191"/>
        <v>0</v>
      </c>
      <c r="AI551" s="126">
        <f t="shared" si="3192"/>
        <v>0</v>
      </c>
      <c r="AJ551" s="126">
        <f t="shared" si="3193"/>
        <v>0</v>
      </c>
      <c r="AK551" s="126">
        <f t="shared" si="3194"/>
        <v>0</v>
      </c>
      <c r="AL551" s="126">
        <f t="shared" si="3195"/>
        <v>0</v>
      </c>
      <c r="AM551" s="126">
        <f t="shared" si="3196"/>
        <v>0</v>
      </c>
      <c r="AN551" s="126">
        <f t="shared" si="3197"/>
        <v>0</v>
      </c>
      <c r="AP551" s="126">
        <f t="shared" si="3198"/>
        <v>0</v>
      </c>
      <c r="AQ551" s="126">
        <f t="shared" si="3199"/>
        <v>0</v>
      </c>
      <c r="AR551" s="126">
        <f t="shared" si="3200"/>
        <v>0</v>
      </c>
      <c r="AS551" s="126">
        <f t="shared" si="3201"/>
        <v>0</v>
      </c>
      <c r="AT551" s="126">
        <f t="shared" si="3202"/>
        <v>0</v>
      </c>
      <c r="AU551" s="126">
        <f t="shared" si="3203"/>
        <v>0</v>
      </c>
      <c r="AW551" s="127">
        <f t="shared" si="3204"/>
        <v>0</v>
      </c>
      <c r="AX551" s="127">
        <f t="shared" si="3205"/>
        <v>0</v>
      </c>
      <c r="AY551" s="127">
        <f t="shared" si="3206"/>
        <v>0</v>
      </c>
      <c r="AZ551" s="127">
        <f t="shared" si="3207"/>
        <v>0</v>
      </c>
      <c r="BA551" s="127">
        <f t="shared" si="3208"/>
        <v>0</v>
      </c>
      <c r="BB551" s="127">
        <f t="shared" si="3209"/>
        <v>0</v>
      </c>
      <c r="BD551" s="128">
        <f t="shared" si="3210"/>
        <v>0</v>
      </c>
      <c r="BE551" s="128">
        <f t="shared" si="3211"/>
        <v>0</v>
      </c>
      <c r="BF551" s="128">
        <f t="shared" si="3212"/>
        <v>0</v>
      </c>
      <c r="BG551" s="128">
        <f t="shared" si="3213"/>
        <v>0</v>
      </c>
      <c r="BH551" s="128">
        <f t="shared" si="3214"/>
        <v>0</v>
      </c>
      <c r="BI551" s="128">
        <f t="shared" si="3215"/>
        <v>0</v>
      </c>
      <c r="BK551" s="129">
        <f t="shared" si="3216"/>
        <v>0</v>
      </c>
      <c r="BL551" s="129">
        <f t="shared" si="3217"/>
        <v>0</v>
      </c>
      <c r="BM551" s="129">
        <f t="shared" si="3218"/>
        <v>0</v>
      </c>
      <c r="BN551" s="129">
        <f t="shared" si="3219"/>
        <v>0</v>
      </c>
      <c r="BO551" s="129">
        <f t="shared" si="3220"/>
        <v>0</v>
      </c>
      <c r="BP551" s="129">
        <f t="shared" si="3221"/>
        <v>0</v>
      </c>
    </row>
    <row r="552" spans="1:68" x14ac:dyDescent="0.25">
      <c r="A552" s="136" t="s">
        <v>2313</v>
      </c>
      <c r="B552" s="133" t="s">
        <v>755</v>
      </c>
      <c r="C552" s="133" t="str">
        <f>'Application SADD Reqs'!C482</f>
        <v xml:space="preserve">Capability to support other biometric mechanisms, such as face-recognition </v>
      </c>
      <c r="D552" s="133"/>
      <c r="E552" s="134"/>
      <c r="F552" s="114"/>
      <c r="G552" s="115"/>
      <c r="H552" s="116"/>
      <c r="I552" s="116"/>
      <c r="J552" s="117"/>
      <c r="K552" s="118"/>
      <c r="L552" s="119"/>
      <c r="N552" s="121"/>
      <c r="O552" s="121"/>
      <c r="P552" s="121"/>
      <c r="Q552" s="121">
        <f>IF(B552="need",4,IF(B552="want",3,"2"))</f>
        <v>4</v>
      </c>
      <c r="R552" s="121"/>
      <c r="S552" s="121"/>
      <c r="U552" s="122">
        <f t="shared" si="3180"/>
        <v>0</v>
      </c>
      <c r="V552" s="122">
        <f t="shared" si="3181"/>
        <v>0</v>
      </c>
      <c r="W552" s="122">
        <f t="shared" si="3182"/>
        <v>0</v>
      </c>
      <c r="X552" s="122">
        <f t="shared" si="3183"/>
        <v>0</v>
      </c>
      <c r="Y552" s="122">
        <f t="shared" si="3184"/>
        <v>0</v>
      </c>
      <c r="Z552" s="122">
        <f t="shared" si="3185"/>
        <v>0</v>
      </c>
      <c r="AB552" s="125">
        <f t="shared" si="3186"/>
        <v>0</v>
      </c>
      <c r="AC552" s="125">
        <f t="shared" si="3187"/>
        <v>0</v>
      </c>
      <c r="AD552" s="125">
        <f t="shared" si="3188"/>
        <v>0</v>
      </c>
      <c r="AE552" s="125">
        <f t="shared" si="3189"/>
        <v>0</v>
      </c>
      <c r="AF552" s="125">
        <f t="shared" si="3190"/>
        <v>0</v>
      </c>
      <c r="AG552" s="125">
        <f t="shared" si="3191"/>
        <v>0</v>
      </c>
      <c r="AI552" s="126">
        <f t="shared" si="3192"/>
        <v>0</v>
      </c>
      <c r="AJ552" s="126">
        <f t="shared" si="3193"/>
        <v>0</v>
      </c>
      <c r="AK552" s="126">
        <f t="shared" si="3194"/>
        <v>0</v>
      </c>
      <c r="AL552" s="126">
        <f t="shared" si="3195"/>
        <v>0</v>
      </c>
      <c r="AM552" s="126">
        <f t="shared" si="3196"/>
        <v>0</v>
      </c>
      <c r="AN552" s="126">
        <f t="shared" si="3197"/>
        <v>0</v>
      </c>
      <c r="AP552" s="126">
        <f t="shared" si="3198"/>
        <v>0</v>
      </c>
      <c r="AQ552" s="126">
        <f t="shared" si="3199"/>
        <v>0</v>
      </c>
      <c r="AR552" s="126">
        <f t="shared" si="3200"/>
        <v>0</v>
      </c>
      <c r="AS552" s="126">
        <f t="shared" si="3201"/>
        <v>0</v>
      </c>
      <c r="AT552" s="126">
        <f t="shared" si="3202"/>
        <v>0</v>
      </c>
      <c r="AU552" s="126">
        <f t="shared" si="3203"/>
        <v>0</v>
      </c>
      <c r="AW552" s="127">
        <f t="shared" si="3204"/>
        <v>0</v>
      </c>
      <c r="AX552" s="127">
        <f t="shared" si="3205"/>
        <v>0</v>
      </c>
      <c r="AY552" s="127">
        <f t="shared" si="3206"/>
        <v>0</v>
      </c>
      <c r="AZ552" s="127">
        <f t="shared" si="3207"/>
        <v>0</v>
      </c>
      <c r="BA552" s="127">
        <f t="shared" si="3208"/>
        <v>0</v>
      </c>
      <c r="BB552" s="127">
        <f t="shared" si="3209"/>
        <v>0</v>
      </c>
      <c r="BD552" s="128">
        <f t="shared" si="3210"/>
        <v>0</v>
      </c>
      <c r="BE552" s="128">
        <f t="shared" si="3211"/>
        <v>0</v>
      </c>
      <c r="BF552" s="128">
        <f t="shared" si="3212"/>
        <v>0</v>
      </c>
      <c r="BG552" s="128">
        <f t="shared" si="3213"/>
        <v>0</v>
      </c>
      <c r="BH552" s="128">
        <f t="shared" si="3214"/>
        <v>0</v>
      </c>
      <c r="BI552" s="128">
        <f t="shared" si="3215"/>
        <v>0</v>
      </c>
      <c r="BK552" s="129">
        <f t="shared" si="3216"/>
        <v>0</v>
      </c>
      <c r="BL552" s="129">
        <f t="shared" si="3217"/>
        <v>0</v>
      </c>
      <c r="BM552" s="129">
        <f t="shared" si="3218"/>
        <v>0</v>
      </c>
      <c r="BN552" s="129">
        <f t="shared" si="3219"/>
        <v>0</v>
      </c>
      <c r="BO552" s="129">
        <f t="shared" si="3220"/>
        <v>0</v>
      </c>
      <c r="BP552" s="129">
        <f t="shared" si="3221"/>
        <v>0</v>
      </c>
    </row>
    <row r="553" spans="1:68" s="33" customFormat="1" ht="25.5" x14ac:dyDescent="0.25">
      <c r="A553" s="32" t="s">
        <v>1134</v>
      </c>
      <c r="B553" s="42"/>
      <c r="C553" s="41" t="str">
        <f>'Application SADD Reqs'!C483</f>
        <v>Call centre system (police). The Call Centre System will provide the following functionality:</v>
      </c>
      <c r="D553" s="41"/>
      <c r="E553" s="137"/>
      <c r="F553" s="132"/>
      <c r="G553" s="42"/>
      <c r="H553" s="42"/>
      <c r="I553" s="42"/>
      <c r="J553" s="42"/>
      <c r="K553" s="42"/>
      <c r="L553" s="42"/>
      <c r="M553" s="105"/>
      <c r="N553" s="42"/>
      <c r="O553" s="42"/>
      <c r="P553" s="42"/>
      <c r="Q553" s="42"/>
      <c r="R553" s="42"/>
      <c r="S553" s="42"/>
      <c r="T553" s="105"/>
      <c r="U553" s="42"/>
      <c r="V553" s="42"/>
      <c r="W553" s="42"/>
      <c r="X553" s="42"/>
      <c r="Y553" s="42"/>
      <c r="Z553" s="42"/>
      <c r="AA553" s="105"/>
      <c r="AB553" s="105"/>
      <c r="AC553" s="105"/>
      <c r="AD553" s="105"/>
      <c r="AE553" s="105"/>
      <c r="AF553" s="105"/>
      <c r="AG553" s="105"/>
      <c r="AH553" s="105"/>
      <c r="AI553" s="105"/>
      <c r="AJ553" s="105"/>
      <c r="AK553" s="105"/>
      <c r="AL553" s="105"/>
      <c r="AM553" s="105"/>
      <c r="AN553" s="105"/>
      <c r="AO553" s="105"/>
      <c r="AP553" s="105"/>
      <c r="AQ553" s="105"/>
      <c r="AR553" s="105"/>
      <c r="AS553" s="105"/>
      <c r="AT553" s="105"/>
      <c r="AU553" s="105"/>
      <c r="AV553" s="105"/>
      <c r="AW553" s="105"/>
      <c r="AX553" s="105"/>
      <c r="AY553" s="105"/>
      <c r="AZ553" s="105"/>
      <c r="BA553" s="105"/>
      <c r="BB553" s="105"/>
      <c r="BC553" s="105"/>
      <c r="BD553" s="105"/>
      <c r="BE553" s="105"/>
      <c r="BF553" s="105"/>
      <c r="BG553" s="105"/>
      <c r="BH553" s="105"/>
      <c r="BI553" s="105"/>
      <c r="BJ553" s="105"/>
      <c r="BK553" s="105"/>
      <c r="BL553" s="105"/>
      <c r="BM553" s="105"/>
      <c r="BN553" s="105"/>
      <c r="BO553" s="105"/>
      <c r="BP553" s="105"/>
    </row>
    <row r="554" spans="1:68" ht="25.5" x14ac:dyDescent="0.25">
      <c r="A554" s="136" t="s">
        <v>2314</v>
      </c>
      <c r="B554" s="133" t="s">
        <v>755</v>
      </c>
      <c r="C554" s="133" t="str">
        <f>'Application SADD Reqs'!C485</f>
        <v xml:space="preserve">Capability to receive, track, report, escalate and manage the status and lifecycle of an incident (from start to closed) </v>
      </c>
      <c r="D554" s="133"/>
      <c r="E554" s="134"/>
      <c r="F554" s="114"/>
      <c r="G554" s="115"/>
      <c r="H554" s="116"/>
      <c r="I554" s="116"/>
      <c r="J554" s="117"/>
      <c r="K554" s="118"/>
      <c r="L554" s="119"/>
      <c r="N554" s="121"/>
      <c r="O554" s="121"/>
      <c r="P554" s="121"/>
      <c r="Q554" s="121">
        <f t="shared" ref="Q554:Q559" si="3222">IF(B554="need",4,IF(B554="want",3,"2"))</f>
        <v>4</v>
      </c>
      <c r="R554" s="121"/>
      <c r="S554" s="121"/>
      <c r="U554" s="122">
        <f t="shared" si="3180"/>
        <v>0</v>
      </c>
      <c r="V554" s="122">
        <f t="shared" si="3181"/>
        <v>0</v>
      </c>
      <c r="W554" s="122">
        <f t="shared" si="3182"/>
        <v>0</v>
      </c>
      <c r="X554" s="122">
        <f t="shared" si="3183"/>
        <v>0</v>
      </c>
      <c r="Y554" s="122">
        <f t="shared" si="3184"/>
        <v>0</v>
      </c>
      <c r="Z554" s="122">
        <f t="shared" si="3185"/>
        <v>0</v>
      </c>
      <c r="AB554" s="125">
        <f t="shared" si="3186"/>
        <v>0</v>
      </c>
      <c r="AC554" s="125">
        <f t="shared" si="3187"/>
        <v>0</v>
      </c>
      <c r="AD554" s="125">
        <f t="shared" si="3188"/>
        <v>0</v>
      </c>
      <c r="AE554" s="125">
        <f t="shared" si="3189"/>
        <v>0</v>
      </c>
      <c r="AF554" s="125">
        <f t="shared" si="3190"/>
        <v>0</v>
      </c>
      <c r="AG554" s="125">
        <f t="shared" si="3191"/>
        <v>0</v>
      </c>
      <c r="AI554" s="126">
        <f t="shared" si="3192"/>
        <v>0</v>
      </c>
      <c r="AJ554" s="126">
        <f t="shared" si="3193"/>
        <v>0</v>
      </c>
      <c r="AK554" s="126">
        <f t="shared" si="3194"/>
        <v>0</v>
      </c>
      <c r="AL554" s="126">
        <f t="shared" si="3195"/>
        <v>0</v>
      </c>
      <c r="AM554" s="126">
        <f t="shared" si="3196"/>
        <v>0</v>
      </c>
      <c r="AN554" s="126">
        <f t="shared" si="3197"/>
        <v>0</v>
      </c>
      <c r="AP554" s="126">
        <f t="shared" si="3198"/>
        <v>0</v>
      </c>
      <c r="AQ554" s="126">
        <f t="shared" si="3199"/>
        <v>0</v>
      </c>
      <c r="AR554" s="126">
        <f t="shared" si="3200"/>
        <v>0</v>
      </c>
      <c r="AS554" s="126">
        <f t="shared" si="3201"/>
        <v>0</v>
      </c>
      <c r="AT554" s="126">
        <f t="shared" si="3202"/>
        <v>0</v>
      </c>
      <c r="AU554" s="126">
        <f t="shared" si="3203"/>
        <v>0</v>
      </c>
      <c r="AW554" s="127">
        <f t="shared" si="3204"/>
        <v>0</v>
      </c>
      <c r="AX554" s="127">
        <f t="shared" si="3205"/>
        <v>0</v>
      </c>
      <c r="AY554" s="127">
        <f t="shared" si="3206"/>
        <v>0</v>
      </c>
      <c r="AZ554" s="127">
        <f t="shared" si="3207"/>
        <v>0</v>
      </c>
      <c r="BA554" s="127">
        <f t="shared" si="3208"/>
        <v>0</v>
      </c>
      <c r="BB554" s="127">
        <f t="shared" si="3209"/>
        <v>0</v>
      </c>
      <c r="BD554" s="128">
        <f t="shared" si="3210"/>
        <v>0</v>
      </c>
      <c r="BE554" s="128">
        <f t="shared" si="3211"/>
        <v>0</v>
      </c>
      <c r="BF554" s="128">
        <f t="shared" si="3212"/>
        <v>0</v>
      </c>
      <c r="BG554" s="128">
        <f t="shared" si="3213"/>
        <v>0</v>
      </c>
      <c r="BH554" s="128">
        <f t="shared" si="3214"/>
        <v>0</v>
      </c>
      <c r="BI554" s="128">
        <f t="shared" si="3215"/>
        <v>0</v>
      </c>
      <c r="BK554" s="129">
        <f t="shared" si="3216"/>
        <v>0</v>
      </c>
      <c r="BL554" s="129">
        <f t="shared" si="3217"/>
        <v>0</v>
      </c>
      <c r="BM554" s="129">
        <f t="shared" si="3218"/>
        <v>0</v>
      </c>
      <c r="BN554" s="129">
        <f t="shared" si="3219"/>
        <v>0</v>
      </c>
      <c r="BO554" s="129">
        <f t="shared" si="3220"/>
        <v>0</v>
      </c>
      <c r="BP554" s="129">
        <f t="shared" si="3221"/>
        <v>0</v>
      </c>
    </row>
    <row r="555" spans="1:68" x14ac:dyDescent="0.25">
      <c r="A555" s="136" t="s">
        <v>2315</v>
      </c>
      <c r="B555" s="133" t="s">
        <v>755</v>
      </c>
      <c r="C555" s="133" t="str">
        <f>'Application SADD Reqs'!C486</f>
        <v xml:space="preserve">Capability to receive / log an incident by telephone (e.g. 112) </v>
      </c>
      <c r="D555" s="133"/>
      <c r="E555" s="134"/>
      <c r="F555" s="114"/>
      <c r="G555" s="115"/>
      <c r="H555" s="116"/>
      <c r="I555" s="116"/>
      <c r="J555" s="117"/>
      <c r="K555" s="118"/>
      <c r="L555" s="119"/>
      <c r="N555" s="121"/>
      <c r="O555" s="121"/>
      <c r="P555" s="121"/>
      <c r="Q555" s="121">
        <f t="shared" si="3222"/>
        <v>4</v>
      </c>
      <c r="R555" s="121"/>
      <c r="S555" s="121"/>
      <c r="U555" s="122">
        <f t="shared" si="3180"/>
        <v>0</v>
      </c>
      <c r="V555" s="122">
        <f t="shared" si="3181"/>
        <v>0</v>
      </c>
      <c r="W555" s="122">
        <f t="shared" si="3182"/>
        <v>0</v>
      </c>
      <c r="X555" s="122">
        <f t="shared" si="3183"/>
        <v>0</v>
      </c>
      <c r="Y555" s="122">
        <f t="shared" si="3184"/>
        <v>0</v>
      </c>
      <c r="Z555" s="122">
        <f t="shared" si="3185"/>
        <v>0</v>
      </c>
      <c r="AB555" s="125">
        <f t="shared" si="3186"/>
        <v>0</v>
      </c>
      <c r="AC555" s="125">
        <f t="shared" si="3187"/>
        <v>0</v>
      </c>
      <c r="AD555" s="125">
        <f t="shared" si="3188"/>
        <v>0</v>
      </c>
      <c r="AE555" s="125">
        <f t="shared" si="3189"/>
        <v>0</v>
      </c>
      <c r="AF555" s="125">
        <f t="shared" si="3190"/>
        <v>0</v>
      </c>
      <c r="AG555" s="125">
        <f t="shared" si="3191"/>
        <v>0</v>
      </c>
      <c r="AI555" s="126">
        <f t="shared" si="3192"/>
        <v>0</v>
      </c>
      <c r="AJ555" s="126">
        <f t="shared" si="3193"/>
        <v>0</v>
      </c>
      <c r="AK555" s="126">
        <f t="shared" si="3194"/>
        <v>0</v>
      </c>
      <c r="AL555" s="126">
        <f t="shared" si="3195"/>
        <v>0</v>
      </c>
      <c r="AM555" s="126">
        <f t="shared" si="3196"/>
        <v>0</v>
      </c>
      <c r="AN555" s="126">
        <f t="shared" si="3197"/>
        <v>0</v>
      </c>
      <c r="AP555" s="126">
        <f t="shared" si="3198"/>
        <v>0</v>
      </c>
      <c r="AQ555" s="126">
        <f t="shared" si="3199"/>
        <v>0</v>
      </c>
      <c r="AR555" s="126">
        <f t="shared" si="3200"/>
        <v>0</v>
      </c>
      <c r="AS555" s="126">
        <f t="shared" si="3201"/>
        <v>0</v>
      </c>
      <c r="AT555" s="126">
        <f t="shared" si="3202"/>
        <v>0</v>
      </c>
      <c r="AU555" s="126">
        <f t="shared" si="3203"/>
        <v>0</v>
      </c>
      <c r="AW555" s="127">
        <f t="shared" si="3204"/>
        <v>0</v>
      </c>
      <c r="AX555" s="127">
        <f t="shared" si="3205"/>
        <v>0</v>
      </c>
      <c r="AY555" s="127">
        <f t="shared" si="3206"/>
        <v>0</v>
      </c>
      <c r="AZ555" s="127">
        <f t="shared" si="3207"/>
        <v>0</v>
      </c>
      <c r="BA555" s="127">
        <f t="shared" si="3208"/>
        <v>0</v>
      </c>
      <c r="BB555" s="127">
        <f t="shared" si="3209"/>
        <v>0</v>
      </c>
      <c r="BD555" s="128">
        <f t="shared" si="3210"/>
        <v>0</v>
      </c>
      <c r="BE555" s="128">
        <f t="shared" si="3211"/>
        <v>0</v>
      </c>
      <c r="BF555" s="128">
        <f t="shared" si="3212"/>
        <v>0</v>
      </c>
      <c r="BG555" s="128">
        <f t="shared" si="3213"/>
        <v>0</v>
      </c>
      <c r="BH555" s="128">
        <f t="shared" si="3214"/>
        <v>0</v>
      </c>
      <c r="BI555" s="128">
        <f t="shared" si="3215"/>
        <v>0</v>
      </c>
      <c r="BK555" s="129">
        <f t="shared" si="3216"/>
        <v>0</v>
      </c>
      <c r="BL555" s="129">
        <f t="shared" si="3217"/>
        <v>0</v>
      </c>
      <c r="BM555" s="129">
        <f t="shared" si="3218"/>
        <v>0</v>
      </c>
      <c r="BN555" s="129">
        <f t="shared" si="3219"/>
        <v>0</v>
      </c>
      <c r="BO555" s="129">
        <f t="shared" si="3220"/>
        <v>0</v>
      </c>
      <c r="BP555" s="129">
        <f t="shared" si="3221"/>
        <v>0</v>
      </c>
    </row>
    <row r="556" spans="1:68" x14ac:dyDescent="0.25">
      <c r="A556" s="136" t="s">
        <v>2316</v>
      </c>
      <c r="B556" s="133" t="s">
        <v>755</v>
      </c>
      <c r="C556" s="133" t="str">
        <f>'Application SADD Reqs'!C487</f>
        <v xml:space="preserve">Capability to receive / log an incident by email or SMS </v>
      </c>
      <c r="D556" s="133"/>
      <c r="E556" s="134"/>
      <c r="F556" s="114"/>
      <c r="G556" s="115"/>
      <c r="H556" s="116"/>
      <c r="I556" s="116"/>
      <c r="J556" s="117"/>
      <c r="K556" s="118"/>
      <c r="L556" s="119"/>
      <c r="N556" s="121"/>
      <c r="O556" s="121"/>
      <c r="P556" s="121"/>
      <c r="Q556" s="121">
        <f t="shared" si="3222"/>
        <v>4</v>
      </c>
      <c r="R556" s="121"/>
      <c r="S556" s="121"/>
      <c r="U556" s="122"/>
      <c r="V556" s="122"/>
      <c r="W556" s="122"/>
      <c r="X556" s="122"/>
      <c r="Y556" s="122"/>
      <c r="Z556" s="122"/>
      <c r="AB556" s="125"/>
      <c r="AC556" s="125"/>
      <c r="AD556" s="125"/>
      <c r="AE556" s="125"/>
      <c r="AF556" s="125"/>
      <c r="AG556" s="125"/>
      <c r="AI556" s="126"/>
      <c r="AJ556" s="126"/>
      <c r="AK556" s="126"/>
      <c r="AL556" s="126"/>
      <c r="AM556" s="126"/>
      <c r="AN556" s="126"/>
      <c r="AP556" s="126"/>
      <c r="AQ556" s="126"/>
      <c r="AR556" s="126"/>
      <c r="AS556" s="126"/>
      <c r="AT556" s="126"/>
      <c r="AU556" s="126"/>
      <c r="AW556" s="127"/>
      <c r="AX556" s="127"/>
      <c r="AY556" s="127"/>
      <c r="AZ556" s="127"/>
      <c r="BA556" s="127"/>
      <c r="BB556" s="127"/>
      <c r="BD556" s="128"/>
      <c r="BE556" s="128"/>
      <c r="BF556" s="128"/>
      <c r="BG556" s="128"/>
      <c r="BH556" s="128"/>
      <c r="BI556" s="128"/>
      <c r="BK556" s="129"/>
      <c r="BL556" s="129"/>
      <c r="BM556" s="129"/>
      <c r="BN556" s="129"/>
      <c r="BO556" s="129"/>
      <c r="BP556" s="129"/>
    </row>
    <row r="557" spans="1:68" x14ac:dyDescent="0.25">
      <c r="A557" s="136" t="s">
        <v>2317</v>
      </c>
      <c r="B557" s="133" t="s">
        <v>755</v>
      </c>
      <c r="C557" s="133" t="str">
        <f>'Application SADD Reqs'!C488</f>
        <v xml:space="preserve">Capability to notify the originator of the status of the incident by email or SMS </v>
      </c>
      <c r="D557" s="133"/>
      <c r="E557" s="134"/>
      <c r="F557" s="114"/>
      <c r="G557" s="115"/>
      <c r="H557" s="116"/>
      <c r="I557" s="116"/>
      <c r="J557" s="117"/>
      <c r="K557" s="118"/>
      <c r="L557" s="119"/>
      <c r="N557" s="121"/>
      <c r="O557" s="121"/>
      <c r="P557" s="121"/>
      <c r="Q557" s="121">
        <f t="shared" si="3222"/>
        <v>4</v>
      </c>
      <c r="R557" s="121"/>
      <c r="S557" s="121"/>
      <c r="U557" s="122"/>
      <c r="V557" s="122"/>
      <c r="W557" s="122"/>
      <c r="X557" s="122"/>
      <c r="Y557" s="122"/>
      <c r="Z557" s="122"/>
      <c r="AB557" s="125"/>
      <c r="AC557" s="125"/>
      <c r="AD557" s="125"/>
      <c r="AE557" s="125"/>
      <c r="AF557" s="125"/>
      <c r="AG557" s="125"/>
      <c r="AI557" s="126"/>
      <c r="AJ557" s="126"/>
      <c r="AK557" s="126"/>
      <c r="AL557" s="126"/>
      <c r="AM557" s="126"/>
      <c r="AN557" s="126"/>
      <c r="AP557" s="126"/>
      <c r="AQ557" s="126"/>
      <c r="AR557" s="126"/>
      <c r="AS557" s="126"/>
      <c r="AT557" s="126"/>
      <c r="AU557" s="126"/>
      <c r="AW557" s="127"/>
      <c r="AX557" s="127"/>
      <c r="AY557" s="127"/>
      <c r="AZ557" s="127"/>
      <c r="BA557" s="127"/>
      <c r="BB557" s="127"/>
      <c r="BD557" s="128"/>
      <c r="BE557" s="128"/>
      <c r="BF557" s="128"/>
      <c r="BG557" s="128"/>
      <c r="BH557" s="128"/>
      <c r="BI557" s="128"/>
      <c r="BK557" s="129"/>
      <c r="BL557" s="129"/>
      <c r="BM557" s="129"/>
      <c r="BN557" s="129"/>
      <c r="BO557" s="129"/>
      <c r="BP557" s="129"/>
    </row>
    <row r="558" spans="1:68" x14ac:dyDescent="0.25">
      <c r="A558" s="136" t="s">
        <v>2318</v>
      </c>
      <c r="B558" s="133" t="s">
        <v>755</v>
      </c>
      <c r="C558" s="133" t="str">
        <f>'Application SADD Reqs'!C489</f>
        <v xml:space="preserve">Capability to record / log basic information related to the incident </v>
      </c>
      <c r="D558" s="133"/>
      <c r="E558" s="134"/>
      <c r="F558" s="114"/>
      <c r="G558" s="115"/>
      <c r="H558" s="116"/>
      <c r="I558" s="116"/>
      <c r="J558" s="117"/>
      <c r="K558" s="118"/>
      <c r="L558" s="119"/>
      <c r="N558" s="121"/>
      <c r="O558" s="121"/>
      <c r="P558" s="121"/>
      <c r="Q558" s="121">
        <f t="shared" si="3222"/>
        <v>4</v>
      </c>
      <c r="R558" s="121"/>
      <c r="S558" s="121"/>
      <c r="U558" s="122"/>
      <c r="V558" s="122"/>
      <c r="W558" s="122"/>
      <c r="X558" s="122"/>
      <c r="Y558" s="122"/>
      <c r="Z558" s="122"/>
      <c r="AB558" s="125"/>
      <c r="AC558" s="125"/>
      <c r="AD558" s="125"/>
      <c r="AE558" s="125"/>
      <c r="AF558" s="125"/>
      <c r="AG558" s="125"/>
      <c r="AI558" s="126"/>
      <c r="AJ558" s="126"/>
      <c r="AK558" s="126"/>
      <c r="AL558" s="126"/>
      <c r="AM558" s="126"/>
      <c r="AN558" s="126"/>
      <c r="AP558" s="126"/>
      <c r="AQ558" s="126"/>
      <c r="AR558" s="126"/>
      <c r="AS558" s="126"/>
      <c r="AT558" s="126"/>
      <c r="AU558" s="126"/>
      <c r="AW558" s="127"/>
      <c r="AX558" s="127"/>
      <c r="AY558" s="127"/>
      <c r="AZ558" s="127"/>
      <c r="BA558" s="127"/>
      <c r="BB558" s="127"/>
      <c r="BD558" s="128"/>
      <c r="BE558" s="128"/>
      <c r="BF558" s="128"/>
      <c r="BG558" s="128"/>
      <c r="BH558" s="128"/>
      <c r="BI558" s="128"/>
      <c r="BK558" s="129"/>
      <c r="BL558" s="129"/>
      <c r="BM558" s="129"/>
      <c r="BN558" s="129"/>
      <c r="BO558" s="129"/>
      <c r="BP558" s="129"/>
    </row>
    <row r="559" spans="1:68" x14ac:dyDescent="0.25">
      <c r="A559" s="136" t="s">
        <v>2319</v>
      </c>
      <c r="B559" s="133" t="s">
        <v>755</v>
      </c>
      <c r="C559" s="133" t="str">
        <f>'Application SADD Reqs'!C490</f>
        <v>Capability to record audio of a telephone call</v>
      </c>
      <c r="D559" s="133"/>
      <c r="E559" s="134"/>
      <c r="F559" s="114"/>
      <c r="G559" s="115"/>
      <c r="H559" s="116"/>
      <c r="I559" s="116"/>
      <c r="J559" s="117"/>
      <c r="K559" s="118"/>
      <c r="L559" s="119"/>
      <c r="N559" s="121"/>
      <c r="O559" s="121"/>
      <c r="P559" s="121"/>
      <c r="Q559" s="121">
        <f t="shared" si="3222"/>
        <v>4</v>
      </c>
      <c r="R559" s="121"/>
      <c r="S559" s="121"/>
      <c r="U559" s="122"/>
      <c r="V559" s="122"/>
      <c r="W559" s="122"/>
      <c r="X559" s="122"/>
      <c r="Y559" s="122"/>
      <c r="Z559" s="122"/>
      <c r="AB559" s="125"/>
      <c r="AC559" s="125"/>
      <c r="AD559" s="125"/>
      <c r="AE559" s="125"/>
      <c r="AF559" s="125"/>
      <c r="AG559" s="125"/>
      <c r="AI559" s="126"/>
      <c r="AJ559" s="126"/>
      <c r="AK559" s="126"/>
      <c r="AL559" s="126"/>
      <c r="AM559" s="126"/>
      <c r="AN559" s="126"/>
      <c r="AP559" s="126"/>
      <c r="AQ559" s="126"/>
      <c r="AR559" s="126"/>
      <c r="AS559" s="126"/>
      <c r="AT559" s="126"/>
      <c r="AU559" s="126"/>
      <c r="AW559" s="127"/>
      <c r="AX559" s="127"/>
      <c r="AY559" s="127"/>
      <c r="AZ559" s="127"/>
      <c r="BA559" s="127"/>
      <c r="BB559" s="127"/>
      <c r="BD559" s="128"/>
      <c r="BE559" s="128"/>
      <c r="BF559" s="128"/>
      <c r="BG559" s="128"/>
      <c r="BH559" s="128"/>
      <c r="BI559" s="128"/>
      <c r="BK559" s="129"/>
      <c r="BL559" s="129"/>
      <c r="BM559" s="129"/>
      <c r="BN559" s="129"/>
      <c r="BO559" s="129"/>
      <c r="BP559" s="129"/>
    </row>
    <row r="560" spans="1:68" s="33" customFormat="1" x14ac:dyDescent="0.25">
      <c r="A560" s="32" t="s">
        <v>772</v>
      </c>
      <c r="B560" s="41"/>
      <c r="C560" s="41" t="s">
        <v>1107</v>
      </c>
      <c r="D560" s="41"/>
      <c r="E560" s="137"/>
      <c r="F560" s="132"/>
      <c r="G560" s="42"/>
      <c r="H560" s="42"/>
      <c r="I560" s="42"/>
      <c r="J560" s="42"/>
      <c r="K560" s="42"/>
      <c r="L560" s="42"/>
      <c r="M560" s="105"/>
      <c r="N560" s="42"/>
      <c r="O560" s="42"/>
      <c r="P560" s="42"/>
      <c r="Q560" s="42"/>
      <c r="R560" s="42"/>
      <c r="S560" s="42"/>
      <c r="T560" s="105"/>
      <c r="U560" s="42"/>
      <c r="V560" s="42"/>
      <c r="W560" s="42"/>
      <c r="X560" s="42"/>
      <c r="Y560" s="42"/>
      <c r="Z560" s="42"/>
      <c r="AA560" s="105"/>
      <c r="AB560" s="105"/>
      <c r="AC560" s="105"/>
      <c r="AD560" s="105"/>
      <c r="AE560" s="105"/>
      <c r="AF560" s="105"/>
      <c r="AG560" s="105"/>
      <c r="AH560" s="105"/>
      <c r="AI560" s="105"/>
      <c r="AJ560" s="105"/>
      <c r="AK560" s="105"/>
      <c r="AL560" s="105"/>
      <c r="AM560" s="105"/>
      <c r="AN560" s="105"/>
      <c r="AO560" s="105"/>
      <c r="AP560" s="105"/>
      <c r="AQ560" s="105"/>
      <c r="AR560" s="105"/>
      <c r="AS560" s="105"/>
      <c r="AT560" s="105"/>
      <c r="AU560" s="105"/>
      <c r="AV560" s="105"/>
      <c r="AW560" s="105"/>
      <c r="AX560" s="105"/>
      <c r="AY560" s="105"/>
      <c r="AZ560" s="105"/>
      <c r="BA560" s="105"/>
      <c r="BB560" s="105"/>
      <c r="BC560" s="105"/>
      <c r="BD560" s="105"/>
      <c r="BE560" s="105"/>
      <c r="BF560" s="105"/>
      <c r="BG560" s="105"/>
      <c r="BH560" s="105"/>
      <c r="BI560" s="105"/>
      <c r="BJ560" s="105"/>
      <c r="BK560" s="105"/>
      <c r="BL560" s="105"/>
      <c r="BM560" s="105"/>
      <c r="BN560" s="105"/>
      <c r="BO560" s="105"/>
      <c r="BP560" s="105"/>
    </row>
    <row r="561" spans="1:68" s="33" customFormat="1" ht="25.5" x14ac:dyDescent="0.25">
      <c r="A561" s="32" t="s">
        <v>1096</v>
      </c>
      <c r="B561" s="41">
        <f>'Composing Requirements'!$B$118</f>
        <v>0</v>
      </c>
      <c r="C561" s="41" t="str">
        <f>'Composing Requirements'!L118</f>
        <v xml:space="preserve">Capability to ensure that baseline architectures continues to be fit-for-purpose: 
</v>
      </c>
      <c r="D561" s="41"/>
      <c r="E561" s="137"/>
      <c r="F561" s="132"/>
      <c r="G561" s="42"/>
      <c r="H561" s="42"/>
      <c r="I561" s="42"/>
      <c r="J561" s="42"/>
      <c r="K561" s="42"/>
      <c r="L561" s="42"/>
      <c r="M561" s="105"/>
      <c r="N561" s="42"/>
      <c r="O561" s="42"/>
      <c r="P561" s="42"/>
      <c r="Q561" s="150"/>
      <c r="R561" s="42"/>
      <c r="S561" s="42"/>
      <c r="T561" s="105"/>
      <c r="U561" s="42"/>
      <c r="V561" s="42"/>
      <c r="W561" s="42"/>
      <c r="X561" s="42"/>
      <c r="Y561" s="42"/>
      <c r="Z561" s="42"/>
      <c r="AA561" s="105"/>
      <c r="AB561" s="105"/>
      <c r="AC561" s="105"/>
      <c r="AD561" s="105"/>
      <c r="AE561" s="105"/>
      <c r="AF561" s="105"/>
      <c r="AG561" s="105"/>
      <c r="AH561" s="105"/>
      <c r="AI561" s="105"/>
      <c r="AJ561" s="105"/>
      <c r="AK561" s="105"/>
      <c r="AL561" s="105"/>
      <c r="AM561" s="105"/>
      <c r="AN561" s="105"/>
      <c r="AO561" s="105"/>
      <c r="AP561" s="105"/>
      <c r="AQ561" s="105"/>
      <c r="AR561" s="105"/>
      <c r="AS561" s="105"/>
      <c r="AT561" s="105"/>
      <c r="AU561" s="105"/>
      <c r="AV561" s="105"/>
      <c r="AW561" s="105"/>
      <c r="AX561" s="105"/>
      <c r="AY561" s="105"/>
      <c r="AZ561" s="105"/>
      <c r="BA561" s="105"/>
      <c r="BB561" s="105"/>
      <c r="BC561" s="105"/>
      <c r="BD561" s="105"/>
      <c r="BE561" s="105"/>
      <c r="BF561" s="105"/>
      <c r="BG561" s="105"/>
      <c r="BH561" s="105"/>
      <c r="BI561" s="105"/>
      <c r="BJ561" s="105"/>
      <c r="BK561" s="105"/>
      <c r="BL561" s="105"/>
      <c r="BM561" s="105"/>
      <c r="BN561" s="105"/>
      <c r="BO561" s="105"/>
      <c r="BP561" s="105"/>
    </row>
    <row r="562" spans="1:68" ht="63.75" x14ac:dyDescent="0.25">
      <c r="A562" s="133" t="s">
        <v>1099</v>
      </c>
      <c r="B562" s="133" t="str">
        <f>'Composing Requirements'!$B$119</f>
        <v>Need</v>
      </c>
      <c r="C562" s="133" t="str">
        <f>'Composing Requirements'!L119</f>
        <v xml:space="preserve">Capability to assess the performance of the architecture and make recommendations for change.
</v>
      </c>
      <c r="D562" s="133"/>
      <c r="E562" s="134"/>
      <c r="F562" s="114"/>
      <c r="G562" s="115"/>
      <c r="H562" s="116"/>
      <c r="I562" s="116"/>
      <c r="J562" s="117"/>
      <c r="K562" s="118"/>
      <c r="L562" s="119"/>
      <c r="N562" s="121"/>
      <c r="O562" s="121"/>
      <c r="P562" s="121"/>
      <c r="Q562" s="121">
        <f>IF(B562="need",4,IF(B562="want",3,"2"))</f>
        <v>4</v>
      </c>
      <c r="R562" s="121"/>
      <c r="S562" s="121"/>
      <c r="U562" s="122">
        <f t="shared" ref="U562:Z570" si="3223">$F562*N562</f>
        <v>0</v>
      </c>
      <c r="V562" s="122">
        <f t="shared" si="3223"/>
        <v>0</v>
      </c>
      <c r="W562" s="122">
        <f t="shared" si="3223"/>
        <v>0</v>
      </c>
      <c r="X562" s="122">
        <f t="shared" si="3223"/>
        <v>0</v>
      </c>
      <c r="Y562" s="122">
        <f t="shared" si="3223"/>
        <v>0</v>
      </c>
      <c r="Z562" s="122">
        <f t="shared" si="3223"/>
        <v>0</v>
      </c>
      <c r="AB562" s="125">
        <f t="shared" ref="AB562:AG570" si="3224">$G562*N562</f>
        <v>0</v>
      </c>
      <c r="AC562" s="125">
        <f t="shared" si="3224"/>
        <v>0</v>
      </c>
      <c r="AD562" s="125">
        <f t="shared" si="3224"/>
        <v>0</v>
      </c>
      <c r="AE562" s="125">
        <f t="shared" si="3224"/>
        <v>0</v>
      </c>
      <c r="AF562" s="125">
        <f t="shared" si="3224"/>
        <v>0</v>
      </c>
      <c r="AG562" s="125">
        <f t="shared" si="3224"/>
        <v>0</v>
      </c>
      <c r="AI562" s="126">
        <f t="shared" ref="AI562:AN570" si="3225">$H562*N562</f>
        <v>0</v>
      </c>
      <c r="AJ562" s="126">
        <f t="shared" si="3225"/>
        <v>0</v>
      </c>
      <c r="AK562" s="126">
        <f t="shared" si="3225"/>
        <v>0</v>
      </c>
      <c r="AL562" s="126">
        <f t="shared" si="3225"/>
        <v>0</v>
      </c>
      <c r="AM562" s="126">
        <f t="shared" si="3225"/>
        <v>0</v>
      </c>
      <c r="AN562" s="126">
        <f t="shared" si="3225"/>
        <v>0</v>
      </c>
      <c r="AP562" s="126">
        <f t="shared" ref="AP562:AU570" si="3226">$I562*N562</f>
        <v>0</v>
      </c>
      <c r="AQ562" s="126">
        <f t="shared" si="3226"/>
        <v>0</v>
      </c>
      <c r="AR562" s="126">
        <f t="shared" si="3226"/>
        <v>0</v>
      </c>
      <c r="AS562" s="126">
        <f t="shared" si="3226"/>
        <v>0</v>
      </c>
      <c r="AT562" s="126">
        <f t="shared" si="3226"/>
        <v>0</v>
      </c>
      <c r="AU562" s="126">
        <f t="shared" si="3226"/>
        <v>0</v>
      </c>
      <c r="AW562" s="127">
        <f t="shared" ref="AW562:BB570" si="3227">$J562*N562</f>
        <v>0</v>
      </c>
      <c r="AX562" s="127">
        <f t="shared" si="3227"/>
        <v>0</v>
      </c>
      <c r="AY562" s="127">
        <f t="shared" si="3227"/>
        <v>0</v>
      </c>
      <c r="AZ562" s="127">
        <f t="shared" si="3227"/>
        <v>0</v>
      </c>
      <c r="BA562" s="127">
        <f t="shared" si="3227"/>
        <v>0</v>
      </c>
      <c r="BB562" s="127">
        <f t="shared" si="3227"/>
        <v>0</v>
      </c>
      <c r="BD562" s="128">
        <f t="shared" ref="BD562:BI570" si="3228">$K562*N562</f>
        <v>0</v>
      </c>
      <c r="BE562" s="128">
        <f t="shared" si="3228"/>
        <v>0</v>
      </c>
      <c r="BF562" s="128">
        <f t="shared" si="3228"/>
        <v>0</v>
      </c>
      <c r="BG562" s="128">
        <f t="shared" si="3228"/>
        <v>0</v>
      </c>
      <c r="BH562" s="128">
        <f t="shared" si="3228"/>
        <v>0</v>
      </c>
      <c r="BI562" s="128">
        <f t="shared" si="3228"/>
        <v>0</v>
      </c>
      <c r="BK562" s="129">
        <f t="shared" ref="BK562:BP570" si="3229">$L562*N562</f>
        <v>0</v>
      </c>
      <c r="BL562" s="129">
        <f t="shared" si="3229"/>
        <v>0</v>
      </c>
      <c r="BM562" s="129">
        <f t="shared" si="3229"/>
        <v>0</v>
      </c>
      <c r="BN562" s="129">
        <f t="shared" si="3229"/>
        <v>0</v>
      </c>
      <c r="BO562" s="129">
        <f t="shared" si="3229"/>
        <v>0</v>
      </c>
      <c r="BP562" s="129">
        <f t="shared" si="3229"/>
        <v>0</v>
      </c>
    </row>
    <row r="563" spans="1:68" ht="63.75" x14ac:dyDescent="0.25">
      <c r="A563" s="133" t="s">
        <v>1100</v>
      </c>
      <c r="B563" s="133" t="str">
        <f>'Composing Requirements'!$B$120</f>
        <v>Need</v>
      </c>
      <c r="C563" s="133" t="str">
        <f>'Composing Requirements'!L120</f>
        <v xml:space="preserve">Capability to assess changes to the framework and principles set up in previous phases.
</v>
      </c>
      <c r="D563" s="133"/>
      <c r="E563" s="134"/>
      <c r="F563" s="114"/>
      <c r="G563" s="115"/>
      <c r="H563" s="116"/>
      <c r="I563" s="116"/>
      <c r="J563" s="117"/>
      <c r="K563" s="118"/>
      <c r="L563" s="119"/>
      <c r="N563" s="121"/>
      <c r="O563" s="121"/>
      <c r="P563" s="121"/>
      <c r="Q563" s="121">
        <f>IF(B563="need",4,IF(B563="want",3,"2"))</f>
        <v>4</v>
      </c>
      <c r="R563" s="121"/>
      <c r="S563" s="121"/>
      <c r="U563" s="122">
        <f t="shared" si="3223"/>
        <v>0</v>
      </c>
      <c r="V563" s="122">
        <f t="shared" si="3223"/>
        <v>0</v>
      </c>
      <c r="W563" s="122">
        <f t="shared" si="3223"/>
        <v>0</v>
      </c>
      <c r="X563" s="122">
        <f t="shared" si="3223"/>
        <v>0</v>
      </c>
      <c r="Y563" s="122">
        <f t="shared" si="3223"/>
        <v>0</v>
      </c>
      <c r="Z563" s="122">
        <f t="shared" si="3223"/>
        <v>0</v>
      </c>
      <c r="AB563" s="125">
        <f t="shared" si="3224"/>
        <v>0</v>
      </c>
      <c r="AC563" s="125">
        <f t="shared" si="3224"/>
        <v>0</v>
      </c>
      <c r="AD563" s="125">
        <f t="shared" si="3224"/>
        <v>0</v>
      </c>
      <c r="AE563" s="125">
        <f t="shared" si="3224"/>
        <v>0</v>
      </c>
      <c r="AF563" s="125">
        <f t="shared" si="3224"/>
        <v>0</v>
      </c>
      <c r="AG563" s="125">
        <f t="shared" si="3224"/>
        <v>0</v>
      </c>
      <c r="AI563" s="126">
        <f t="shared" si="3225"/>
        <v>0</v>
      </c>
      <c r="AJ563" s="126">
        <f t="shared" si="3225"/>
        <v>0</v>
      </c>
      <c r="AK563" s="126">
        <f t="shared" si="3225"/>
        <v>0</v>
      </c>
      <c r="AL563" s="126">
        <f t="shared" si="3225"/>
        <v>0</v>
      </c>
      <c r="AM563" s="126">
        <f t="shared" si="3225"/>
        <v>0</v>
      </c>
      <c r="AN563" s="126">
        <f t="shared" si="3225"/>
        <v>0</v>
      </c>
      <c r="AP563" s="126">
        <f t="shared" si="3226"/>
        <v>0</v>
      </c>
      <c r="AQ563" s="126">
        <f t="shared" si="3226"/>
        <v>0</v>
      </c>
      <c r="AR563" s="126">
        <f t="shared" si="3226"/>
        <v>0</v>
      </c>
      <c r="AS563" s="126">
        <f t="shared" si="3226"/>
        <v>0</v>
      </c>
      <c r="AT563" s="126">
        <f t="shared" si="3226"/>
        <v>0</v>
      </c>
      <c r="AU563" s="126">
        <f t="shared" si="3226"/>
        <v>0</v>
      </c>
      <c r="AW563" s="127">
        <f t="shared" si="3227"/>
        <v>0</v>
      </c>
      <c r="AX563" s="127">
        <f t="shared" si="3227"/>
        <v>0</v>
      </c>
      <c r="AY563" s="127">
        <f t="shared" si="3227"/>
        <v>0</v>
      </c>
      <c r="AZ563" s="127">
        <f t="shared" si="3227"/>
        <v>0</v>
      </c>
      <c r="BA563" s="127">
        <f t="shared" si="3227"/>
        <v>0</v>
      </c>
      <c r="BB563" s="127">
        <f t="shared" si="3227"/>
        <v>0</v>
      </c>
      <c r="BD563" s="128">
        <f t="shared" si="3228"/>
        <v>0</v>
      </c>
      <c r="BE563" s="128">
        <f t="shared" si="3228"/>
        <v>0</v>
      </c>
      <c r="BF563" s="128">
        <f t="shared" si="3228"/>
        <v>0</v>
      </c>
      <c r="BG563" s="128">
        <f t="shared" si="3228"/>
        <v>0</v>
      </c>
      <c r="BH563" s="128">
        <f t="shared" si="3228"/>
        <v>0</v>
      </c>
      <c r="BI563" s="128">
        <f t="shared" si="3228"/>
        <v>0</v>
      </c>
      <c r="BK563" s="129">
        <f t="shared" si="3229"/>
        <v>0</v>
      </c>
      <c r="BL563" s="129">
        <f t="shared" si="3229"/>
        <v>0</v>
      </c>
      <c r="BM563" s="129">
        <f t="shared" si="3229"/>
        <v>0</v>
      </c>
      <c r="BN563" s="129">
        <f t="shared" si="3229"/>
        <v>0</v>
      </c>
      <c r="BO563" s="129">
        <f t="shared" si="3229"/>
        <v>0</v>
      </c>
      <c r="BP563" s="129">
        <f t="shared" si="3229"/>
        <v>0</v>
      </c>
    </row>
    <row r="564" spans="1:68" ht="51" x14ac:dyDescent="0.25">
      <c r="A564" s="133" t="s">
        <v>1101</v>
      </c>
      <c r="B564" s="133" t="str">
        <f>'Composing Requirements'!$B$121</f>
        <v>Need</v>
      </c>
      <c r="C564" s="133" t="str">
        <f>'Composing Requirements'!L121</f>
        <v xml:space="preserve">Capability to establish an architecture change management process: 
</v>
      </c>
      <c r="D564" s="133"/>
      <c r="E564" s="134"/>
      <c r="F564" s="114"/>
      <c r="G564" s="115"/>
      <c r="H564" s="116"/>
      <c r="I564" s="116"/>
      <c r="J564" s="117"/>
      <c r="K564" s="118"/>
      <c r="L564" s="119"/>
      <c r="N564" s="121"/>
      <c r="O564" s="121"/>
      <c r="P564" s="121"/>
      <c r="Q564" s="121">
        <f>IF(B564="need",4,IF(B564="want",3,"2"))</f>
        <v>4</v>
      </c>
      <c r="R564" s="121"/>
      <c r="S564" s="121"/>
      <c r="U564" s="122">
        <f t="shared" si="3223"/>
        <v>0</v>
      </c>
      <c r="V564" s="122">
        <f t="shared" si="3223"/>
        <v>0</v>
      </c>
      <c r="W564" s="122">
        <f t="shared" si="3223"/>
        <v>0</v>
      </c>
      <c r="X564" s="122">
        <f t="shared" si="3223"/>
        <v>0</v>
      </c>
      <c r="Y564" s="122">
        <f t="shared" si="3223"/>
        <v>0</v>
      </c>
      <c r="Z564" s="122">
        <f t="shared" si="3223"/>
        <v>0</v>
      </c>
      <c r="AB564" s="125">
        <f t="shared" si="3224"/>
        <v>0</v>
      </c>
      <c r="AC564" s="125">
        <f t="shared" si="3224"/>
        <v>0</v>
      </c>
      <c r="AD564" s="125">
        <f t="shared" si="3224"/>
        <v>0</v>
      </c>
      <c r="AE564" s="125">
        <f t="shared" si="3224"/>
        <v>0</v>
      </c>
      <c r="AF564" s="125">
        <f t="shared" si="3224"/>
        <v>0</v>
      </c>
      <c r="AG564" s="125">
        <f t="shared" si="3224"/>
        <v>0</v>
      </c>
      <c r="AI564" s="126">
        <f t="shared" si="3225"/>
        <v>0</v>
      </c>
      <c r="AJ564" s="126">
        <f t="shared" si="3225"/>
        <v>0</v>
      </c>
      <c r="AK564" s="126">
        <f t="shared" si="3225"/>
        <v>0</v>
      </c>
      <c r="AL564" s="126">
        <f t="shared" si="3225"/>
        <v>0</v>
      </c>
      <c r="AM564" s="126">
        <f t="shared" si="3225"/>
        <v>0</v>
      </c>
      <c r="AN564" s="126">
        <f t="shared" si="3225"/>
        <v>0</v>
      </c>
      <c r="AP564" s="126">
        <f t="shared" si="3226"/>
        <v>0</v>
      </c>
      <c r="AQ564" s="126">
        <f t="shared" si="3226"/>
        <v>0</v>
      </c>
      <c r="AR564" s="126">
        <f t="shared" si="3226"/>
        <v>0</v>
      </c>
      <c r="AS564" s="126">
        <f t="shared" si="3226"/>
        <v>0</v>
      </c>
      <c r="AT564" s="126">
        <f t="shared" si="3226"/>
        <v>0</v>
      </c>
      <c r="AU564" s="126">
        <f t="shared" si="3226"/>
        <v>0</v>
      </c>
      <c r="AW564" s="127">
        <f t="shared" si="3227"/>
        <v>0</v>
      </c>
      <c r="AX564" s="127">
        <f t="shared" si="3227"/>
        <v>0</v>
      </c>
      <c r="AY564" s="127">
        <f t="shared" si="3227"/>
        <v>0</v>
      </c>
      <c r="AZ564" s="127">
        <f t="shared" si="3227"/>
        <v>0</v>
      </c>
      <c r="BA564" s="127">
        <f t="shared" si="3227"/>
        <v>0</v>
      </c>
      <c r="BB564" s="127">
        <f t="shared" si="3227"/>
        <v>0</v>
      </c>
      <c r="BD564" s="128">
        <f t="shared" si="3228"/>
        <v>0</v>
      </c>
      <c r="BE564" s="128">
        <f t="shared" si="3228"/>
        <v>0</v>
      </c>
      <c r="BF564" s="128">
        <f t="shared" si="3228"/>
        <v>0</v>
      </c>
      <c r="BG564" s="128">
        <f t="shared" si="3228"/>
        <v>0</v>
      </c>
      <c r="BH564" s="128">
        <f t="shared" si="3228"/>
        <v>0</v>
      </c>
      <c r="BI564" s="128">
        <f t="shared" si="3228"/>
        <v>0</v>
      </c>
      <c r="BK564" s="129">
        <f t="shared" si="3229"/>
        <v>0</v>
      </c>
      <c r="BL564" s="129">
        <f t="shared" si="3229"/>
        <v>0</v>
      </c>
      <c r="BM564" s="129">
        <f t="shared" si="3229"/>
        <v>0</v>
      </c>
      <c r="BN564" s="129">
        <f t="shared" si="3229"/>
        <v>0</v>
      </c>
      <c r="BO564" s="129">
        <f t="shared" si="3229"/>
        <v>0</v>
      </c>
      <c r="BP564" s="129">
        <f t="shared" si="3229"/>
        <v>0</v>
      </c>
    </row>
    <row r="565" spans="1:68" ht="63.75" x14ac:dyDescent="0.25">
      <c r="A565" s="133" t="s">
        <v>1102</v>
      </c>
      <c r="B565" s="133" t="str">
        <f>'Composing Requirements'!$B$122</f>
        <v>Need</v>
      </c>
      <c r="C565" s="133" t="str">
        <f>'Composing Requirements'!L122</f>
        <v xml:space="preserve">Capability to maximize the business value from the architecture and ongoing operations..
</v>
      </c>
      <c r="D565" s="133"/>
      <c r="E565" s="134"/>
      <c r="F565" s="114"/>
      <c r="G565" s="115"/>
      <c r="H565" s="116"/>
      <c r="I565" s="116"/>
      <c r="J565" s="117"/>
      <c r="K565" s="118"/>
      <c r="L565" s="119"/>
      <c r="N565" s="121"/>
      <c r="O565" s="121"/>
      <c r="P565" s="121"/>
      <c r="Q565" s="121">
        <f>IF(B565="need",4,IF(B565="want",3,"2"))</f>
        <v>4</v>
      </c>
      <c r="R565" s="121"/>
      <c r="S565" s="121"/>
      <c r="U565" s="122">
        <f t="shared" si="3223"/>
        <v>0</v>
      </c>
      <c r="V565" s="122">
        <f t="shared" si="3223"/>
        <v>0</v>
      </c>
      <c r="W565" s="122">
        <f t="shared" si="3223"/>
        <v>0</v>
      </c>
      <c r="X565" s="122">
        <f t="shared" si="3223"/>
        <v>0</v>
      </c>
      <c r="Y565" s="122">
        <f t="shared" si="3223"/>
        <v>0</v>
      </c>
      <c r="Z565" s="122">
        <f t="shared" si="3223"/>
        <v>0</v>
      </c>
      <c r="AB565" s="125">
        <f t="shared" si="3224"/>
        <v>0</v>
      </c>
      <c r="AC565" s="125">
        <f t="shared" si="3224"/>
        <v>0</v>
      </c>
      <c r="AD565" s="125">
        <f t="shared" si="3224"/>
        <v>0</v>
      </c>
      <c r="AE565" s="125">
        <f t="shared" si="3224"/>
        <v>0</v>
      </c>
      <c r="AF565" s="125">
        <f t="shared" si="3224"/>
        <v>0</v>
      </c>
      <c r="AG565" s="125">
        <f t="shared" si="3224"/>
        <v>0</v>
      </c>
      <c r="AI565" s="126">
        <f t="shared" si="3225"/>
        <v>0</v>
      </c>
      <c r="AJ565" s="126">
        <f t="shared" si="3225"/>
        <v>0</v>
      </c>
      <c r="AK565" s="126">
        <f t="shared" si="3225"/>
        <v>0</v>
      </c>
      <c r="AL565" s="126">
        <f t="shared" si="3225"/>
        <v>0</v>
      </c>
      <c r="AM565" s="126">
        <f t="shared" si="3225"/>
        <v>0</v>
      </c>
      <c r="AN565" s="126">
        <f t="shared" si="3225"/>
        <v>0</v>
      </c>
      <c r="AP565" s="126">
        <f t="shared" si="3226"/>
        <v>0</v>
      </c>
      <c r="AQ565" s="126">
        <f t="shared" si="3226"/>
        <v>0</v>
      </c>
      <c r="AR565" s="126">
        <f t="shared" si="3226"/>
        <v>0</v>
      </c>
      <c r="AS565" s="126">
        <f t="shared" si="3226"/>
        <v>0</v>
      </c>
      <c r="AT565" s="126">
        <f t="shared" si="3226"/>
        <v>0</v>
      </c>
      <c r="AU565" s="126">
        <f t="shared" si="3226"/>
        <v>0</v>
      </c>
      <c r="AW565" s="127">
        <f t="shared" si="3227"/>
        <v>0</v>
      </c>
      <c r="AX565" s="127">
        <f t="shared" si="3227"/>
        <v>0</v>
      </c>
      <c r="AY565" s="127">
        <f t="shared" si="3227"/>
        <v>0</v>
      </c>
      <c r="AZ565" s="127">
        <f t="shared" si="3227"/>
        <v>0</v>
      </c>
      <c r="BA565" s="127">
        <f t="shared" si="3227"/>
        <v>0</v>
      </c>
      <c r="BB565" s="127">
        <f t="shared" si="3227"/>
        <v>0</v>
      </c>
      <c r="BD565" s="128">
        <f t="shared" si="3228"/>
        <v>0</v>
      </c>
      <c r="BE565" s="128">
        <f t="shared" si="3228"/>
        <v>0</v>
      </c>
      <c r="BF565" s="128">
        <f t="shared" si="3228"/>
        <v>0</v>
      </c>
      <c r="BG565" s="128">
        <f t="shared" si="3228"/>
        <v>0</v>
      </c>
      <c r="BH565" s="128">
        <f t="shared" si="3228"/>
        <v>0</v>
      </c>
      <c r="BI565" s="128">
        <f t="shared" si="3228"/>
        <v>0</v>
      </c>
      <c r="BK565" s="129">
        <f t="shared" si="3229"/>
        <v>0</v>
      </c>
      <c r="BL565" s="129">
        <f t="shared" si="3229"/>
        <v>0</v>
      </c>
      <c r="BM565" s="129">
        <f t="shared" si="3229"/>
        <v>0</v>
      </c>
      <c r="BN565" s="129">
        <f t="shared" si="3229"/>
        <v>0</v>
      </c>
      <c r="BO565" s="129">
        <f t="shared" si="3229"/>
        <v>0</v>
      </c>
      <c r="BP565" s="129">
        <f t="shared" si="3229"/>
        <v>0</v>
      </c>
    </row>
    <row r="566" spans="1:68" ht="51" x14ac:dyDescent="0.25">
      <c r="A566" s="133" t="s">
        <v>1103</v>
      </c>
      <c r="B566" s="133" t="str">
        <f>'Composing Requirements'!$B$123</f>
        <v>Need</v>
      </c>
      <c r="C566" s="133" t="str">
        <f>'Composing Requirements'!L123</f>
        <v xml:space="preserve">Capability to operate the Governance Framework.
</v>
      </c>
      <c r="D566" s="133"/>
      <c r="E566" s="134"/>
      <c r="F566" s="114"/>
      <c r="G566" s="115"/>
      <c r="H566" s="116"/>
      <c r="I566" s="116"/>
      <c r="J566" s="117"/>
      <c r="K566" s="118"/>
      <c r="L566" s="119"/>
      <c r="N566" s="121"/>
      <c r="O566" s="121"/>
      <c r="P566" s="121"/>
      <c r="Q566" s="121">
        <f>IF(B566="need",4,IF(B566="want",3,"2"))</f>
        <v>4</v>
      </c>
      <c r="R566" s="121"/>
      <c r="S566" s="121"/>
      <c r="U566" s="122">
        <f t="shared" si="3223"/>
        <v>0</v>
      </c>
      <c r="V566" s="122">
        <f t="shared" si="3223"/>
        <v>0</v>
      </c>
      <c r="W566" s="122">
        <f t="shared" si="3223"/>
        <v>0</v>
      </c>
      <c r="X566" s="122">
        <f t="shared" si="3223"/>
        <v>0</v>
      </c>
      <c r="Y566" s="122">
        <f t="shared" si="3223"/>
        <v>0</v>
      </c>
      <c r="Z566" s="122">
        <f t="shared" si="3223"/>
        <v>0</v>
      </c>
      <c r="AB566" s="125">
        <f t="shared" si="3224"/>
        <v>0</v>
      </c>
      <c r="AC566" s="125">
        <f t="shared" si="3224"/>
        <v>0</v>
      </c>
      <c r="AD566" s="125">
        <f t="shared" si="3224"/>
        <v>0</v>
      </c>
      <c r="AE566" s="125">
        <f t="shared" si="3224"/>
        <v>0</v>
      </c>
      <c r="AF566" s="125">
        <f t="shared" si="3224"/>
        <v>0</v>
      </c>
      <c r="AG566" s="125">
        <f t="shared" si="3224"/>
        <v>0</v>
      </c>
      <c r="AI566" s="126">
        <f t="shared" si="3225"/>
        <v>0</v>
      </c>
      <c r="AJ566" s="126">
        <f t="shared" si="3225"/>
        <v>0</v>
      </c>
      <c r="AK566" s="126">
        <f t="shared" si="3225"/>
        <v>0</v>
      </c>
      <c r="AL566" s="126">
        <f t="shared" si="3225"/>
        <v>0</v>
      </c>
      <c r="AM566" s="126">
        <f t="shared" si="3225"/>
        <v>0</v>
      </c>
      <c r="AN566" s="126">
        <f t="shared" si="3225"/>
        <v>0</v>
      </c>
      <c r="AP566" s="126">
        <f t="shared" si="3226"/>
        <v>0</v>
      </c>
      <c r="AQ566" s="126">
        <f t="shared" si="3226"/>
        <v>0</v>
      </c>
      <c r="AR566" s="126">
        <f t="shared" si="3226"/>
        <v>0</v>
      </c>
      <c r="AS566" s="126">
        <f t="shared" si="3226"/>
        <v>0</v>
      </c>
      <c r="AT566" s="126">
        <f t="shared" si="3226"/>
        <v>0</v>
      </c>
      <c r="AU566" s="126">
        <f t="shared" si="3226"/>
        <v>0</v>
      </c>
      <c r="AW566" s="127">
        <f t="shared" si="3227"/>
        <v>0</v>
      </c>
      <c r="AX566" s="127">
        <f t="shared" si="3227"/>
        <v>0</v>
      </c>
      <c r="AY566" s="127">
        <f t="shared" si="3227"/>
        <v>0</v>
      </c>
      <c r="AZ566" s="127">
        <f t="shared" si="3227"/>
        <v>0</v>
      </c>
      <c r="BA566" s="127">
        <f t="shared" si="3227"/>
        <v>0</v>
      </c>
      <c r="BB566" s="127">
        <f t="shared" si="3227"/>
        <v>0</v>
      </c>
      <c r="BD566" s="128">
        <f t="shared" si="3228"/>
        <v>0</v>
      </c>
      <c r="BE566" s="128">
        <f t="shared" si="3228"/>
        <v>0</v>
      </c>
      <c r="BF566" s="128">
        <f t="shared" si="3228"/>
        <v>0</v>
      </c>
      <c r="BG566" s="128">
        <f t="shared" si="3228"/>
        <v>0</v>
      </c>
      <c r="BH566" s="128">
        <f t="shared" si="3228"/>
        <v>0</v>
      </c>
      <c r="BI566" s="128">
        <f t="shared" si="3228"/>
        <v>0</v>
      </c>
      <c r="BK566" s="129">
        <f t="shared" si="3229"/>
        <v>0</v>
      </c>
      <c r="BL566" s="129">
        <f t="shared" si="3229"/>
        <v>0</v>
      </c>
      <c r="BM566" s="129">
        <f t="shared" si="3229"/>
        <v>0</v>
      </c>
      <c r="BN566" s="129">
        <f t="shared" si="3229"/>
        <v>0</v>
      </c>
      <c r="BO566" s="129">
        <f t="shared" si="3229"/>
        <v>0</v>
      </c>
      <c r="BP566" s="129">
        <f t="shared" si="3229"/>
        <v>0</v>
      </c>
    </row>
    <row r="567" spans="1:68" s="33" customFormat="1" ht="25.5" x14ac:dyDescent="0.25">
      <c r="A567" s="32" t="s">
        <v>1097</v>
      </c>
      <c r="B567" s="41">
        <f>'Composing Requirements'!$B$124</f>
        <v>0</v>
      </c>
      <c r="C567" s="41" t="str">
        <f>'Composing Requirements'!L124</f>
        <v xml:space="preserve">Governance Compliance: Risk Management Services: 
</v>
      </c>
      <c r="D567" s="41"/>
      <c r="E567" s="137"/>
      <c r="F567" s="132"/>
      <c r="G567" s="42"/>
      <c r="H567" s="42"/>
      <c r="I567" s="42"/>
      <c r="J567" s="42"/>
      <c r="K567" s="42"/>
      <c r="L567" s="42"/>
      <c r="M567" s="42"/>
      <c r="N567" s="42"/>
      <c r="O567" s="42"/>
      <c r="P567" s="42"/>
      <c r="Q567" s="42"/>
      <c r="R567" s="42"/>
      <c r="S567" s="42"/>
      <c r="T567" s="42"/>
      <c r="U567" s="42"/>
      <c r="V567" s="105"/>
      <c r="W567" s="105"/>
      <c r="X567" s="105"/>
      <c r="Y567" s="105"/>
      <c r="Z567" s="105"/>
      <c r="AA567" s="105"/>
      <c r="AB567" s="105"/>
      <c r="AC567" s="105"/>
      <c r="AD567" s="105"/>
      <c r="AE567" s="105"/>
      <c r="AF567" s="105"/>
      <c r="AG567" s="105"/>
      <c r="AH567" s="105"/>
      <c r="AI567" s="105"/>
      <c r="AJ567" s="105"/>
      <c r="AK567" s="105"/>
      <c r="AL567" s="105"/>
      <c r="AM567" s="105"/>
      <c r="AN567" s="105"/>
      <c r="AO567" s="105"/>
      <c r="AP567" s="105"/>
      <c r="AQ567" s="105"/>
      <c r="AR567" s="105"/>
      <c r="AS567" s="105"/>
      <c r="AT567" s="105"/>
      <c r="AU567" s="105"/>
      <c r="AV567" s="105"/>
      <c r="AW567" s="105"/>
      <c r="AX567" s="105"/>
      <c r="AY567" s="105"/>
      <c r="AZ567" s="105"/>
      <c r="BA567" s="105"/>
      <c r="BB567" s="105"/>
      <c r="BC567" s="105"/>
      <c r="BD567" s="105"/>
      <c r="BE567" s="105"/>
      <c r="BF567" s="105"/>
      <c r="BG567" s="105"/>
      <c r="BH567" s="105"/>
      <c r="BI567" s="105"/>
      <c r="BJ567" s="105"/>
      <c r="BK567" s="105"/>
      <c r="BL567" s="105"/>
      <c r="BM567" s="105"/>
      <c r="BN567" s="105"/>
      <c r="BO567" s="105"/>
      <c r="BP567" s="105"/>
    </row>
    <row r="568" spans="1:68" ht="51" x14ac:dyDescent="0.25">
      <c r="A568" s="136" t="s">
        <v>1104</v>
      </c>
      <c r="B568" s="133">
        <f>'Composing Requirements'!$B$125</f>
        <v>0</v>
      </c>
      <c r="C568" s="133" t="str">
        <f>'Composing Requirements'!L125</f>
        <v xml:space="preserve">Capability to secure information: Confidentiality, Integrity and Accessibility: 
</v>
      </c>
      <c r="D568" s="133"/>
      <c r="E568" s="134"/>
      <c r="F568" s="114"/>
      <c r="G568" s="115"/>
      <c r="H568" s="116"/>
      <c r="I568" s="116"/>
      <c r="J568" s="117"/>
      <c r="K568" s="118"/>
      <c r="L568" s="119"/>
      <c r="N568" s="121"/>
      <c r="O568" s="121"/>
      <c r="P568" s="121"/>
      <c r="Q568" s="121" t="str">
        <f>IF(B568="need",4,IF(B568="want",3,"2"))</f>
        <v>2</v>
      </c>
      <c r="R568" s="121"/>
      <c r="S568" s="121"/>
      <c r="U568" s="122">
        <f t="shared" si="3223"/>
        <v>0</v>
      </c>
      <c r="V568" s="122">
        <f t="shared" si="3223"/>
        <v>0</v>
      </c>
      <c r="W568" s="122">
        <f t="shared" si="3223"/>
        <v>0</v>
      </c>
      <c r="X568" s="122">
        <f t="shared" si="3223"/>
        <v>0</v>
      </c>
      <c r="Y568" s="122">
        <f t="shared" si="3223"/>
        <v>0</v>
      </c>
      <c r="Z568" s="122">
        <f t="shared" si="3223"/>
        <v>0</v>
      </c>
      <c r="AB568" s="125">
        <f t="shared" si="3224"/>
        <v>0</v>
      </c>
      <c r="AC568" s="125">
        <f t="shared" si="3224"/>
        <v>0</v>
      </c>
      <c r="AD568" s="125">
        <f t="shared" si="3224"/>
        <v>0</v>
      </c>
      <c r="AE568" s="125">
        <f t="shared" si="3224"/>
        <v>0</v>
      </c>
      <c r="AF568" s="125">
        <f t="shared" si="3224"/>
        <v>0</v>
      </c>
      <c r="AG568" s="125">
        <f t="shared" si="3224"/>
        <v>0</v>
      </c>
      <c r="AI568" s="126">
        <f t="shared" si="3225"/>
        <v>0</v>
      </c>
      <c r="AJ568" s="126">
        <f t="shared" si="3225"/>
        <v>0</v>
      </c>
      <c r="AK568" s="126">
        <f t="shared" si="3225"/>
        <v>0</v>
      </c>
      <c r="AL568" s="126">
        <f t="shared" si="3225"/>
        <v>0</v>
      </c>
      <c r="AM568" s="126">
        <f t="shared" si="3225"/>
        <v>0</v>
      </c>
      <c r="AN568" s="126">
        <f t="shared" si="3225"/>
        <v>0</v>
      </c>
      <c r="AP568" s="126">
        <f t="shared" si="3226"/>
        <v>0</v>
      </c>
      <c r="AQ568" s="126">
        <f t="shared" si="3226"/>
        <v>0</v>
      </c>
      <c r="AR568" s="126">
        <f t="shared" si="3226"/>
        <v>0</v>
      </c>
      <c r="AS568" s="126">
        <f t="shared" si="3226"/>
        <v>0</v>
      </c>
      <c r="AT568" s="126">
        <f t="shared" si="3226"/>
        <v>0</v>
      </c>
      <c r="AU568" s="126">
        <f t="shared" si="3226"/>
        <v>0</v>
      </c>
      <c r="AW568" s="127">
        <f t="shared" si="3227"/>
        <v>0</v>
      </c>
      <c r="AX568" s="127">
        <f t="shared" si="3227"/>
        <v>0</v>
      </c>
      <c r="AY568" s="127">
        <f t="shared" si="3227"/>
        <v>0</v>
      </c>
      <c r="AZ568" s="127">
        <f t="shared" si="3227"/>
        <v>0</v>
      </c>
      <c r="BA568" s="127">
        <f t="shared" si="3227"/>
        <v>0</v>
      </c>
      <c r="BB568" s="127">
        <f t="shared" si="3227"/>
        <v>0</v>
      </c>
      <c r="BD568" s="128">
        <f t="shared" si="3228"/>
        <v>0</v>
      </c>
      <c r="BE568" s="128">
        <f t="shared" si="3228"/>
        <v>0</v>
      </c>
      <c r="BF568" s="128">
        <f t="shared" si="3228"/>
        <v>0</v>
      </c>
      <c r="BG568" s="128">
        <f t="shared" si="3228"/>
        <v>0</v>
      </c>
      <c r="BH568" s="128">
        <f t="shared" si="3228"/>
        <v>0</v>
      </c>
      <c r="BI568" s="128">
        <f t="shared" si="3228"/>
        <v>0</v>
      </c>
      <c r="BK568" s="129">
        <f t="shared" si="3229"/>
        <v>0</v>
      </c>
      <c r="BL568" s="129">
        <f t="shared" si="3229"/>
        <v>0</v>
      </c>
      <c r="BM568" s="129">
        <f t="shared" si="3229"/>
        <v>0</v>
      </c>
      <c r="BN568" s="129">
        <f t="shared" si="3229"/>
        <v>0</v>
      </c>
      <c r="BO568" s="129">
        <f t="shared" si="3229"/>
        <v>0</v>
      </c>
      <c r="BP568" s="129">
        <f t="shared" si="3229"/>
        <v>0</v>
      </c>
    </row>
    <row r="569" spans="1:68" ht="63.75" x14ac:dyDescent="0.25">
      <c r="A569" s="136" t="s">
        <v>1105</v>
      </c>
      <c r="B569" s="133" t="str">
        <f>'Composing Requirements'!$B$126</f>
        <v>Want</v>
      </c>
      <c r="C569" s="133" t="str">
        <f>'Composing Requirements'!L126</f>
        <v>Capability to deliver Business Continuity, Disaster Recovery and Service Resilience:
 Maintain Core IECMS operations in spite of system interruptions. Deliver Business Services despite power failure.</v>
      </c>
      <c r="D569" s="133"/>
      <c r="E569" s="134"/>
      <c r="F569" s="114"/>
      <c r="G569" s="115"/>
      <c r="H569" s="116"/>
      <c r="I569" s="116"/>
      <c r="J569" s="117"/>
      <c r="K569" s="118"/>
      <c r="L569" s="119"/>
      <c r="N569" s="121"/>
      <c r="O569" s="121"/>
      <c r="P569" s="121"/>
      <c r="Q569" s="121">
        <f>IF(B569="need",4,IF(B569="want",3,"2"))</f>
        <v>3</v>
      </c>
      <c r="R569" s="121"/>
      <c r="S569" s="121"/>
      <c r="U569" s="122">
        <f t="shared" si="3223"/>
        <v>0</v>
      </c>
      <c r="V569" s="122">
        <f t="shared" si="3223"/>
        <v>0</v>
      </c>
      <c r="W569" s="122">
        <f t="shared" si="3223"/>
        <v>0</v>
      </c>
      <c r="X569" s="122">
        <f t="shared" si="3223"/>
        <v>0</v>
      </c>
      <c r="Y569" s="122">
        <f t="shared" si="3223"/>
        <v>0</v>
      </c>
      <c r="Z569" s="122">
        <f t="shared" si="3223"/>
        <v>0</v>
      </c>
      <c r="AB569" s="125">
        <f t="shared" si="3224"/>
        <v>0</v>
      </c>
      <c r="AC569" s="125">
        <f t="shared" si="3224"/>
        <v>0</v>
      </c>
      <c r="AD569" s="125">
        <f t="shared" si="3224"/>
        <v>0</v>
      </c>
      <c r="AE569" s="125">
        <f t="shared" si="3224"/>
        <v>0</v>
      </c>
      <c r="AF569" s="125">
        <f t="shared" si="3224"/>
        <v>0</v>
      </c>
      <c r="AG569" s="125">
        <f t="shared" si="3224"/>
        <v>0</v>
      </c>
      <c r="AI569" s="126">
        <f t="shared" si="3225"/>
        <v>0</v>
      </c>
      <c r="AJ569" s="126">
        <f t="shared" si="3225"/>
        <v>0</v>
      </c>
      <c r="AK569" s="126">
        <f t="shared" si="3225"/>
        <v>0</v>
      </c>
      <c r="AL569" s="126">
        <f t="shared" si="3225"/>
        <v>0</v>
      </c>
      <c r="AM569" s="126">
        <f t="shared" si="3225"/>
        <v>0</v>
      </c>
      <c r="AN569" s="126">
        <f t="shared" si="3225"/>
        <v>0</v>
      </c>
      <c r="AP569" s="126">
        <f t="shared" si="3226"/>
        <v>0</v>
      </c>
      <c r="AQ569" s="126">
        <f t="shared" si="3226"/>
        <v>0</v>
      </c>
      <c r="AR569" s="126">
        <f t="shared" si="3226"/>
        <v>0</v>
      </c>
      <c r="AS569" s="126">
        <f t="shared" si="3226"/>
        <v>0</v>
      </c>
      <c r="AT569" s="126">
        <f t="shared" si="3226"/>
        <v>0</v>
      </c>
      <c r="AU569" s="126">
        <f t="shared" si="3226"/>
        <v>0</v>
      </c>
      <c r="AW569" s="127">
        <f t="shared" si="3227"/>
        <v>0</v>
      </c>
      <c r="AX569" s="127">
        <f t="shared" si="3227"/>
        <v>0</v>
      </c>
      <c r="AY569" s="127">
        <f t="shared" si="3227"/>
        <v>0</v>
      </c>
      <c r="AZ569" s="127">
        <f t="shared" si="3227"/>
        <v>0</v>
      </c>
      <c r="BA569" s="127">
        <f t="shared" si="3227"/>
        <v>0</v>
      </c>
      <c r="BB569" s="127">
        <f t="shared" si="3227"/>
        <v>0</v>
      </c>
      <c r="BD569" s="128">
        <f t="shared" si="3228"/>
        <v>0</v>
      </c>
      <c r="BE569" s="128">
        <f t="shared" si="3228"/>
        <v>0</v>
      </c>
      <c r="BF569" s="128">
        <f t="shared" si="3228"/>
        <v>0</v>
      </c>
      <c r="BG569" s="128">
        <f t="shared" si="3228"/>
        <v>0</v>
      </c>
      <c r="BH569" s="128">
        <f t="shared" si="3228"/>
        <v>0</v>
      </c>
      <c r="BI569" s="128">
        <f t="shared" si="3228"/>
        <v>0</v>
      </c>
      <c r="BK569" s="129">
        <f t="shared" si="3229"/>
        <v>0</v>
      </c>
      <c r="BL569" s="129">
        <f t="shared" si="3229"/>
        <v>0</v>
      </c>
      <c r="BM569" s="129">
        <f t="shared" si="3229"/>
        <v>0</v>
      </c>
      <c r="BN569" s="129">
        <f t="shared" si="3229"/>
        <v>0</v>
      </c>
      <c r="BO569" s="129">
        <f t="shared" si="3229"/>
        <v>0</v>
      </c>
      <c r="BP569" s="129">
        <f t="shared" si="3229"/>
        <v>0</v>
      </c>
    </row>
    <row r="570" spans="1:68" ht="51" x14ac:dyDescent="0.25">
      <c r="A570" s="136" t="s">
        <v>1106</v>
      </c>
      <c r="B570" s="133" t="str">
        <f>'Composing Requirements'!$B$127</f>
        <v>Want</v>
      </c>
      <c r="C570" s="133" t="str">
        <f>'Composing Requirements'!L127</f>
        <v xml:space="preserve">Capability to utilise public key infrastructure.
</v>
      </c>
      <c r="D570" s="133"/>
      <c r="E570" s="134"/>
      <c r="F570" s="114"/>
      <c r="G570" s="115"/>
      <c r="H570" s="116"/>
      <c r="I570" s="116"/>
      <c r="J570" s="117"/>
      <c r="K570" s="118"/>
      <c r="L570" s="119"/>
      <c r="N570" s="121"/>
      <c r="O570" s="121"/>
      <c r="P570" s="121"/>
      <c r="Q570" s="121">
        <f>IF(B570="need",4,IF(B570="want",3,"2"))</f>
        <v>3</v>
      </c>
      <c r="R570" s="121"/>
      <c r="S570" s="121"/>
      <c r="U570" s="122">
        <f t="shared" si="3223"/>
        <v>0</v>
      </c>
      <c r="V570" s="122">
        <f t="shared" si="3223"/>
        <v>0</v>
      </c>
      <c r="W570" s="122">
        <f t="shared" si="3223"/>
        <v>0</v>
      </c>
      <c r="X570" s="122">
        <f t="shared" si="3223"/>
        <v>0</v>
      </c>
      <c r="Y570" s="122">
        <f t="shared" si="3223"/>
        <v>0</v>
      </c>
      <c r="Z570" s="122">
        <f t="shared" si="3223"/>
        <v>0</v>
      </c>
      <c r="AB570" s="125">
        <f t="shared" si="3224"/>
        <v>0</v>
      </c>
      <c r="AC570" s="125">
        <f t="shared" si="3224"/>
        <v>0</v>
      </c>
      <c r="AD570" s="125">
        <f t="shared" si="3224"/>
        <v>0</v>
      </c>
      <c r="AE570" s="125">
        <f t="shared" si="3224"/>
        <v>0</v>
      </c>
      <c r="AF570" s="125">
        <f t="shared" si="3224"/>
        <v>0</v>
      </c>
      <c r="AG570" s="125">
        <f t="shared" si="3224"/>
        <v>0</v>
      </c>
      <c r="AI570" s="126">
        <f t="shared" si="3225"/>
        <v>0</v>
      </c>
      <c r="AJ570" s="126">
        <f t="shared" si="3225"/>
        <v>0</v>
      </c>
      <c r="AK570" s="126">
        <f t="shared" si="3225"/>
        <v>0</v>
      </c>
      <c r="AL570" s="126">
        <f t="shared" si="3225"/>
        <v>0</v>
      </c>
      <c r="AM570" s="126">
        <f t="shared" si="3225"/>
        <v>0</v>
      </c>
      <c r="AN570" s="126">
        <f t="shared" si="3225"/>
        <v>0</v>
      </c>
      <c r="AP570" s="126">
        <f t="shared" si="3226"/>
        <v>0</v>
      </c>
      <c r="AQ570" s="126">
        <f t="shared" si="3226"/>
        <v>0</v>
      </c>
      <c r="AR570" s="126">
        <f t="shared" si="3226"/>
        <v>0</v>
      </c>
      <c r="AS570" s="126">
        <f t="shared" si="3226"/>
        <v>0</v>
      </c>
      <c r="AT570" s="126">
        <f t="shared" si="3226"/>
        <v>0</v>
      </c>
      <c r="AU570" s="126">
        <f t="shared" si="3226"/>
        <v>0</v>
      </c>
      <c r="AW570" s="127">
        <f t="shared" si="3227"/>
        <v>0</v>
      </c>
      <c r="AX570" s="127">
        <f t="shared" si="3227"/>
        <v>0</v>
      </c>
      <c r="AY570" s="127">
        <f t="shared" si="3227"/>
        <v>0</v>
      </c>
      <c r="AZ570" s="127">
        <f t="shared" si="3227"/>
        <v>0</v>
      </c>
      <c r="BA570" s="127">
        <f t="shared" si="3227"/>
        <v>0</v>
      </c>
      <c r="BB570" s="127">
        <f t="shared" si="3227"/>
        <v>0</v>
      </c>
      <c r="BD570" s="128">
        <f t="shared" si="3228"/>
        <v>0</v>
      </c>
      <c r="BE570" s="128">
        <f t="shared" si="3228"/>
        <v>0</v>
      </c>
      <c r="BF570" s="128">
        <f t="shared" si="3228"/>
        <v>0</v>
      </c>
      <c r="BG570" s="128">
        <f t="shared" si="3228"/>
        <v>0</v>
      </c>
      <c r="BH570" s="128">
        <f t="shared" si="3228"/>
        <v>0</v>
      </c>
      <c r="BI570" s="128">
        <f t="shared" si="3228"/>
        <v>0</v>
      </c>
      <c r="BK570" s="129">
        <f t="shared" si="3229"/>
        <v>0</v>
      </c>
      <c r="BL570" s="129">
        <f t="shared" si="3229"/>
        <v>0</v>
      </c>
      <c r="BM570" s="129">
        <f t="shared" si="3229"/>
        <v>0</v>
      </c>
      <c r="BN570" s="129">
        <f t="shared" si="3229"/>
        <v>0</v>
      </c>
      <c r="BO570" s="129">
        <f t="shared" si="3229"/>
        <v>0</v>
      </c>
      <c r="BP570" s="129">
        <f t="shared" si="3229"/>
        <v>0</v>
      </c>
    </row>
    <row r="571" spans="1:68" s="33" customFormat="1" ht="25.5" x14ac:dyDescent="0.25">
      <c r="A571" s="32" t="s">
        <v>1098</v>
      </c>
      <c r="B571" s="41">
        <f>'Composing Requirements'!$B128</f>
        <v>0</v>
      </c>
      <c r="C571" s="41" t="str">
        <f>'Composing Requirements'!$L128</f>
        <v xml:space="preserve">Uncategorised Services: 
</v>
      </c>
      <c r="D571" s="41"/>
      <c r="E571" s="137"/>
      <c r="F571" s="132"/>
      <c r="G571" s="42"/>
      <c r="H571" s="42"/>
      <c r="I571" s="42"/>
      <c r="J571" s="42"/>
      <c r="K571" s="42"/>
      <c r="L571" s="42"/>
      <c r="M571" s="105"/>
      <c r="N571" s="42"/>
      <c r="O571" s="42"/>
      <c r="P571" s="42"/>
      <c r="Q571" s="42"/>
      <c r="R571" s="42"/>
      <c r="S571" s="42"/>
      <c r="T571" s="105"/>
      <c r="U571" s="42"/>
      <c r="V571" s="42"/>
      <c r="W571" s="42"/>
      <c r="X571" s="42"/>
      <c r="Y571" s="42"/>
      <c r="Z571" s="42"/>
      <c r="AA571" s="105"/>
      <c r="AB571" s="105"/>
      <c r="AC571" s="105"/>
      <c r="AD571" s="105"/>
      <c r="AE571" s="105"/>
      <c r="AF571" s="105"/>
      <c r="AG571" s="105"/>
      <c r="AH571" s="105"/>
      <c r="AI571" s="105"/>
      <c r="AJ571" s="105"/>
      <c r="AK571" s="105"/>
      <c r="AL571" s="105"/>
      <c r="AM571" s="105"/>
      <c r="AN571" s="105"/>
      <c r="AO571" s="105"/>
      <c r="AP571" s="105"/>
      <c r="AQ571" s="105"/>
      <c r="AR571" s="105"/>
      <c r="AS571" s="105"/>
      <c r="AT571" s="105"/>
      <c r="AU571" s="105"/>
      <c r="AV571" s="105"/>
      <c r="AW571" s="105"/>
      <c r="AX571" s="105"/>
      <c r="AY571" s="105"/>
      <c r="AZ571" s="105"/>
      <c r="BA571" s="105"/>
      <c r="BB571" s="105"/>
      <c r="BC571" s="105"/>
      <c r="BD571" s="105"/>
      <c r="BE571" s="105"/>
      <c r="BF571" s="105"/>
      <c r="BG571" s="105"/>
      <c r="BH571" s="105"/>
      <c r="BI571" s="105"/>
      <c r="BJ571" s="105"/>
      <c r="BK571" s="105"/>
      <c r="BL571" s="105"/>
      <c r="BM571" s="105"/>
      <c r="BN571" s="105"/>
      <c r="BO571" s="105"/>
      <c r="BP571" s="105"/>
    </row>
    <row r="572" spans="1:68" ht="51" x14ac:dyDescent="0.25">
      <c r="A572" s="136" t="s">
        <v>1108</v>
      </c>
      <c r="B572" s="133" t="str">
        <f>'Composing Requirements'!$B129</f>
        <v>Want</v>
      </c>
      <c r="C572" s="133" t="str">
        <f>'Composing Requirements'!$L129</f>
        <v xml:space="preserve">Capability to utilise public key infrastructure.
</v>
      </c>
      <c r="D572" s="133"/>
      <c r="E572" s="134"/>
      <c r="F572" s="114"/>
      <c r="G572" s="115"/>
      <c r="H572" s="116"/>
      <c r="I572" s="116"/>
      <c r="J572" s="117"/>
      <c r="K572" s="118"/>
      <c r="L572" s="119"/>
      <c r="N572" s="121"/>
      <c r="O572" s="121"/>
      <c r="P572" s="121"/>
      <c r="Q572" s="121">
        <f t="shared" ref="Q572:Q580" si="3230">IF(B572="need",4,IF(B572="want",3,"2"))</f>
        <v>3</v>
      </c>
      <c r="R572" s="121"/>
      <c r="S572" s="121"/>
      <c r="U572" s="122">
        <f t="shared" si="691"/>
        <v>0</v>
      </c>
      <c r="V572" s="122">
        <f t="shared" si="692"/>
        <v>0</v>
      </c>
      <c r="W572" s="122">
        <f t="shared" si="693"/>
        <v>0</v>
      </c>
      <c r="X572" s="122">
        <f t="shared" si="694"/>
        <v>0</v>
      </c>
      <c r="Y572" s="122">
        <f t="shared" si="695"/>
        <v>0</v>
      </c>
      <c r="Z572" s="122">
        <f t="shared" si="696"/>
        <v>0</v>
      </c>
      <c r="AB572" s="125">
        <f t="shared" si="697"/>
        <v>0</v>
      </c>
      <c r="AC572" s="125">
        <f t="shared" si="698"/>
        <v>0</v>
      </c>
      <c r="AD572" s="125">
        <f t="shared" si="699"/>
        <v>0</v>
      </c>
      <c r="AE572" s="125">
        <f t="shared" si="700"/>
        <v>0</v>
      </c>
      <c r="AF572" s="125">
        <f t="shared" si="701"/>
        <v>0</v>
      </c>
      <c r="AG572" s="125">
        <f t="shared" si="702"/>
        <v>0</v>
      </c>
      <c r="AI572" s="126">
        <f t="shared" si="703"/>
        <v>0</v>
      </c>
      <c r="AJ572" s="126">
        <f t="shared" si="704"/>
        <v>0</v>
      </c>
      <c r="AK572" s="126">
        <f t="shared" si="705"/>
        <v>0</v>
      </c>
      <c r="AL572" s="126">
        <f t="shared" si="706"/>
        <v>0</v>
      </c>
      <c r="AM572" s="126">
        <f t="shared" si="707"/>
        <v>0</v>
      </c>
      <c r="AN572" s="126">
        <f t="shared" si="708"/>
        <v>0</v>
      </c>
      <c r="AP572" s="126">
        <f t="shared" si="709"/>
        <v>0</v>
      </c>
      <c r="AQ572" s="126">
        <f t="shared" si="710"/>
        <v>0</v>
      </c>
      <c r="AR572" s="126">
        <f t="shared" si="711"/>
        <v>0</v>
      </c>
      <c r="AS572" s="126">
        <f t="shared" si="712"/>
        <v>0</v>
      </c>
      <c r="AT572" s="126">
        <f t="shared" si="713"/>
        <v>0</v>
      </c>
      <c r="AU572" s="126">
        <f t="shared" si="714"/>
        <v>0</v>
      </c>
      <c r="AW572" s="127">
        <f t="shared" si="715"/>
        <v>0</v>
      </c>
      <c r="AX572" s="127">
        <f t="shared" si="716"/>
        <v>0</v>
      </c>
      <c r="AY572" s="127">
        <f t="shared" si="717"/>
        <v>0</v>
      </c>
      <c r="AZ572" s="127">
        <f t="shared" si="718"/>
        <v>0</v>
      </c>
      <c r="BA572" s="127">
        <f t="shared" si="719"/>
        <v>0</v>
      </c>
      <c r="BB572" s="127">
        <f t="shared" si="720"/>
        <v>0</v>
      </c>
      <c r="BD572" s="128">
        <f t="shared" si="721"/>
        <v>0</v>
      </c>
      <c r="BE572" s="128">
        <f t="shared" si="722"/>
        <v>0</v>
      </c>
      <c r="BF572" s="128">
        <f t="shared" si="723"/>
        <v>0</v>
      </c>
      <c r="BG572" s="128">
        <f t="shared" si="724"/>
        <v>0</v>
      </c>
      <c r="BH572" s="128">
        <f t="shared" si="725"/>
        <v>0</v>
      </c>
      <c r="BI572" s="128">
        <f t="shared" si="726"/>
        <v>0</v>
      </c>
      <c r="BK572" s="129">
        <f t="shared" si="727"/>
        <v>0</v>
      </c>
      <c r="BL572" s="129">
        <f t="shared" si="728"/>
        <v>0</v>
      </c>
      <c r="BM572" s="129">
        <f t="shared" si="729"/>
        <v>0</v>
      </c>
      <c r="BN572" s="129">
        <f t="shared" si="730"/>
        <v>0</v>
      </c>
      <c r="BO572" s="129">
        <f t="shared" si="731"/>
        <v>0</v>
      </c>
      <c r="BP572" s="129">
        <f t="shared" si="732"/>
        <v>0</v>
      </c>
    </row>
    <row r="573" spans="1:68" ht="51" x14ac:dyDescent="0.25">
      <c r="A573" s="136" t="s">
        <v>1109</v>
      </c>
      <c r="B573" s="133" t="str">
        <f>'Composing Requirements'!$B130</f>
        <v>Want</v>
      </c>
      <c r="C573" s="133" t="str">
        <f>'Composing Requirements'!$L130</f>
        <v xml:space="preserve">Capability to Utilise an “Electronic Queue Management System”.
</v>
      </c>
      <c r="D573" s="133"/>
      <c r="E573" s="134"/>
      <c r="F573" s="114"/>
      <c r="G573" s="115"/>
      <c r="H573" s="116"/>
      <c r="I573" s="116"/>
      <c r="J573" s="117"/>
      <c r="K573" s="118"/>
      <c r="L573" s="119"/>
      <c r="N573" s="121"/>
      <c r="O573" s="121"/>
      <c r="P573" s="121"/>
      <c r="Q573" s="121">
        <f t="shared" si="3230"/>
        <v>3</v>
      </c>
      <c r="R573" s="121"/>
      <c r="S573" s="121"/>
      <c r="U573" s="122">
        <f t="shared" si="691"/>
        <v>0</v>
      </c>
      <c r="V573" s="122">
        <f t="shared" si="692"/>
        <v>0</v>
      </c>
      <c r="W573" s="122">
        <f t="shared" si="693"/>
        <v>0</v>
      </c>
      <c r="X573" s="122">
        <f t="shared" si="694"/>
        <v>0</v>
      </c>
      <c r="Y573" s="122">
        <f t="shared" si="695"/>
        <v>0</v>
      </c>
      <c r="Z573" s="122">
        <f t="shared" si="696"/>
        <v>0</v>
      </c>
      <c r="AB573" s="125">
        <f t="shared" si="697"/>
        <v>0</v>
      </c>
      <c r="AC573" s="125">
        <f t="shared" si="698"/>
        <v>0</v>
      </c>
      <c r="AD573" s="125">
        <f t="shared" si="699"/>
        <v>0</v>
      </c>
      <c r="AE573" s="125">
        <f t="shared" si="700"/>
        <v>0</v>
      </c>
      <c r="AF573" s="125">
        <f t="shared" si="701"/>
        <v>0</v>
      </c>
      <c r="AG573" s="125">
        <f t="shared" si="702"/>
        <v>0</v>
      </c>
      <c r="AI573" s="126">
        <f t="shared" si="703"/>
        <v>0</v>
      </c>
      <c r="AJ573" s="126">
        <f t="shared" si="704"/>
        <v>0</v>
      </c>
      <c r="AK573" s="126">
        <f t="shared" si="705"/>
        <v>0</v>
      </c>
      <c r="AL573" s="126">
        <f t="shared" si="706"/>
        <v>0</v>
      </c>
      <c r="AM573" s="126">
        <f t="shared" si="707"/>
        <v>0</v>
      </c>
      <c r="AN573" s="126">
        <f t="shared" si="708"/>
        <v>0</v>
      </c>
      <c r="AP573" s="126">
        <f t="shared" si="709"/>
        <v>0</v>
      </c>
      <c r="AQ573" s="126">
        <f t="shared" si="710"/>
        <v>0</v>
      </c>
      <c r="AR573" s="126">
        <f t="shared" si="711"/>
        <v>0</v>
      </c>
      <c r="AS573" s="126">
        <f t="shared" si="712"/>
        <v>0</v>
      </c>
      <c r="AT573" s="126">
        <f t="shared" si="713"/>
        <v>0</v>
      </c>
      <c r="AU573" s="126">
        <f t="shared" si="714"/>
        <v>0</v>
      </c>
      <c r="AW573" s="127">
        <f t="shared" si="715"/>
        <v>0</v>
      </c>
      <c r="AX573" s="127">
        <f t="shared" si="716"/>
        <v>0</v>
      </c>
      <c r="AY573" s="127">
        <f t="shared" si="717"/>
        <v>0</v>
      </c>
      <c r="AZ573" s="127">
        <f t="shared" si="718"/>
        <v>0</v>
      </c>
      <c r="BA573" s="127">
        <f t="shared" si="719"/>
        <v>0</v>
      </c>
      <c r="BB573" s="127">
        <f t="shared" si="720"/>
        <v>0</v>
      </c>
      <c r="BD573" s="128">
        <f t="shared" si="721"/>
        <v>0</v>
      </c>
      <c r="BE573" s="128">
        <f t="shared" si="722"/>
        <v>0</v>
      </c>
      <c r="BF573" s="128">
        <f t="shared" si="723"/>
        <v>0</v>
      </c>
      <c r="BG573" s="128">
        <f t="shared" si="724"/>
        <v>0</v>
      </c>
      <c r="BH573" s="128">
        <f t="shared" si="725"/>
        <v>0</v>
      </c>
      <c r="BI573" s="128">
        <f t="shared" si="726"/>
        <v>0</v>
      </c>
      <c r="BK573" s="129">
        <f t="shared" si="727"/>
        <v>0</v>
      </c>
      <c r="BL573" s="129">
        <f t="shared" si="728"/>
        <v>0</v>
      </c>
      <c r="BM573" s="129">
        <f t="shared" si="729"/>
        <v>0</v>
      </c>
      <c r="BN573" s="129">
        <f t="shared" si="730"/>
        <v>0</v>
      </c>
      <c r="BO573" s="129">
        <f t="shared" si="731"/>
        <v>0</v>
      </c>
      <c r="BP573" s="129">
        <f t="shared" si="732"/>
        <v>0</v>
      </c>
    </row>
    <row r="574" spans="1:68" ht="51" x14ac:dyDescent="0.25">
      <c r="A574" s="136" t="s">
        <v>1110</v>
      </c>
      <c r="B574" s="133" t="str">
        <f>'Composing Requirements'!$B131</f>
        <v>Need</v>
      </c>
      <c r="C574" s="133" t="str">
        <f>'Composing Requirements'!$L131</f>
        <v xml:space="preserve">Capability to establish competencies and functions.
</v>
      </c>
      <c r="D574" s="133"/>
      <c r="E574" s="134"/>
      <c r="F574" s="114"/>
      <c r="G574" s="115"/>
      <c r="H574" s="116"/>
      <c r="I574" s="116"/>
      <c r="J574" s="117"/>
      <c r="K574" s="118"/>
      <c r="L574" s="119"/>
      <c r="N574" s="121"/>
      <c r="O574" s="121"/>
      <c r="P574" s="121"/>
      <c r="Q574" s="121">
        <f t="shared" si="3230"/>
        <v>4</v>
      </c>
      <c r="R574" s="121"/>
      <c r="S574" s="121"/>
      <c r="U574" s="122">
        <f t="shared" ref="U574" si="3231">$F574*N574</f>
        <v>0</v>
      </c>
      <c r="V574" s="122">
        <f t="shared" ref="V574" si="3232">$F574*O574</f>
        <v>0</v>
      </c>
      <c r="W574" s="122">
        <f t="shared" ref="W574" si="3233">$F574*P574</f>
        <v>0</v>
      </c>
      <c r="X574" s="122">
        <f t="shared" ref="X574" si="3234">$F574*Q574</f>
        <v>0</v>
      </c>
      <c r="Y574" s="122">
        <f t="shared" ref="Y574" si="3235">$F574*R574</f>
        <v>0</v>
      </c>
      <c r="Z574" s="122">
        <f t="shared" ref="Z574" si="3236">$F574*S574</f>
        <v>0</v>
      </c>
      <c r="AB574" s="125">
        <f t="shared" ref="AB574" si="3237">$G574*N574</f>
        <v>0</v>
      </c>
      <c r="AC574" s="125">
        <f t="shared" ref="AC574" si="3238">$G574*O574</f>
        <v>0</v>
      </c>
      <c r="AD574" s="125">
        <f t="shared" ref="AD574" si="3239">$G574*P574</f>
        <v>0</v>
      </c>
      <c r="AE574" s="125">
        <f t="shared" ref="AE574" si="3240">$G574*Q574</f>
        <v>0</v>
      </c>
      <c r="AF574" s="125">
        <f t="shared" ref="AF574" si="3241">$G574*R574</f>
        <v>0</v>
      </c>
      <c r="AG574" s="125">
        <f t="shared" ref="AG574" si="3242">$G574*S574</f>
        <v>0</v>
      </c>
      <c r="AI574" s="126">
        <f t="shared" ref="AI574" si="3243">$H574*N574</f>
        <v>0</v>
      </c>
      <c r="AJ574" s="126">
        <f t="shared" ref="AJ574" si="3244">$H574*O574</f>
        <v>0</v>
      </c>
      <c r="AK574" s="126">
        <f t="shared" ref="AK574" si="3245">$H574*P574</f>
        <v>0</v>
      </c>
      <c r="AL574" s="126">
        <f t="shared" ref="AL574" si="3246">$H574*Q574</f>
        <v>0</v>
      </c>
      <c r="AM574" s="126">
        <f t="shared" ref="AM574" si="3247">$H574*R574</f>
        <v>0</v>
      </c>
      <c r="AN574" s="126">
        <f t="shared" ref="AN574" si="3248">$H574*S574</f>
        <v>0</v>
      </c>
      <c r="AP574" s="126">
        <f t="shared" ref="AP574" si="3249">$I574*N574</f>
        <v>0</v>
      </c>
      <c r="AQ574" s="126">
        <f t="shared" ref="AQ574" si="3250">$I574*O574</f>
        <v>0</v>
      </c>
      <c r="AR574" s="126">
        <f t="shared" ref="AR574" si="3251">$I574*P574</f>
        <v>0</v>
      </c>
      <c r="AS574" s="126">
        <f t="shared" ref="AS574" si="3252">$I574*Q574</f>
        <v>0</v>
      </c>
      <c r="AT574" s="126">
        <f t="shared" ref="AT574" si="3253">$I574*R574</f>
        <v>0</v>
      </c>
      <c r="AU574" s="126">
        <f t="shared" ref="AU574" si="3254">$I574*S574</f>
        <v>0</v>
      </c>
      <c r="AW574" s="127">
        <f t="shared" ref="AW574" si="3255">$J574*N574</f>
        <v>0</v>
      </c>
      <c r="AX574" s="127">
        <f t="shared" ref="AX574" si="3256">$J574*O574</f>
        <v>0</v>
      </c>
      <c r="AY574" s="127">
        <f t="shared" ref="AY574" si="3257">$J574*P574</f>
        <v>0</v>
      </c>
      <c r="AZ574" s="127">
        <f t="shared" ref="AZ574" si="3258">$J574*Q574</f>
        <v>0</v>
      </c>
      <c r="BA574" s="127">
        <f t="shared" ref="BA574" si="3259">$J574*R574</f>
        <v>0</v>
      </c>
      <c r="BB574" s="127">
        <f t="shared" ref="BB574" si="3260">$J574*S574</f>
        <v>0</v>
      </c>
      <c r="BD574" s="128">
        <f t="shared" ref="BD574" si="3261">$K574*N574</f>
        <v>0</v>
      </c>
      <c r="BE574" s="128">
        <f t="shared" ref="BE574" si="3262">$K574*O574</f>
        <v>0</v>
      </c>
      <c r="BF574" s="128">
        <f t="shared" ref="BF574" si="3263">$K574*P574</f>
        <v>0</v>
      </c>
      <c r="BG574" s="128">
        <f t="shared" ref="BG574" si="3264">$K574*Q574</f>
        <v>0</v>
      </c>
      <c r="BH574" s="128">
        <f t="shared" ref="BH574" si="3265">$K574*R574</f>
        <v>0</v>
      </c>
      <c r="BI574" s="128">
        <f t="shared" ref="BI574" si="3266">$K574*S574</f>
        <v>0</v>
      </c>
      <c r="BK574" s="129">
        <f t="shared" ref="BK574" si="3267">$L574*N574</f>
        <v>0</v>
      </c>
      <c r="BL574" s="129">
        <f t="shared" ref="BL574" si="3268">$L574*O574</f>
        <v>0</v>
      </c>
      <c r="BM574" s="129">
        <f t="shared" ref="BM574" si="3269">$L574*P574</f>
        <v>0</v>
      </c>
      <c r="BN574" s="129">
        <f t="shared" ref="BN574" si="3270">$L574*Q574</f>
        <v>0</v>
      </c>
      <c r="BO574" s="129">
        <f t="shared" ref="BO574" si="3271">$L574*R574</f>
        <v>0</v>
      </c>
      <c r="BP574" s="129">
        <f t="shared" ref="BP574" si="3272">$L574*S574</f>
        <v>0</v>
      </c>
    </row>
    <row r="575" spans="1:68" ht="51" x14ac:dyDescent="0.25">
      <c r="A575" s="136" t="s">
        <v>1111</v>
      </c>
      <c r="B575" s="133" t="str">
        <f>'Composing Requirements'!$B132</f>
        <v>Need</v>
      </c>
      <c r="C575" s="133" t="str">
        <f>'Composing Requirements'!$L132</f>
        <v xml:space="preserve">Capability to  develop and focus organisation entities.
</v>
      </c>
      <c r="D575" s="133"/>
      <c r="E575" s="134"/>
      <c r="F575" s="114"/>
      <c r="G575" s="115"/>
      <c r="H575" s="116"/>
      <c r="I575" s="116"/>
      <c r="J575" s="117"/>
      <c r="K575" s="118"/>
      <c r="L575" s="119"/>
      <c r="N575" s="121"/>
      <c r="O575" s="121"/>
      <c r="P575" s="121"/>
      <c r="Q575" s="121">
        <f t="shared" si="3230"/>
        <v>4</v>
      </c>
      <c r="R575" s="121"/>
      <c r="S575" s="121"/>
      <c r="U575" s="122">
        <f t="shared" si="691"/>
        <v>0</v>
      </c>
      <c r="V575" s="122">
        <f t="shared" si="692"/>
        <v>0</v>
      </c>
      <c r="W575" s="122">
        <f t="shared" si="693"/>
        <v>0</v>
      </c>
      <c r="X575" s="122">
        <f t="shared" si="694"/>
        <v>0</v>
      </c>
      <c r="Y575" s="122">
        <f t="shared" si="695"/>
        <v>0</v>
      </c>
      <c r="Z575" s="122">
        <f t="shared" si="696"/>
        <v>0</v>
      </c>
      <c r="AB575" s="125">
        <f t="shared" si="697"/>
        <v>0</v>
      </c>
      <c r="AC575" s="125">
        <f t="shared" si="698"/>
        <v>0</v>
      </c>
      <c r="AD575" s="125">
        <f t="shared" si="699"/>
        <v>0</v>
      </c>
      <c r="AE575" s="125">
        <f t="shared" si="700"/>
        <v>0</v>
      </c>
      <c r="AF575" s="125">
        <f t="shared" si="701"/>
        <v>0</v>
      </c>
      <c r="AG575" s="125">
        <f t="shared" si="702"/>
        <v>0</v>
      </c>
      <c r="AI575" s="126">
        <f t="shared" si="703"/>
        <v>0</v>
      </c>
      <c r="AJ575" s="126">
        <f t="shared" si="704"/>
        <v>0</v>
      </c>
      <c r="AK575" s="126">
        <f t="shared" si="705"/>
        <v>0</v>
      </c>
      <c r="AL575" s="126">
        <f t="shared" si="706"/>
        <v>0</v>
      </c>
      <c r="AM575" s="126">
        <f t="shared" si="707"/>
        <v>0</v>
      </c>
      <c r="AN575" s="126">
        <f t="shared" si="708"/>
        <v>0</v>
      </c>
      <c r="AP575" s="126">
        <f t="shared" si="709"/>
        <v>0</v>
      </c>
      <c r="AQ575" s="126">
        <f t="shared" si="710"/>
        <v>0</v>
      </c>
      <c r="AR575" s="126">
        <f t="shared" si="711"/>
        <v>0</v>
      </c>
      <c r="AS575" s="126">
        <f t="shared" si="712"/>
        <v>0</v>
      </c>
      <c r="AT575" s="126">
        <f t="shared" si="713"/>
        <v>0</v>
      </c>
      <c r="AU575" s="126">
        <f t="shared" si="714"/>
        <v>0</v>
      </c>
      <c r="AW575" s="127">
        <f t="shared" si="715"/>
        <v>0</v>
      </c>
      <c r="AX575" s="127">
        <f t="shared" si="716"/>
        <v>0</v>
      </c>
      <c r="AY575" s="127">
        <f t="shared" si="717"/>
        <v>0</v>
      </c>
      <c r="AZ575" s="127">
        <f t="shared" si="718"/>
        <v>0</v>
      </c>
      <c r="BA575" s="127">
        <f t="shared" si="719"/>
        <v>0</v>
      </c>
      <c r="BB575" s="127">
        <f t="shared" si="720"/>
        <v>0</v>
      </c>
      <c r="BD575" s="128">
        <f t="shared" si="721"/>
        <v>0</v>
      </c>
      <c r="BE575" s="128">
        <f t="shared" si="722"/>
        <v>0</v>
      </c>
      <c r="BF575" s="128">
        <f t="shared" si="723"/>
        <v>0</v>
      </c>
      <c r="BG575" s="128">
        <f t="shared" si="724"/>
        <v>0</v>
      </c>
      <c r="BH575" s="128">
        <f t="shared" si="725"/>
        <v>0</v>
      </c>
      <c r="BI575" s="128">
        <f t="shared" si="726"/>
        <v>0</v>
      </c>
      <c r="BK575" s="129">
        <f t="shared" si="727"/>
        <v>0</v>
      </c>
      <c r="BL575" s="129">
        <f t="shared" si="728"/>
        <v>0</v>
      </c>
      <c r="BM575" s="129">
        <f t="shared" si="729"/>
        <v>0</v>
      </c>
      <c r="BN575" s="129">
        <f t="shared" si="730"/>
        <v>0</v>
      </c>
      <c r="BO575" s="129">
        <f t="shared" si="731"/>
        <v>0</v>
      </c>
      <c r="BP575" s="129">
        <f t="shared" si="732"/>
        <v>0</v>
      </c>
    </row>
    <row r="576" spans="1:68" ht="51" x14ac:dyDescent="0.25">
      <c r="A576" s="136" t="s">
        <v>1112</v>
      </c>
      <c r="B576" s="133" t="str">
        <f>'Composing Requirements'!$B133</f>
        <v>Need</v>
      </c>
      <c r="C576" s="133" t="str">
        <f>'Composing Requirements'!$L133</f>
        <v xml:space="preserve">Capability to define internal and external business and IT services.
</v>
      </c>
      <c r="D576" s="133"/>
      <c r="E576" s="134"/>
      <c r="F576" s="114"/>
      <c r="G576" s="115"/>
      <c r="H576" s="116"/>
      <c r="I576" s="116"/>
      <c r="J576" s="117"/>
      <c r="K576" s="118"/>
      <c r="L576" s="119"/>
      <c r="N576" s="121"/>
      <c r="O576" s="121"/>
      <c r="P576" s="121"/>
      <c r="Q576" s="121">
        <f t="shared" si="3230"/>
        <v>4</v>
      </c>
      <c r="R576" s="121"/>
      <c r="S576" s="121"/>
      <c r="U576" s="122">
        <f t="shared" si="691"/>
        <v>0</v>
      </c>
      <c r="V576" s="122">
        <f t="shared" si="692"/>
        <v>0</v>
      </c>
      <c r="W576" s="122">
        <f t="shared" si="693"/>
        <v>0</v>
      </c>
      <c r="X576" s="122">
        <f t="shared" si="694"/>
        <v>0</v>
      </c>
      <c r="Y576" s="122">
        <f t="shared" si="695"/>
        <v>0</v>
      </c>
      <c r="Z576" s="122">
        <f t="shared" si="696"/>
        <v>0</v>
      </c>
      <c r="AB576" s="125">
        <f t="shared" si="697"/>
        <v>0</v>
      </c>
      <c r="AC576" s="125">
        <f t="shared" si="698"/>
        <v>0</v>
      </c>
      <c r="AD576" s="125">
        <f t="shared" si="699"/>
        <v>0</v>
      </c>
      <c r="AE576" s="125">
        <f t="shared" si="700"/>
        <v>0</v>
      </c>
      <c r="AF576" s="125">
        <f t="shared" si="701"/>
        <v>0</v>
      </c>
      <c r="AG576" s="125">
        <f t="shared" si="702"/>
        <v>0</v>
      </c>
      <c r="AI576" s="126">
        <f t="shared" si="703"/>
        <v>0</v>
      </c>
      <c r="AJ576" s="126">
        <f t="shared" si="704"/>
        <v>0</v>
      </c>
      <c r="AK576" s="126">
        <f t="shared" si="705"/>
        <v>0</v>
      </c>
      <c r="AL576" s="126">
        <f t="shared" si="706"/>
        <v>0</v>
      </c>
      <c r="AM576" s="126">
        <f t="shared" si="707"/>
        <v>0</v>
      </c>
      <c r="AN576" s="126">
        <f t="shared" si="708"/>
        <v>0</v>
      </c>
      <c r="AP576" s="126">
        <f t="shared" si="709"/>
        <v>0</v>
      </c>
      <c r="AQ576" s="126">
        <f t="shared" si="710"/>
        <v>0</v>
      </c>
      <c r="AR576" s="126">
        <f t="shared" si="711"/>
        <v>0</v>
      </c>
      <c r="AS576" s="126">
        <f t="shared" si="712"/>
        <v>0</v>
      </c>
      <c r="AT576" s="126">
        <f t="shared" si="713"/>
        <v>0</v>
      </c>
      <c r="AU576" s="126">
        <f t="shared" si="714"/>
        <v>0</v>
      </c>
      <c r="AW576" s="127">
        <f t="shared" si="715"/>
        <v>0</v>
      </c>
      <c r="AX576" s="127">
        <f t="shared" si="716"/>
        <v>0</v>
      </c>
      <c r="AY576" s="127">
        <f t="shared" si="717"/>
        <v>0</v>
      </c>
      <c r="AZ576" s="127">
        <f t="shared" si="718"/>
        <v>0</v>
      </c>
      <c r="BA576" s="127">
        <f t="shared" si="719"/>
        <v>0</v>
      </c>
      <c r="BB576" s="127">
        <f t="shared" si="720"/>
        <v>0</v>
      </c>
      <c r="BD576" s="128">
        <f t="shared" si="721"/>
        <v>0</v>
      </c>
      <c r="BE576" s="128">
        <f t="shared" si="722"/>
        <v>0</v>
      </c>
      <c r="BF576" s="128">
        <f t="shared" si="723"/>
        <v>0</v>
      </c>
      <c r="BG576" s="128">
        <f t="shared" si="724"/>
        <v>0</v>
      </c>
      <c r="BH576" s="128">
        <f t="shared" si="725"/>
        <v>0</v>
      </c>
      <c r="BI576" s="128">
        <f t="shared" si="726"/>
        <v>0</v>
      </c>
      <c r="BK576" s="129">
        <f t="shared" si="727"/>
        <v>0</v>
      </c>
      <c r="BL576" s="129">
        <f t="shared" si="728"/>
        <v>0</v>
      </c>
      <c r="BM576" s="129">
        <f t="shared" si="729"/>
        <v>0</v>
      </c>
      <c r="BN576" s="129">
        <f t="shared" si="730"/>
        <v>0</v>
      </c>
      <c r="BO576" s="129">
        <f t="shared" si="731"/>
        <v>0</v>
      </c>
      <c r="BP576" s="129">
        <f t="shared" si="732"/>
        <v>0</v>
      </c>
    </row>
    <row r="577" spans="1:68" ht="51" x14ac:dyDescent="0.25">
      <c r="A577" s="136" t="s">
        <v>1113</v>
      </c>
      <c r="B577" s="133" t="str">
        <f>'Composing Requirements'!$B134</f>
        <v>Need</v>
      </c>
      <c r="C577" s="133" t="str">
        <f>'Composing Requirements'!$L134</f>
        <v xml:space="preserve">Capability to put service level agreements in place.
</v>
      </c>
      <c r="D577" s="133"/>
      <c r="E577" s="134"/>
      <c r="F577" s="114"/>
      <c r="G577" s="115"/>
      <c r="H577" s="116"/>
      <c r="I577" s="116"/>
      <c r="J577" s="117"/>
      <c r="K577" s="118"/>
      <c r="L577" s="119"/>
      <c r="N577" s="121"/>
      <c r="O577" s="121"/>
      <c r="P577" s="121"/>
      <c r="Q577" s="121">
        <f t="shared" si="3230"/>
        <v>4</v>
      </c>
      <c r="R577" s="121"/>
      <c r="S577" s="121"/>
      <c r="U577" s="122">
        <f t="shared" ref="U577" si="3273">$F577*N577</f>
        <v>0</v>
      </c>
      <c r="V577" s="122">
        <f t="shared" ref="V577" si="3274">$F577*O577</f>
        <v>0</v>
      </c>
      <c r="W577" s="122">
        <f t="shared" ref="W577" si="3275">$F577*P577</f>
        <v>0</v>
      </c>
      <c r="X577" s="122">
        <f t="shared" ref="X577" si="3276">$F577*Q577</f>
        <v>0</v>
      </c>
      <c r="Y577" s="122">
        <f t="shared" ref="Y577" si="3277">$F577*R577</f>
        <v>0</v>
      </c>
      <c r="Z577" s="122">
        <f t="shared" ref="Z577" si="3278">$F577*S577</f>
        <v>0</v>
      </c>
      <c r="AB577" s="125">
        <f t="shared" ref="AB577" si="3279">$G577*N577</f>
        <v>0</v>
      </c>
      <c r="AC577" s="125">
        <f t="shared" ref="AC577" si="3280">$G577*O577</f>
        <v>0</v>
      </c>
      <c r="AD577" s="125">
        <f t="shared" ref="AD577" si="3281">$G577*P577</f>
        <v>0</v>
      </c>
      <c r="AE577" s="125">
        <f t="shared" ref="AE577" si="3282">$G577*Q577</f>
        <v>0</v>
      </c>
      <c r="AF577" s="125">
        <f t="shared" ref="AF577" si="3283">$G577*R577</f>
        <v>0</v>
      </c>
      <c r="AG577" s="125">
        <f t="shared" ref="AG577" si="3284">$G577*S577</f>
        <v>0</v>
      </c>
      <c r="AI577" s="126">
        <f t="shared" ref="AI577" si="3285">$H577*N577</f>
        <v>0</v>
      </c>
      <c r="AJ577" s="126">
        <f t="shared" ref="AJ577" si="3286">$H577*O577</f>
        <v>0</v>
      </c>
      <c r="AK577" s="126">
        <f t="shared" ref="AK577" si="3287">$H577*P577</f>
        <v>0</v>
      </c>
      <c r="AL577" s="126">
        <f t="shared" ref="AL577" si="3288">$H577*Q577</f>
        <v>0</v>
      </c>
      <c r="AM577" s="126">
        <f t="shared" ref="AM577" si="3289">$H577*R577</f>
        <v>0</v>
      </c>
      <c r="AN577" s="126">
        <f t="shared" ref="AN577" si="3290">$H577*S577</f>
        <v>0</v>
      </c>
      <c r="AP577" s="126">
        <f t="shared" ref="AP577" si="3291">$I577*N577</f>
        <v>0</v>
      </c>
      <c r="AQ577" s="126">
        <f t="shared" ref="AQ577" si="3292">$I577*O577</f>
        <v>0</v>
      </c>
      <c r="AR577" s="126">
        <f t="shared" ref="AR577" si="3293">$I577*P577</f>
        <v>0</v>
      </c>
      <c r="AS577" s="126">
        <f t="shared" ref="AS577" si="3294">$I577*Q577</f>
        <v>0</v>
      </c>
      <c r="AT577" s="126">
        <f t="shared" ref="AT577" si="3295">$I577*R577</f>
        <v>0</v>
      </c>
      <c r="AU577" s="126">
        <f t="shared" ref="AU577" si="3296">$I577*S577</f>
        <v>0</v>
      </c>
      <c r="AW577" s="127">
        <f t="shared" ref="AW577" si="3297">$J577*N577</f>
        <v>0</v>
      </c>
      <c r="AX577" s="127">
        <f t="shared" ref="AX577" si="3298">$J577*O577</f>
        <v>0</v>
      </c>
      <c r="AY577" s="127">
        <f t="shared" ref="AY577" si="3299">$J577*P577</f>
        <v>0</v>
      </c>
      <c r="AZ577" s="127">
        <f t="shared" ref="AZ577" si="3300">$J577*Q577</f>
        <v>0</v>
      </c>
      <c r="BA577" s="127">
        <f t="shared" ref="BA577" si="3301">$J577*R577</f>
        <v>0</v>
      </c>
      <c r="BB577" s="127">
        <f t="shared" ref="BB577" si="3302">$J577*S577</f>
        <v>0</v>
      </c>
      <c r="BD577" s="128">
        <f t="shared" ref="BD577" si="3303">$K577*N577</f>
        <v>0</v>
      </c>
      <c r="BE577" s="128">
        <f t="shared" ref="BE577" si="3304">$K577*O577</f>
        <v>0</v>
      </c>
      <c r="BF577" s="128">
        <f t="shared" ref="BF577" si="3305">$K577*P577</f>
        <v>0</v>
      </c>
      <c r="BG577" s="128">
        <f t="shared" ref="BG577" si="3306">$K577*Q577</f>
        <v>0</v>
      </c>
      <c r="BH577" s="128">
        <f t="shared" ref="BH577" si="3307">$K577*R577</f>
        <v>0</v>
      </c>
      <c r="BI577" s="128">
        <f t="shared" ref="BI577" si="3308">$K577*S577</f>
        <v>0</v>
      </c>
      <c r="BK577" s="129">
        <f t="shared" ref="BK577" si="3309">$L577*N577</f>
        <v>0</v>
      </c>
      <c r="BL577" s="129">
        <f t="shared" ref="BL577" si="3310">$L577*O577</f>
        <v>0</v>
      </c>
      <c r="BM577" s="129">
        <f t="shared" ref="BM577" si="3311">$L577*P577</f>
        <v>0</v>
      </c>
      <c r="BN577" s="129">
        <f t="shared" ref="BN577" si="3312">$L577*Q577</f>
        <v>0</v>
      </c>
      <c r="BO577" s="129">
        <f t="shared" ref="BO577" si="3313">$L577*R577</f>
        <v>0</v>
      </c>
      <c r="BP577" s="129">
        <f t="shared" ref="BP577" si="3314">$L577*S577</f>
        <v>0</v>
      </c>
    </row>
    <row r="578" spans="1:68" ht="51" x14ac:dyDescent="0.25">
      <c r="A578" s="136" t="s">
        <v>1114</v>
      </c>
      <c r="B578" s="133" t="str">
        <f>'Composing Requirements'!$B135</f>
        <v>Need</v>
      </c>
      <c r="C578" s="133" t="str">
        <f>'Composing Requirements'!$L135</f>
        <v xml:space="preserve">Capability to put service oriented architecture in place.
</v>
      </c>
      <c r="D578" s="133"/>
      <c r="E578" s="134"/>
      <c r="F578" s="114"/>
      <c r="G578" s="115"/>
      <c r="H578" s="116"/>
      <c r="I578" s="116"/>
      <c r="J578" s="117"/>
      <c r="K578" s="118"/>
      <c r="L578" s="119"/>
      <c r="N578" s="121"/>
      <c r="O578" s="121"/>
      <c r="P578" s="121"/>
      <c r="Q578" s="121">
        <f t="shared" si="3230"/>
        <v>4</v>
      </c>
      <c r="R578" s="121"/>
      <c r="S578" s="121"/>
      <c r="U578" s="122">
        <f t="shared" ref="U578:U602" si="3315">$F578*N578</f>
        <v>0</v>
      </c>
      <c r="V578" s="122">
        <f t="shared" ref="V578:V602" si="3316">$F578*O578</f>
        <v>0</v>
      </c>
      <c r="W578" s="122">
        <f t="shared" ref="W578:W602" si="3317">$F578*P578</f>
        <v>0</v>
      </c>
      <c r="X578" s="122">
        <f t="shared" ref="X578:X602" si="3318">$F578*Q578</f>
        <v>0</v>
      </c>
      <c r="Y578" s="122">
        <f t="shared" ref="Y578:Y602" si="3319">$F578*R578</f>
        <v>0</v>
      </c>
      <c r="Z578" s="122">
        <f t="shared" ref="Z578:Z602" si="3320">$F578*S578</f>
        <v>0</v>
      </c>
      <c r="AB578" s="125">
        <f t="shared" ref="AB578:AB602" si="3321">$G578*N578</f>
        <v>0</v>
      </c>
      <c r="AC578" s="125">
        <f t="shared" ref="AC578:AC602" si="3322">$G578*O578</f>
        <v>0</v>
      </c>
      <c r="AD578" s="125">
        <f t="shared" ref="AD578:AD602" si="3323">$G578*P578</f>
        <v>0</v>
      </c>
      <c r="AE578" s="125">
        <f t="shared" ref="AE578:AE602" si="3324">$G578*Q578</f>
        <v>0</v>
      </c>
      <c r="AF578" s="125">
        <f t="shared" ref="AF578:AF602" si="3325">$G578*R578</f>
        <v>0</v>
      </c>
      <c r="AG578" s="125">
        <f t="shared" ref="AG578:AG602" si="3326">$G578*S578</f>
        <v>0</v>
      </c>
      <c r="AI578" s="126">
        <f t="shared" ref="AI578:AI602" si="3327">$H578*N578</f>
        <v>0</v>
      </c>
      <c r="AJ578" s="126">
        <f t="shared" ref="AJ578:AJ602" si="3328">$H578*O578</f>
        <v>0</v>
      </c>
      <c r="AK578" s="126">
        <f t="shared" ref="AK578:AK602" si="3329">$H578*P578</f>
        <v>0</v>
      </c>
      <c r="AL578" s="126">
        <f t="shared" ref="AL578:AL602" si="3330">$H578*Q578</f>
        <v>0</v>
      </c>
      <c r="AM578" s="126">
        <f t="shared" ref="AM578:AM602" si="3331">$H578*R578</f>
        <v>0</v>
      </c>
      <c r="AN578" s="126">
        <f t="shared" ref="AN578:AN602" si="3332">$H578*S578</f>
        <v>0</v>
      </c>
      <c r="AP578" s="126">
        <f t="shared" ref="AP578:AP602" si="3333">$I578*N578</f>
        <v>0</v>
      </c>
      <c r="AQ578" s="126">
        <f t="shared" ref="AQ578:AQ602" si="3334">$I578*O578</f>
        <v>0</v>
      </c>
      <c r="AR578" s="126">
        <f t="shared" ref="AR578:AR602" si="3335">$I578*P578</f>
        <v>0</v>
      </c>
      <c r="AS578" s="126">
        <f t="shared" ref="AS578:AS602" si="3336">$I578*Q578</f>
        <v>0</v>
      </c>
      <c r="AT578" s="126">
        <f t="shared" ref="AT578:AT602" si="3337">$I578*R578</f>
        <v>0</v>
      </c>
      <c r="AU578" s="126">
        <f t="shared" ref="AU578:AU602" si="3338">$I578*S578</f>
        <v>0</v>
      </c>
      <c r="AW578" s="127">
        <f t="shared" ref="AW578:AW602" si="3339">$J578*N578</f>
        <v>0</v>
      </c>
      <c r="AX578" s="127">
        <f t="shared" ref="AX578:AX602" si="3340">$J578*O578</f>
        <v>0</v>
      </c>
      <c r="AY578" s="127">
        <f t="shared" ref="AY578:AY602" si="3341">$J578*P578</f>
        <v>0</v>
      </c>
      <c r="AZ578" s="127">
        <f t="shared" ref="AZ578:AZ602" si="3342">$J578*Q578</f>
        <v>0</v>
      </c>
      <c r="BA578" s="127">
        <f t="shared" ref="BA578:BA602" si="3343">$J578*R578</f>
        <v>0</v>
      </c>
      <c r="BB578" s="127">
        <f t="shared" ref="BB578:BB602" si="3344">$J578*S578</f>
        <v>0</v>
      </c>
      <c r="BD578" s="128">
        <f t="shared" ref="BD578:BD602" si="3345">$K578*N578</f>
        <v>0</v>
      </c>
      <c r="BE578" s="128">
        <f t="shared" ref="BE578:BE602" si="3346">$K578*O578</f>
        <v>0</v>
      </c>
      <c r="BF578" s="128">
        <f t="shared" ref="BF578:BF602" si="3347">$K578*P578</f>
        <v>0</v>
      </c>
      <c r="BG578" s="128">
        <f t="shared" ref="BG578:BG602" si="3348">$K578*Q578</f>
        <v>0</v>
      </c>
      <c r="BH578" s="128">
        <f t="shared" ref="BH578:BH602" si="3349">$K578*R578</f>
        <v>0</v>
      </c>
      <c r="BI578" s="128">
        <f t="shared" ref="BI578:BI602" si="3350">$K578*S578</f>
        <v>0</v>
      </c>
      <c r="BK578" s="129">
        <f t="shared" ref="BK578:BK602" si="3351">$L578*N578</f>
        <v>0</v>
      </c>
      <c r="BL578" s="129">
        <f t="shared" ref="BL578:BL602" si="3352">$L578*O578</f>
        <v>0</v>
      </c>
      <c r="BM578" s="129">
        <f t="shared" ref="BM578:BM602" si="3353">$L578*P578</f>
        <v>0</v>
      </c>
      <c r="BN578" s="129">
        <f t="shared" ref="BN578:BN602" si="3354">$L578*Q578</f>
        <v>0</v>
      </c>
      <c r="BO578" s="129">
        <f t="shared" ref="BO578:BO602" si="3355">$L578*R578</f>
        <v>0</v>
      </c>
      <c r="BP578" s="129">
        <f t="shared" ref="BP578:BP602" si="3356">$L578*S578</f>
        <v>0</v>
      </c>
    </row>
    <row r="579" spans="1:68" ht="51" x14ac:dyDescent="0.25">
      <c r="A579" s="136" t="s">
        <v>1115</v>
      </c>
      <c r="B579" s="133" t="str">
        <f>'Composing Requirements'!$B136</f>
        <v>Need</v>
      </c>
      <c r="C579" s="133" t="str">
        <f>'Composing Requirements'!$L136</f>
        <v xml:space="preserve">Capability to manage IT portfolios (Service, Project, Application and Technology).
</v>
      </c>
      <c r="D579" s="133"/>
      <c r="E579" s="134"/>
      <c r="F579" s="114"/>
      <c r="G579" s="115"/>
      <c r="H579" s="116"/>
      <c r="I579" s="116"/>
      <c r="J579" s="117"/>
      <c r="K579" s="118"/>
      <c r="L579" s="119"/>
      <c r="N579" s="121"/>
      <c r="O579" s="121"/>
      <c r="P579" s="121"/>
      <c r="Q579" s="121">
        <f t="shared" si="3230"/>
        <v>4</v>
      </c>
      <c r="R579" s="121"/>
      <c r="S579" s="121"/>
      <c r="U579" s="122">
        <f t="shared" si="3315"/>
        <v>0</v>
      </c>
      <c r="V579" s="122">
        <f t="shared" si="3316"/>
        <v>0</v>
      </c>
      <c r="W579" s="122">
        <f t="shared" si="3317"/>
        <v>0</v>
      </c>
      <c r="X579" s="122">
        <f t="shared" si="3318"/>
        <v>0</v>
      </c>
      <c r="Y579" s="122">
        <f t="shared" si="3319"/>
        <v>0</v>
      </c>
      <c r="Z579" s="122">
        <f t="shared" si="3320"/>
        <v>0</v>
      </c>
      <c r="AB579" s="125">
        <f t="shared" si="3321"/>
        <v>0</v>
      </c>
      <c r="AC579" s="125">
        <f t="shared" si="3322"/>
        <v>0</v>
      </c>
      <c r="AD579" s="125">
        <f t="shared" si="3323"/>
        <v>0</v>
      </c>
      <c r="AE579" s="125">
        <f t="shared" si="3324"/>
        <v>0</v>
      </c>
      <c r="AF579" s="125">
        <f t="shared" si="3325"/>
        <v>0</v>
      </c>
      <c r="AG579" s="125">
        <f t="shared" si="3326"/>
        <v>0</v>
      </c>
      <c r="AI579" s="126">
        <f t="shared" si="3327"/>
        <v>0</v>
      </c>
      <c r="AJ579" s="126">
        <f t="shared" si="3328"/>
        <v>0</v>
      </c>
      <c r="AK579" s="126">
        <f t="shared" si="3329"/>
        <v>0</v>
      </c>
      <c r="AL579" s="126">
        <f t="shared" si="3330"/>
        <v>0</v>
      </c>
      <c r="AM579" s="126">
        <f t="shared" si="3331"/>
        <v>0</v>
      </c>
      <c r="AN579" s="126">
        <f t="shared" si="3332"/>
        <v>0</v>
      </c>
      <c r="AP579" s="126">
        <f t="shared" si="3333"/>
        <v>0</v>
      </c>
      <c r="AQ579" s="126">
        <f t="shared" si="3334"/>
        <v>0</v>
      </c>
      <c r="AR579" s="126">
        <f t="shared" si="3335"/>
        <v>0</v>
      </c>
      <c r="AS579" s="126">
        <f t="shared" si="3336"/>
        <v>0</v>
      </c>
      <c r="AT579" s="126">
        <f t="shared" si="3337"/>
        <v>0</v>
      </c>
      <c r="AU579" s="126">
        <f t="shared" si="3338"/>
        <v>0</v>
      </c>
      <c r="AW579" s="127">
        <f t="shared" si="3339"/>
        <v>0</v>
      </c>
      <c r="AX579" s="127">
        <f t="shared" si="3340"/>
        <v>0</v>
      </c>
      <c r="AY579" s="127">
        <f t="shared" si="3341"/>
        <v>0</v>
      </c>
      <c r="AZ579" s="127">
        <f t="shared" si="3342"/>
        <v>0</v>
      </c>
      <c r="BA579" s="127">
        <f t="shared" si="3343"/>
        <v>0</v>
      </c>
      <c r="BB579" s="127">
        <f t="shared" si="3344"/>
        <v>0</v>
      </c>
      <c r="BD579" s="128">
        <f t="shared" si="3345"/>
        <v>0</v>
      </c>
      <c r="BE579" s="128">
        <f t="shared" si="3346"/>
        <v>0</v>
      </c>
      <c r="BF579" s="128">
        <f t="shared" si="3347"/>
        <v>0</v>
      </c>
      <c r="BG579" s="128">
        <f t="shared" si="3348"/>
        <v>0</v>
      </c>
      <c r="BH579" s="128">
        <f t="shared" si="3349"/>
        <v>0</v>
      </c>
      <c r="BI579" s="128">
        <f t="shared" si="3350"/>
        <v>0</v>
      </c>
      <c r="BK579" s="129">
        <f t="shared" si="3351"/>
        <v>0</v>
      </c>
      <c r="BL579" s="129">
        <f t="shared" si="3352"/>
        <v>0</v>
      </c>
      <c r="BM579" s="129">
        <f t="shared" si="3353"/>
        <v>0</v>
      </c>
      <c r="BN579" s="129">
        <f t="shared" si="3354"/>
        <v>0</v>
      </c>
      <c r="BO579" s="129">
        <f t="shared" si="3355"/>
        <v>0</v>
      </c>
      <c r="BP579" s="129">
        <f t="shared" si="3356"/>
        <v>0</v>
      </c>
    </row>
    <row r="580" spans="1:68" ht="51" x14ac:dyDescent="0.25">
      <c r="A580" s="136" t="s">
        <v>1116</v>
      </c>
      <c r="B580" s="133" t="str">
        <f>'Composing Requirements'!$B137</f>
        <v>Need</v>
      </c>
      <c r="C580" s="133" t="str">
        <f>'Composing Requirements'!$L137</f>
        <v xml:space="preserve">Capability  to put IT service management in place.
</v>
      </c>
      <c r="D580" s="133"/>
      <c r="E580" s="134"/>
      <c r="F580" s="114"/>
      <c r="G580" s="115"/>
      <c r="H580" s="116"/>
      <c r="I580" s="116"/>
      <c r="J580" s="117"/>
      <c r="K580" s="118"/>
      <c r="L580" s="119"/>
      <c r="N580" s="121"/>
      <c r="O580" s="121"/>
      <c r="P580" s="121"/>
      <c r="Q580" s="121">
        <f t="shared" si="3230"/>
        <v>4</v>
      </c>
      <c r="R580" s="121"/>
      <c r="S580" s="121"/>
      <c r="U580" s="122">
        <f t="shared" si="3315"/>
        <v>0</v>
      </c>
      <c r="V580" s="122">
        <f t="shared" si="3316"/>
        <v>0</v>
      </c>
      <c r="W580" s="122">
        <f t="shared" si="3317"/>
        <v>0</v>
      </c>
      <c r="X580" s="122">
        <f t="shared" si="3318"/>
        <v>0</v>
      </c>
      <c r="Y580" s="122">
        <f t="shared" si="3319"/>
        <v>0</v>
      </c>
      <c r="Z580" s="122">
        <f t="shared" si="3320"/>
        <v>0</v>
      </c>
      <c r="AB580" s="125">
        <f t="shared" si="3321"/>
        <v>0</v>
      </c>
      <c r="AC580" s="125">
        <f t="shared" si="3322"/>
        <v>0</v>
      </c>
      <c r="AD580" s="125">
        <f t="shared" si="3323"/>
        <v>0</v>
      </c>
      <c r="AE580" s="125">
        <f t="shared" si="3324"/>
        <v>0</v>
      </c>
      <c r="AF580" s="125">
        <f t="shared" si="3325"/>
        <v>0</v>
      </c>
      <c r="AG580" s="125">
        <f t="shared" si="3326"/>
        <v>0</v>
      </c>
      <c r="AI580" s="126">
        <f t="shared" si="3327"/>
        <v>0</v>
      </c>
      <c r="AJ580" s="126">
        <f t="shared" si="3328"/>
        <v>0</v>
      </c>
      <c r="AK580" s="126">
        <f t="shared" si="3329"/>
        <v>0</v>
      </c>
      <c r="AL580" s="126">
        <f t="shared" si="3330"/>
        <v>0</v>
      </c>
      <c r="AM580" s="126">
        <f t="shared" si="3331"/>
        <v>0</v>
      </c>
      <c r="AN580" s="126">
        <f t="shared" si="3332"/>
        <v>0</v>
      </c>
      <c r="AP580" s="126">
        <f t="shared" si="3333"/>
        <v>0</v>
      </c>
      <c r="AQ580" s="126">
        <f t="shared" si="3334"/>
        <v>0</v>
      </c>
      <c r="AR580" s="126">
        <f t="shared" si="3335"/>
        <v>0</v>
      </c>
      <c r="AS580" s="126">
        <f t="shared" si="3336"/>
        <v>0</v>
      </c>
      <c r="AT580" s="126">
        <f t="shared" si="3337"/>
        <v>0</v>
      </c>
      <c r="AU580" s="126">
        <f t="shared" si="3338"/>
        <v>0</v>
      </c>
      <c r="AW580" s="127">
        <f t="shared" si="3339"/>
        <v>0</v>
      </c>
      <c r="AX580" s="127">
        <f t="shared" si="3340"/>
        <v>0</v>
      </c>
      <c r="AY580" s="127">
        <f t="shared" si="3341"/>
        <v>0</v>
      </c>
      <c r="AZ580" s="127">
        <f t="shared" si="3342"/>
        <v>0</v>
      </c>
      <c r="BA580" s="127">
        <f t="shared" si="3343"/>
        <v>0</v>
      </c>
      <c r="BB580" s="127">
        <f t="shared" si="3344"/>
        <v>0</v>
      </c>
      <c r="BD580" s="128">
        <f t="shared" si="3345"/>
        <v>0</v>
      </c>
      <c r="BE580" s="128">
        <f t="shared" si="3346"/>
        <v>0</v>
      </c>
      <c r="BF580" s="128">
        <f t="shared" si="3347"/>
        <v>0</v>
      </c>
      <c r="BG580" s="128">
        <f t="shared" si="3348"/>
        <v>0</v>
      </c>
      <c r="BH580" s="128">
        <f t="shared" si="3349"/>
        <v>0</v>
      </c>
      <c r="BI580" s="128">
        <f t="shared" si="3350"/>
        <v>0</v>
      </c>
      <c r="BK580" s="129">
        <f t="shared" si="3351"/>
        <v>0</v>
      </c>
      <c r="BL580" s="129">
        <f t="shared" si="3352"/>
        <v>0</v>
      </c>
      <c r="BM580" s="129">
        <f t="shared" si="3353"/>
        <v>0</v>
      </c>
      <c r="BN580" s="129">
        <f t="shared" si="3354"/>
        <v>0</v>
      </c>
      <c r="BO580" s="129">
        <f t="shared" si="3355"/>
        <v>0</v>
      </c>
      <c r="BP580" s="129">
        <f t="shared" si="3356"/>
        <v>0</v>
      </c>
    </row>
    <row r="581" spans="1:68" s="33" customFormat="1" x14ac:dyDescent="0.25">
      <c r="A581" s="32" t="s">
        <v>773</v>
      </c>
      <c r="B581" s="34"/>
      <c r="C581" s="34" t="s">
        <v>2345</v>
      </c>
      <c r="D581" s="41"/>
      <c r="E581" s="137"/>
      <c r="F581" s="132"/>
      <c r="G581" s="42"/>
      <c r="H581" s="42"/>
      <c r="I581" s="42"/>
      <c r="J581" s="42"/>
      <c r="K581" s="42"/>
      <c r="L581" s="42"/>
      <c r="M581" s="105"/>
      <c r="N581" s="42"/>
      <c r="O581" s="42"/>
      <c r="P581" s="42"/>
      <c r="Q581" s="42"/>
      <c r="R581" s="42"/>
      <c r="S581" s="42"/>
      <c r="T581" s="105"/>
      <c r="U581" s="42"/>
      <c r="V581" s="42"/>
      <c r="W581" s="42"/>
      <c r="X581" s="42"/>
      <c r="Y581" s="42"/>
      <c r="Z581" s="42"/>
      <c r="AA581" s="105"/>
      <c r="AB581" s="105"/>
      <c r="AC581" s="105"/>
      <c r="AD581" s="105"/>
      <c r="AE581" s="105"/>
      <c r="AF581" s="105"/>
      <c r="AG581" s="105"/>
      <c r="AH581" s="105"/>
      <c r="AI581" s="105"/>
      <c r="AJ581" s="105"/>
      <c r="AK581" s="105"/>
      <c r="AL581" s="105"/>
      <c r="AM581" s="105"/>
      <c r="AN581" s="105"/>
      <c r="AO581" s="105"/>
      <c r="AP581" s="105"/>
      <c r="AQ581" s="105"/>
      <c r="AR581" s="105"/>
      <c r="AS581" s="105"/>
      <c r="AT581" s="105"/>
      <c r="AU581" s="105"/>
      <c r="AV581" s="105"/>
      <c r="AW581" s="105"/>
      <c r="AX581" s="105"/>
      <c r="AY581" s="105"/>
      <c r="AZ581" s="105"/>
      <c r="BA581" s="105"/>
      <c r="BB581" s="105"/>
      <c r="BC581" s="105"/>
      <c r="BD581" s="105"/>
      <c r="BE581" s="105"/>
      <c r="BF581" s="105"/>
      <c r="BG581" s="105"/>
      <c r="BH581" s="105"/>
      <c r="BI581" s="105"/>
      <c r="BJ581" s="105"/>
      <c r="BK581" s="105"/>
      <c r="BL581" s="105"/>
      <c r="BM581" s="105"/>
      <c r="BN581" s="105"/>
      <c r="BO581" s="105"/>
      <c r="BP581" s="105"/>
    </row>
    <row r="582" spans="1:68" s="33" customFormat="1" x14ac:dyDescent="0.25">
      <c r="A582" s="32" t="s">
        <v>1117</v>
      </c>
      <c r="B582" s="41"/>
      <c r="C582" s="34" t="s">
        <v>2346</v>
      </c>
      <c r="D582" s="41"/>
      <c r="E582" s="137"/>
      <c r="F582" s="132"/>
      <c r="G582" s="42"/>
      <c r="H582" s="42"/>
      <c r="I582" s="42"/>
      <c r="J582" s="42"/>
      <c r="K582" s="42"/>
      <c r="L582" s="42"/>
      <c r="M582" s="105"/>
      <c r="N582" s="42"/>
      <c r="O582" s="42"/>
      <c r="P582" s="42"/>
      <c r="Q582" s="42"/>
      <c r="R582" s="42"/>
      <c r="S582" s="42"/>
      <c r="T582" s="105"/>
      <c r="U582" s="42"/>
      <c r="V582" s="42"/>
      <c r="W582" s="42"/>
      <c r="X582" s="42"/>
      <c r="Y582" s="42"/>
      <c r="Z582" s="42"/>
      <c r="AA582" s="105"/>
      <c r="AB582" s="105"/>
      <c r="AC582" s="105"/>
      <c r="AD582" s="105"/>
      <c r="AE582" s="105"/>
      <c r="AF582" s="105"/>
      <c r="AG582" s="105"/>
      <c r="AH582" s="105"/>
      <c r="AI582" s="105"/>
      <c r="AJ582" s="105"/>
      <c r="AK582" s="105"/>
      <c r="AL582" s="105"/>
      <c r="AM582" s="105"/>
      <c r="AN582" s="105"/>
      <c r="AO582" s="105"/>
      <c r="AP582" s="105"/>
      <c r="AQ582" s="105"/>
      <c r="AR582" s="105"/>
      <c r="AS582" s="105"/>
      <c r="AT582" s="105"/>
      <c r="AU582" s="105"/>
      <c r="AV582" s="105"/>
      <c r="AW582" s="105"/>
      <c r="AX582" s="105"/>
      <c r="AY582" s="105"/>
      <c r="AZ582" s="105"/>
      <c r="BA582" s="105"/>
      <c r="BB582" s="105"/>
      <c r="BC582" s="105"/>
      <c r="BD582" s="105"/>
      <c r="BE582" s="105"/>
      <c r="BF582" s="105"/>
      <c r="BG582" s="105"/>
      <c r="BH582" s="105"/>
      <c r="BI582" s="105"/>
      <c r="BJ582" s="105"/>
      <c r="BK582" s="105"/>
      <c r="BL582" s="105"/>
      <c r="BM582" s="105"/>
      <c r="BN582" s="105"/>
      <c r="BO582" s="105"/>
      <c r="BP582" s="105"/>
    </row>
    <row r="583" spans="1:68" ht="51" x14ac:dyDescent="0.25">
      <c r="A583" s="136" t="s">
        <v>1137</v>
      </c>
      <c r="B583" s="112" t="s">
        <v>780</v>
      </c>
      <c r="C583" s="112" t="s">
        <v>919</v>
      </c>
      <c r="D583" s="133"/>
      <c r="E583" s="134"/>
      <c r="F583" s="114"/>
      <c r="G583" s="115"/>
      <c r="H583" s="116"/>
      <c r="I583" s="116"/>
      <c r="J583" s="117"/>
      <c r="K583" s="118"/>
      <c r="L583" s="119"/>
      <c r="N583" s="121"/>
      <c r="O583" s="121"/>
      <c r="P583" s="121"/>
      <c r="Q583" s="121">
        <f t="shared" ref="Q583:Q602" si="3357">IF(B583="need",4,IF(B583="want",3,"2"))</f>
        <v>3</v>
      </c>
      <c r="R583" s="121"/>
      <c r="S583" s="121"/>
      <c r="U583" s="122">
        <f t="shared" ref="U583:U598" si="3358">$F583*N583</f>
        <v>0</v>
      </c>
      <c r="V583" s="122">
        <f t="shared" ref="V583:V598" si="3359">$F583*O583</f>
        <v>0</v>
      </c>
      <c r="W583" s="122">
        <f t="shared" ref="W583:W598" si="3360">$F583*P583</f>
        <v>0</v>
      </c>
      <c r="X583" s="122">
        <f t="shared" ref="X583:X598" si="3361">$F583*Q583</f>
        <v>0</v>
      </c>
      <c r="Y583" s="122">
        <f t="shared" ref="Y583:Y598" si="3362">$F583*R583</f>
        <v>0</v>
      </c>
      <c r="Z583" s="122">
        <f t="shared" ref="Z583:Z598" si="3363">$F583*S583</f>
        <v>0</v>
      </c>
      <c r="AB583" s="125">
        <f t="shared" ref="AB583:AB598" si="3364">$G583*N583</f>
        <v>0</v>
      </c>
      <c r="AC583" s="125">
        <f t="shared" ref="AC583:AC598" si="3365">$G583*O583</f>
        <v>0</v>
      </c>
      <c r="AD583" s="125">
        <f t="shared" ref="AD583:AD598" si="3366">$G583*P583</f>
        <v>0</v>
      </c>
      <c r="AE583" s="125">
        <f t="shared" ref="AE583:AE598" si="3367">$G583*Q583</f>
        <v>0</v>
      </c>
      <c r="AF583" s="125">
        <f t="shared" ref="AF583:AF598" si="3368">$G583*R583</f>
        <v>0</v>
      </c>
      <c r="AG583" s="125">
        <f t="shared" ref="AG583:AG598" si="3369">$G583*S583</f>
        <v>0</v>
      </c>
      <c r="AI583" s="126">
        <f t="shared" ref="AI583:AI598" si="3370">$H583*N583</f>
        <v>0</v>
      </c>
      <c r="AJ583" s="126">
        <f t="shared" ref="AJ583:AJ598" si="3371">$H583*O583</f>
        <v>0</v>
      </c>
      <c r="AK583" s="126">
        <f t="shared" ref="AK583:AK598" si="3372">$H583*P583</f>
        <v>0</v>
      </c>
      <c r="AL583" s="126">
        <f t="shared" ref="AL583:AL598" si="3373">$H583*Q583</f>
        <v>0</v>
      </c>
      <c r="AM583" s="126">
        <f t="shared" ref="AM583:AM598" si="3374">$H583*R583</f>
        <v>0</v>
      </c>
      <c r="AN583" s="126">
        <f t="shared" ref="AN583:AN598" si="3375">$H583*S583</f>
        <v>0</v>
      </c>
      <c r="AP583" s="126">
        <f t="shared" ref="AP583:AP598" si="3376">$I583*N583</f>
        <v>0</v>
      </c>
      <c r="AQ583" s="126">
        <f t="shared" ref="AQ583:AQ598" si="3377">$I583*O583</f>
        <v>0</v>
      </c>
      <c r="AR583" s="126">
        <f t="shared" ref="AR583:AR598" si="3378">$I583*P583</f>
        <v>0</v>
      </c>
      <c r="AS583" s="126">
        <f t="shared" ref="AS583:AS598" si="3379">$I583*Q583</f>
        <v>0</v>
      </c>
      <c r="AT583" s="126">
        <f t="shared" ref="AT583:AT598" si="3380">$I583*R583</f>
        <v>0</v>
      </c>
      <c r="AU583" s="126">
        <f t="shared" ref="AU583:AU598" si="3381">$I583*S583</f>
        <v>0</v>
      </c>
      <c r="AW583" s="127">
        <f t="shared" ref="AW583:AW598" si="3382">$J583*N583</f>
        <v>0</v>
      </c>
      <c r="AX583" s="127">
        <f t="shared" ref="AX583:AX598" si="3383">$J583*O583</f>
        <v>0</v>
      </c>
      <c r="AY583" s="127">
        <f t="shared" ref="AY583:AY598" si="3384">$J583*P583</f>
        <v>0</v>
      </c>
      <c r="AZ583" s="127">
        <f t="shared" ref="AZ583:AZ598" si="3385">$J583*Q583</f>
        <v>0</v>
      </c>
      <c r="BA583" s="127">
        <f t="shared" ref="BA583:BA598" si="3386">$J583*R583</f>
        <v>0</v>
      </c>
      <c r="BB583" s="127">
        <f t="shared" ref="BB583:BB598" si="3387">$J583*S583</f>
        <v>0</v>
      </c>
      <c r="BD583" s="128">
        <f t="shared" ref="BD583:BD598" si="3388">$K583*N583</f>
        <v>0</v>
      </c>
      <c r="BE583" s="128">
        <f t="shared" ref="BE583:BE598" si="3389">$K583*O583</f>
        <v>0</v>
      </c>
      <c r="BF583" s="128">
        <f t="shared" ref="BF583:BF598" si="3390">$K583*P583</f>
        <v>0</v>
      </c>
      <c r="BG583" s="128">
        <f t="shared" ref="BG583:BG598" si="3391">$K583*Q583</f>
        <v>0</v>
      </c>
      <c r="BH583" s="128">
        <f t="shared" ref="BH583:BH598" si="3392">$K583*R583</f>
        <v>0</v>
      </c>
      <c r="BI583" s="128">
        <f t="shared" ref="BI583:BI598" si="3393">$K583*S583</f>
        <v>0</v>
      </c>
      <c r="BK583" s="129">
        <f t="shared" ref="BK583:BK598" si="3394">$L583*N583</f>
        <v>0</v>
      </c>
      <c r="BL583" s="129">
        <f t="shared" ref="BL583:BL598" si="3395">$L583*O583</f>
        <v>0</v>
      </c>
      <c r="BM583" s="129">
        <f t="shared" ref="BM583:BM598" si="3396">$L583*P583</f>
        <v>0</v>
      </c>
      <c r="BN583" s="129">
        <f t="shared" ref="BN583:BN598" si="3397">$L583*Q583</f>
        <v>0</v>
      </c>
      <c r="BO583" s="129">
        <f t="shared" ref="BO583:BO598" si="3398">$L583*R583</f>
        <v>0</v>
      </c>
      <c r="BP583" s="129">
        <f t="shared" ref="BP583:BP598" si="3399">$L583*S583</f>
        <v>0</v>
      </c>
    </row>
    <row r="584" spans="1:68" ht="51" x14ac:dyDescent="0.25">
      <c r="A584" s="136" t="s">
        <v>1138</v>
      </c>
      <c r="B584" s="112" t="s">
        <v>912</v>
      </c>
      <c r="C584" s="112" t="s">
        <v>920</v>
      </c>
      <c r="D584" s="133"/>
      <c r="E584" s="134"/>
      <c r="F584" s="114"/>
      <c r="G584" s="115"/>
      <c r="H584" s="116"/>
      <c r="I584" s="116"/>
      <c r="J584" s="117"/>
      <c r="K584" s="118"/>
      <c r="L584" s="119"/>
      <c r="N584" s="121"/>
      <c r="O584" s="121"/>
      <c r="P584" s="121"/>
      <c r="Q584" s="121" t="str">
        <f t="shared" si="3357"/>
        <v>2</v>
      </c>
      <c r="R584" s="121"/>
      <c r="S584" s="121"/>
      <c r="U584" s="122">
        <f t="shared" si="3358"/>
        <v>0</v>
      </c>
      <c r="V584" s="122">
        <f t="shared" si="3359"/>
        <v>0</v>
      </c>
      <c r="W584" s="122">
        <f t="shared" si="3360"/>
        <v>0</v>
      </c>
      <c r="X584" s="122">
        <f t="shared" si="3361"/>
        <v>0</v>
      </c>
      <c r="Y584" s="122">
        <f t="shared" si="3362"/>
        <v>0</v>
      </c>
      <c r="Z584" s="122">
        <f t="shared" si="3363"/>
        <v>0</v>
      </c>
      <c r="AB584" s="125">
        <f t="shared" si="3364"/>
        <v>0</v>
      </c>
      <c r="AC584" s="125">
        <f t="shared" si="3365"/>
        <v>0</v>
      </c>
      <c r="AD584" s="125">
        <f t="shared" si="3366"/>
        <v>0</v>
      </c>
      <c r="AE584" s="125">
        <f t="shared" si="3367"/>
        <v>0</v>
      </c>
      <c r="AF584" s="125">
        <f t="shared" si="3368"/>
        <v>0</v>
      </c>
      <c r="AG584" s="125">
        <f t="shared" si="3369"/>
        <v>0</v>
      </c>
      <c r="AI584" s="126">
        <f t="shared" si="3370"/>
        <v>0</v>
      </c>
      <c r="AJ584" s="126">
        <f t="shared" si="3371"/>
        <v>0</v>
      </c>
      <c r="AK584" s="126">
        <f t="shared" si="3372"/>
        <v>0</v>
      </c>
      <c r="AL584" s="126">
        <f t="shared" si="3373"/>
        <v>0</v>
      </c>
      <c r="AM584" s="126">
        <f t="shared" si="3374"/>
        <v>0</v>
      </c>
      <c r="AN584" s="126">
        <f t="shared" si="3375"/>
        <v>0</v>
      </c>
      <c r="AP584" s="126">
        <f t="shared" si="3376"/>
        <v>0</v>
      </c>
      <c r="AQ584" s="126">
        <f t="shared" si="3377"/>
        <v>0</v>
      </c>
      <c r="AR584" s="126">
        <f t="shared" si="3378"/>
        <v>0</v>
      </c>
      <c r="AS584" s="126">
        <f t="shared" si="3379"/>
        <v>0</v>
      </c>
      <c r="AT584" s="126">
        <f t="shared" si="3380"/>
        <v>0</v>
      </c>
      <c r="AU584" s="126">
        <f t="shared" si="3381"/>
        <v>0</v>
      </c>
      <c r="AW584" s="127">
        <f t="shared" si="3382"/>
        <v>0</v>
      </c>
      <c r="AX584" s="127">
        <f t="shared" si="3383"/>
        <v>0</v>
      </c>
      <c r="AY584" s="127">
        <f t="shared" si="3384"/>
        <v>0</v>
      </c>
      <c r="AZ584" s="127">
        <f t="shared" si="3385"/>
        <v>0</v>
      </c>
      <c r="BA584" s="127">
        <f t="shared" si="3386"/>
        <v>0</v>
      </c>
      <c r="BB584" s="127">
        <f t="shared" si="3387"/>
        <v>0</v>
      </c>
      <c r="BD584" s="128">
        <f t="shared" si="3388"/>
        <v>0</v>
      </c>
      <c r="BE584" s="128">
        <f t="shared" si="3389"/>
        <v>0</v>
      </c>
      <c r="BF584" s="128">
        <f t="shared" si="3390"/>
        <v>0</v>
      </c>
      <c r="BG584" s="128">
        <f t="shared" si="3391"/>
        <v>0</v>
      </c>
      <c r="BH584" s="128">
        <f t="shared" si="3392"/>
        <v>0</v>
      </c>
      <c r="BI584" s="128">
        <f t="shared" si="3393"/>
        <v>0</v>
      </c>
      <c r="BK584" s="129">
        <f t="shared" si="3394"/>
        <v>0</v>
      </c>
      <c r="BL584" s="129">
        <f t="shared" si="3395"/>
        <v>0</v>
      </c>
      <c r="BM584" s="129">
        <f t="shared" si="3396"/>
        <v>0</v>
      </c>
      <c r="BN584" s="129">
        <f t="shared" si="3397"/>
        <v>0</v>
      </c>
      <c r="BO584" s="129">
        <f t="shared" si="3398"/>
        <v>0</v>
      </c>
      <c r="BP584" s="129">
        <f t="shared" si="3399"/>
        <v>0</v>
      </c>
    </row>
    <row r="585" spans="1:68" ht="127.5" x14ac:dyDescent="0.25">
      <c r="A585" s="136" t="s">
        <v>1139</v>
      </c>
      <c r="B585" s="112" t="s">
        <v>755</v>
      </c>
      <c r="C585" s="112" t="s">
        <v>913</v>
      </c>
      <c r="D585" s="133"/>
      <c r="E585" s="134"/>
      <c r="F585" s="114"/>
      <c r="G585" s="115"/>
      <c r="H585" s="116"/>
      <c r="I585" s="116"/>
      <c r="J585" s="117"/>
      <c r="K585" s="118"/>
      <c r="L585" s="119"/>
      <c r="N585" s="121"/>
      <c r="O585" s="121"/>
      <c r="P585" s="121"/>
      <c r="Q585" s="121">
        <f t="shared" si="3357"/>
        <v>4</v>
      </c>
      <c r="R585" s="121"/>
      <c r="S585" s="121"/>
      <c r="U585" s="122">
        <f t="shared" si="3358"/>
        <v>0</v>
      </c>
      <c r="V585" s="122">
        <f t="shared" si="3359"/>
        <v>0</v>
      </c>
      <c r="W585" s="122">
        <f t="shared" si="3360"/>
        <v>0</v>
      </c>
      <c r="X585" s="122">
        <f t="shared" si="3361"/>
        <v>0</v>
      </c>
      <c r="Y585" s="122">
        <f t="shared" si="3362"/>
        <v>0</v>
      </c>
      <c r="Z585" s="122">
        <f t="shared" si="3363"/>
        <v>0</v>
      </c>
      <c r="AB585" s="125">
        <f t="shared" si="3364"/>
        <v>0</v>
      </c>
      <c r="AC585" s="125">
        <f t="shared" si="3365"/>
        <v>0</v>
      </c>
      <c r="AD585" s="125">
        <f t="shared" si="3366"/>
        <v>0</v>
      </c>
      <c r="AE585" s="125">
        <f t="shared" si="3367"/>
        <v>0</v>
      </c>
      <c r="AF585" s="125">
        <f t="shared" si="3368"/>
        <v>0</v>
      </c>
      <c r="AG585" s="125">
        <f t="shared" si="3369"/>
        <v>0</v>
      </c>
      <c r="AI585" s="126">
        <f t="shared" si="3370"/>
        <v>0</v>
      </c>
      <c r="AJ585" s="126">
        <f t="shared" si="3371"/>
        <v>0</v>
      </c>
      <c r="AK585" s="126">
        <f t="shared" si="3372"/>
        <v>0</v>
      </c>
      <c r="AL585" s="126">
        <f t="shared" si="3373"/>
        <v>0</v>
      </c>
      <c r="AM585" s="126">
        <f t="shared" si="3374"/>
        <v>0</v>
      </c>
      <c r="AN585" s="126">
        <f t="shared" si="3375"/>
        <v>0</v>
      </c>
      <c r="AP585" s="126">
        <f t="shared" si="3376"/>
        <v>0</v>
      </c>
      <c r="AQ585" s="126">
        <f t="shared" si="3377"/>
        <v>0</v>
      </c>
      <c r="AR585" s="126">
        <f t="shared" si="3378"/>
        <v>0</v>
      </c>
      <c r="AS585" s="126">
        <f t="shared" si="3379"/>
        <v>0</v>
      </c>
      <c r="AT585" s="126">
        <f t="shared" si="3380"/>
        <v>0</v>
      </c>
      <c r="AU585" s="126">
        <f t="shared" si="3381"/>
        <v>0</v>
      </c>
      <c r="AW585" s="127">
        <f t="shared" si="3382"/>
        <v>0</v>
      </c>
      <c r="AX585" s="127">
        <f t="shared" si="3383"/>
        <v>0</v>
      </c>
      <c r="AY585" s="127">
        <f t="shared" si="3384"/>
        <v>0</v>
      </c>
      <c r="AZ585" s="127">
        <f t="shared" si="3385"/>
        <v>0</v>
      </c>
      <c r="BA585" s="127">
        <f t="shared" si="3386"/>
        <v>0</v>
      </c>
      <c r="BB585" s="127">
        <f t="shared" si="3387"/>
        <v>0</v>
      </c>
      <c r="BD585" s="128">
        <f t="shared" si="3388"/>
        <v>0</v>
      </c>
      <c r="BE585" s="128">
        <f t="shared" si="3389"/>
        <v>0</v>
      </c>
      <c r="BF585" s="128">
        <f t="shared" si="3390"/>
        <v>0</v>
      </c>
      <c r="BG585" s="128">
        <f t="shared" si="3391"/>
        <v>0</v>
      </c>
      <c r="BH585" s="128">
        <f t="shared" si="3392"/>
        <v>0</v>
      </c>
      <c r="BI585" s="128">
        <f t="shared" si="3393"/>
        <v>0</v>
      </c>
      <c r="BK585" s="129">
        <f t="shared" si="3394"/>
        <v>0</v>
      </c>
      <c r="BL585" s="129">
        <f t="shared" si="3395"/>
        <v>0</v>
      </c>
      <c r="BM585" s="129">
        <f t="shared" si="3396"/>
        <v>0</v>
      </c>
      <c r="BN585" s="129">
        <f t="shared" si="3397"/>
        <v>0</v>
      </c>
      <c r="BO585" s="129">
        <f t="shared" si="3398"/>
        <v>0</v>
      </c>
      <c r="BP585" s="129">
        <f t="shared" si="3399"/>
        <v>0</v>
      </c>
    </row>
    <row r="586" spans="1:68" ht="165.75" x14ac:dyDescent="0.25">
      <c r="A586" s="136" t="s">
        <v>1140</v>
      </c>
      <c r="B586" s="112" t="s">
        <v>780</v>
      </c>
      <c r="C586" s="112" t="s">
        <v>914</v>
      </c>
      <c r="D586" s="133"/>
      <c r="E586" s="134"/>
      <c r="F586" s="114"/>
      <c r="G586" s="115"/>
      <c r="H586" s="116"/>
      <c r="I586" s="116"/>
      <c r="J586" s="117"/>
      <c r="K586" s="118"/>
      <c r="L586" s="119"/>
      <c r="N586" s="121"/>
      <c r="O586" s="121"/>
      <c r="P586" s="121"/>
      <c r="Q586" s="121">
        <f t="shared" si="3357"/>
        <v>3</v>
      </c>
      <c r="R586" s="121"/>
      <c r="S586" s="121"/>
      <c r="U586" s="122">
        <f t="shared" si="3358"/>
        <v>0</v>
      </c>
      <c r="V586" s="122">
        <f t="shared" si="3359"/>
        <v>0</v>
      </c>
      <c r="W586" s="122">
        <f t="shared" si="3360"/>
        <v>0</v>
      </c>
      <c r="X586" s="122">
        <f t="shared" si="3361"/>
        <v>0</v>
      </c>
      <c r="Y586" s="122">
        <f t="shared" si="3362"/>
        <v>0</v>
      </c>
      <c r="Z586" s="122">
        <f t="shared" si="3363"/>
        <v>0</v>
      </c>
      <c r="AB586" s="125">
        <f t="shared" si="3364"/>
        <v>0</v>
      </c>
      <c r="AC586" s="125">
        <f t="shared" si="3365"/>
        <v>0</v>
      </c>
      <c r="AD586" s="125">
        <f t="shared" si="3366"/>
        <v>0</v>
      </c>
      <c r="AE586" s="125">
        <f t="shared" si="3367"/>
        <v>0</v>
      </c>
      <c r="AF586" s="125">
        <f t="shared" si="3368"/>
        <v>0</v>
      </c>
      <c r="AG586" s="125">
        <f t="shared" si="3369"/>
        <v>0</v>
      </c>
      <c r="AI586" s="126">
        <f t="shared" si="3370"/>
        <v>0</v>
      </c>
      <c r="AJ586" s="126">
        <f t="shared" si="3371"/>
        <v>0</v>
      </c>
      <c r="AK586" s="126">
        <f t="shared" si="3372"/>
        <v>0</v>
      </c>
      <c r="AL586" s="126">
        <f t="shared" si="3373"/>
        <v>0</v>
      </c>
      <c r="AM586" s="126">
        <f t="shared" si="3374"/>
        <v>0</v>
      </c>
      <c r="AN586" s="126">
        <f t="shared" si="3375"/>
        <v>0</v>
      </c>
      <c r="AP586" s="126">
        <f t="shared" si="3376"/>
        <v>0</v>
      </c>
      <c r="AQ586" s="126">
        <f t="shared" si="3377"/>
        <v>0</v>
      </c>
      <c r="AR586" s="126">
        <f t="shared" si="3378"/>
        <v>0</v>
      </c>
      <c r="AS586" s="126">
        <f t="shared" si="3379"/>
        <v>0</v>
      </c>
      <c r="AT586" s="126">
        <f t="shared" si="3380"/>
        <v>0</v>
      </c>
      <c r="AU586" s="126">
        <f t="shared" si="3381"/>
        <v>0</v>
      </c>
      <c r="AW586" s="127">
        <f t="shared" si="3382"/>
        <v>0</v>
      </c>
      <c r="AX586" s="127">
        <f t="shared" si="3383"/>
        <v>0</v>
      </c>
      <c r="AY586" s="127">
        <f t="shared" si="3384"/>
        <v>0</v>
      </c>
      <c r="AZ586" s="127">
        <f t="shared" si="3385"/>
        <v>0</v>
      </c>
      <c r="BA586" s="127">
        <f t="shared" si="3386"/>
        <v>0</v>
      </c>
      <c r="BB586" s="127">
        <f t="shared" si="3387"/>
        <v>0</v>
      </c>
      <c r="BD586" s="128">
        <f t="shared" si="3388"/>
        <v>0</v>
      </c>
      <c r="BE586" s="128">
        <f t="shared" si="3389"/>
        <v>0</v>
      </c>
      <c r="BF586" s="128">
        <f t="shared" si="3390"/>
        <v>0</v>
      </c>
      <c r="BG586" s="128">
        <f t="shared" si="3391"/>
        <v>0</v>
      </c>
      <c r="BH586" s="128">
        <f t="shared" si="3392"/>
        <v>0</v>
      </c>
      <c r="BI586" s="128">
        <f t="shared" si="3393"/>
        <v>0</v>
      </c>
      <c r="BK586" s="129">
        <f t="shared" si="3394"/>
        <v>0</v>
      </c>
      <c r="BL586" s="129">
        <f t="shared" si="3395"/>
        <v>0</v>
      </c>
      <c r="BM586" s="129">
        <f t="shared" si="3396"/>
        <v>0</v>
      </c>
      <c r="BN586" s="129">
        <f t="shared" si="3397"/>
        <v>0</v>
      </c>
      <c r="BO586" s="129">
        <f t="shared" si="3398"/>
        <v>0</v>
      </c>
      <c r="BP586" s="129">
        <f t="shared" si="3399"/>
        <v>0</v>
      </c>
    </row>
    <row r="587" spans="1:68" ht="89.25" x14ac:dyDescent="0.25">
      <c r="A587" s="136" t="s">
        <v>1141</v>
      </c>
      <c r="B587" s="112" t="s">
        <v>780</v>
      </c>
      <c r="C587" s="112" t="s">
        <v>915</v>
      </c>
      <c r="D587" s="133"/>
      <c r="E587" s="134"/>
      <c r="F587" s="114"/>
      <c r="G587" s="115"/>
      <c r="H587" s="116"/>
      <c r="I587" s="116"/>
      <c r="J587" s="117"/>
      <c r="K587" s="118"/>
      <c r="L587" s="119"/>
      <c r="N587" s="121"/>
      <c r="O587" s="121"/>
      <c r="P587" s="121"/>
      <c r="Q587" s="121">
        <f t="shared" si="3357"/>
        <v>3</v>
      </c>
      <c r="R587" s="121"/>
      <c r="S587" s="121"/>
      <c r="U587" s="122">
        <f t="shared" si="3358"/>
        <v>0</v>
      </c>
      <c r="V587" s="122">
        <f t="shared" si="3359"/>
        <v>0</v>
      </c>
      <c r="W587" s="122">
        <f t="shared" si="3360"/>
        <v>0</v>
      </c>
      <c r="X587" s="122">
        <f t="shared" si="3361"/>
        <v>0</v>
      </c>
      <c r="Y587" s="122">
        <f t="shared" si="3362"/>
        <v>0</v>
      </c>
      <c r="Z587" s="122">
        <f t="shared" si="3363"/>
        <v>0</v>
      </c>
      <c r="AB587" s="125">
        <f t="shared" si="3364"/>
        <v>0</v>
      </c>
      <c r="AC587" s="125">
        <f t="shared" si="3365"/>
        <v>0</v>
      </c>
      <c r="AD587" s="125">
        <f t="shared" si="3366"/>
        <v>0</v>
      </c>
      <c r="AE587" s="125">
        <f t="shared" si="3367"/>
        <v>0</v>
      </c>
      <c r="AF587" s="125">
        <f t="shared" si="3368"/>
        <v>0</v>
      </c>
      <c r="AG587" s="125">
        <f t="shared" si="3369"/>
        <v>0</v>
      </c>
      <c r="AI587" s="126">
        <f t="shared" si="3370"/>
        <v>0</v>
      </c>
      <c r="AJ587" s="126">
        <f t="shared" si="3371"/>
        <v>0</v>
      </c>
      <c r="AK587" s="126">
        <f t="shared" si="3372"/>
        <v>0</v>
      </c>
      <c r="AL587" s="126">
        <f t="shared" si="3373"/>
        <v>0</v>
      </c>
      <c r="AM587" s="126">
        <f t="shared" si="3374"/>
        <v>0</v>
      </c>
      <c r="AN587" s="126">
        <f t="shared" si="3375"/>
        <v>0</v>
      </c>
      <c r="AP587" s="126">
        <f t="shared" si="3376"/>
        <v>0</v>
      </c>
      <c r="AQ587" s="126">
        <f t="shared" si="3377"/>
        <v>0</v>
      </c>
      <c r="AR587" s="126">
        <f t="shared" si="3378"/>
        <v>0</v>
      </c>
      <c r="AS587" s="126">
        <f t="shared" si="3379"/>
        <v>0</v>
      </c>
      <c r="AT587" s="126">
        <f t="shared" si="3380"/>
        <v>0</v>
      </c>
      <c r="AU587" s="126">
        <f t="shared" si="3381"/>
        <v>0</v>
      </c>
      <c r="AW587" s="127">
        <f t="shared" si="3382"/>
        <v>0</v>
      </c>
      <c r="AX587" s="127">
        <f t="shared" si="3383"/>
        <v>0</v>
      </c>
      <c r="AY587" s="127">
        <f t="shared" si="3384"/>
        <v>0</v>
      </c>
      <c r="AZ587" s="127">
        <f t="shared" si="3385"/>
        <v>0</v>
      </c>
      <c r="BA587" s="127">
        <f t="shared" si="3386"/>
        <v>0</v>
      </c>
      <c r="BB587" s="127">
        <f t="shared" si="3387"/>
        <v>0</v>
      </c>
      <c r="BD587" s="128">
        <f t="shared" si="3388"/>
        <v>0</v>
      </c>
      <c r="BE587" s="128">
        <f t="shared" si="3389"/>
        <v>0</v>
      </c>
      <c r="BF587" s="128">
        <f t="shared" si="3390"/>
        <v>0</v>
      </c>
      <c r="BG587" s="128">
        <f t="shared" si="3391"/>
        <v>0</v>
      </c>
      <c r="BH587" s="128">
        <f t="shared" si="3392"/>
        <v>0</v>
      </c>
      <c r="BI587" s="128">
        <f t="shared" si="3393"/>
        <v>0</v>
      </c>
      <c r="BK587" s="129">
        <f t="shared" si="3394"/>
        <v>0</v>
      </c>
      <c r="BL587" s="129">
        <f t="shared" si="3395"/>
        <v>0</v>
      </c>
      <c r="BM587" s="129">
        <f t="shared" si="3396"/>
        <v>0</v>
      </c>
      <c r="BN587" s="129">
        <f t="shared" si="3397"/>
        <v>0</v>
      </c>
      <c r="BO587" s="129">
        <f t="shared" si="3398"/>
        <v>0</v>
      </c>
      <c r="BP587" s="129">
        <f t="shared" si="3399"/>
        <v>0</v>
      </c>
    </row>
    <row r="588" spans="1:68" ht="114.75" x14ac:dyDescent="0.25">
      <c r="A588" s="136" t="s">
        <v>1142</v>
      </c>
      <c r="B588" s="112" t="s">
        <v>780</v>
      </c>
      <c r="C588" s="112" t="s">
        <v>1084</v>
      </c>
      <c r="D588" s="133"/>
      <c r="E588" s="134"/>
      <c r="F588" s="114"/>
      <c r="G588" s="115"/>
      <c r="H588" s="116"/>
      <c r="I588" s="116"/>
      <c r="J588" s="117"/>
      <c r="K588" s="118"/>
      <c r="L588" s="119"/>
      <c r="N588" s="121"/>
      <c r="O588" s="121"/>
      <c r="P588" s="121"/>
      <c r="Q588" s="121">
        <f t="shared" si="3357"/>
        <v>3</v>
      </c>
      <c r="R588" s="121"/>
      <c r="S588" s="121"/>
      <c r="U588" s="122">
        <f t="shared" si="3358"/>
        <v>0</v>
      </c>
      <c r="V588" s="122">
        <f t="shared" si="3359"/>
        <v>0</v>
      </c>
      <c r="W588" s="122">
        <f t="shared" si="3360"/>
        <v>0</v>
      </c>
      <c r="X588" s="122">
        <f t="shared" si="3361"/>
        <v>0</v>
      </c>
      <c r="Y588" s="122">
        <f t="shared" si="3362"/>
        <v>0</v>
      </c>
      <c r="Z588" s="122">
        <f t="shared" si="3363"/>
        <v>0</v>
      </c>
      <c r="AB588" s="125">
        <f t="shared" si="3364"/>
        <v>0</v>
      </c>
      <c r="AC588" s="125">
        <f t="shared" si="3365"/>
        <v>0</v>
      </c>
      <c r="AD588" s="125">
        <f t="shared" si="3366"/>
        <v>0</v>
      </c>
      <c r="AE588" s="125">
        <f t="shared" si="3367"/>
        <v>0</v>
      </c>
      <c r="AF588" s="125">
        <f t="shared" si="3368"/>
        <v>0</v>
      </c>
      <c r="AG588" s="125">
        <f t="shared" si="3369"/>
        <v>0</v>
      </c>
      <c r="AI588" s="126">
        <f t="shared" si="3370"/>
        <v>0</v>
      </c>
      <c r="AJ588" s="126">
        <f t="shared" si="3371"/>
        <v>0</v>
      </c>
      <c r="AK588" s="126">
        <f t="shared" si="3372"/>
        <v>0</v>
      </c>
      <c r="AL588" s="126">
        <f t="shared" si="3373"/>
        <v>0</v>
      </c>
      <c r="AM588" s="126">
        <f t="shared" si="3374"/>
        <v>0</v>
      </c>
      <c r="AN588" s="126">
        <f t="shared" si="3375"/>
        <v>0</v>
      </c>
      <c r="AP588" s="126">
        <f t="shared" si="3376"/>
        <v>0</v>
      </c>
      <c r="AQ588" s="126">
        <f t="shared" si="3377"/>
        <v>0</v>
      </c>
      <c r="AR588" s="126">
        <f t="shared" si="3378"/>
        <v>0</v>
      </c>
      <c r="AS588" s="126">
        <f t="shared" si="3379"/>
        <v>0</v>
      </c>
      <c r="AT588" s="126">
        <f t="shared" si="3380"/>
        <v>0</v>
      </c>
      <c r="AU588" s="126">
        <f t="shared" si="3381"/>
        <v>0</v>
      </c>
      <c r="AW588" s="127">
        <f t="shared" si="3382"/>
        <v>0</v>
      </c>
      <c r="AX588" s="127">
        <f t="shared" si="3383"/>
        <v>0</v>
      </c>
      <c r="AY588" s="127">
        <f t="shared" si="3384"/>
        <v>0</v>
      </c>
      <c r="AZ588" s="127">
        <f t="shared" si="3385"/>
        <v>0</v>
      </c>
      <c r="BA588" s="127">
        <f t="shared" si="3386"/>
        <v>0</v>
      </c>
      <c r="BB588" s="127">
        <f t="shared" si="3387"/>
        <v>0</v>
      </c>
      <c r="BD588" s="128">
        <f t="shared" si="3388"/>
        <v>0</v>
      </c>
      <c r="BE588" s="128">
        <f t="shared" si="3389"/>
        <v>0</v>
      </c>
      <c r="BF588" s="128">
        <f t="shared" si="3390"/>
        <v>0</v>
      </c>
      <c r="BG588" s="128">
        <f t="shared" si="3391"/>
        <v>0</v>
      </c>
      <c r="BH588" s="128">
        <f t="shared" si="3392"/>
        <v>0</v>
      </c>
      <c r="BI588" s="128">
        <f t="shared" si="3393"/>
        <v>0</v>
      </c>
      <c r="BK588" s="129">
        <f t="shared" si="3394"/>
        <v>0</v>
      </c>
      <c r="BL588" s="129">
        <f t="shared" si="3395"/>
        <v>0</v>
      </c>
      <c r="BM588" s="129">
        <f t="shared" si="3396"/>
        <v>0</v>
      </c>
      <c r="BN588" s="129">
        <f t="shared" si="3397"/>
        <v>0</v>
      </c>
      <c r="BO588" s="129">
        <f t="shared" si="3398"/>
        <v>0</v>
      </c>
      <c r="BP588" s="129">
        <f t="shared" si="3399"/>
        <v>0</v>
      </c>
    </row>
    <row r="589" spans="1:68" ht="153" x14ac:dyDescent="0.25">
      <c r="A589" s="136" t="s">
        <v>1143</v>
      </c>
      <c r="B589" s="112" t="s">
        <v>780</v>
      </c>
      <c r="C589" s="112" t="s">
        <v>1085</v>
      </c>
      <c r="D589" s="133"/>
      <c r="E589" s="134"/>
      <c r="F589" s="114"/>
      <c r="G589" s="115"/>
      <c r="H589" s="116"/>
      <c r="I589" s="116"/>
      <c r="J589" s="117"/>
      <c r="K589" s="118"/>
      <c r="L589" s="119"/>
      <c r="N589" s="121"/>
      <c r="O589" s="121"/>
      <c r="P589" s="121"/>
      <c r="Q589" s="121">
        <f t="shared" si="3357"/>
        <v>3</v>
      </c>
      <c r="R589" s="121"/>
      <c r="S589" s="121"/>
      <c r="U589" s="122">
        <f t="shared" si="3358"/>
        <v>0</v>
      </c>
      <c r="V589" s="122">
        <f t="shared" si="3359"/>
        <v>0</v>
      </c>
      <c r="W589" s="122">
        <f t="shared" si="3360"/>
        <v>0</v>
      </c>
      <c r="X589" s="122">
        <f t="shared" si="3361"/>
        <v>0</v>
      </c>
      <c r="Y589" s="122">
        <f t="shared" si="3362"/>
        <v>0</v>
      </c>
      <c r="Z589" s="122">
        <f t="shared" si="3363"/>
        <v>0</v>
      </c>
      <c r="AB589" s="125">
        <f t="shared" si="3364"/>
        <v>0</v>
      </c>
      <c r="AC589" s="125">
        <f t="shared" si="3365"/>
        <v>0</v>
      </c>
      <c r="AD589" s="125">
        <f t="shared" si="3366"/>
        <v>0</v>
      </c>
      <c r="AE589" s="125">
        <f t="shared" si="3367"/>
        <v>0</v>
      </c>
      <c r="AF589" s="125">
        <f t="shared" si="3368"/>
        <v>0</v>
      </c>
      <c r="AG589" s="125">
        <f t="shared" si="3369"/>
        <v>0</v>
      </c>
      <c r="AI589" s="126">
        <f t="shared" si="3370"/>
        <v>0</v>
      </c>
      <c r="AJ589" s="126">
        <f t="shared" si="3371"/>
        <v>0</v>
      </c>
      <c r="AK589" s="126">
        <f t="shared" si="3372"/>
        <v>0</v>
      </c>
      <c r="AL589" s="126">
        <f t="shared" si="3373"/>
        <v>0</v>
      </c>
      <c r="AM589" s="126">
        <f t="shared" si="3374"/>
        <v>0</v>
      </c>
      <c r="AN589" s="126">
        <f t="shared" si="3375"/>
        <v>0</v>
      </c>
      <c r="AP589" s="126">
        <f t="shared" si="3376"/>
        <v>0</v>
      </c>
      <c r="AQ589" s="126">
        <f t="shared" si="3377"/>
        <v>0</v>
      </c>
      <c r="AR589" s="126">
        <f t="shared" si="3378"/>
        <v>0</v>
      </c>
      <c r="AS589" s="126">
        <f t="shared" si="3379"/>
        <v>0</v>
      </c>
      <c r="AT589" s="126">
        <f t="shared" si="3380"/>
        <v>0</v>
      </c>
      <c r="AU589" s="126">
        <f t="shared" si="3381"/>
        <v>0</v>
      </c>
      <c r="AW589" s="127">
        <f t="shared" si="3382"/>
        <v>0</v>
      </c>
      <c r="AX589" s="127">
        <f t="shared" si="3383"/>
        <v>0</v>
      </c>
      <c r="AY589" s="127">
        <f t="shared" si="3384"/>
        <v>0</v>
      </c>
      <c r="AZ589" s="127">
        <f t="shared" si="3385"/>
        <v>0</v>
      </c>
      <c r="BA589" s="127">
        <f t="shared" si="3386"/>
        <v>0</v>
      </c>
      <c r="BB589" s="127">
        <f t="shared" si="3387"/>
        <v>0</v>
      </c>
      <c r="BD589" s="128">
        <f t="shared" si="3388"/>
        <v>0</v>
      </c>
      <c r="BE589" s="128">
        <f t="shared" si="3389"/>
        <v>0</v>
      </c>
      <c r="BF589" s="128">
        <f t="shared" si="3390"/>
        <v>0</v>
      </c>
      <c r="BG589" s="128">
        <f t="shared" si="3391"/>
        <v>0</v>
      </c>
      <c r="BH589" s="128">
        <f t="shared" si="3392"/>
        <v>0</v>
      </c>
      <c r="BI589" s="128">
        <f t="shared" si="3393"/>
        <v>0</v>
      </c>
      <c r="BK589" s="129">
        <f t="shared" si="3394"/>
        <v>0</v>
      </c>
      <c r="BL589" s="129">
        <f t="shared" si="3395"/>
        <v>0</v>
      </c>
      <c r="BM589" s="129">
        <f t="shared" si="3396"/>
        <v>0</v>
      </c>
      <c r="BN589" s="129">
        <f t="shared" si="3397"/>
        <v>0</v>
      </c>
      <c r="BO589" s="129">
        <f t="shared" si="3398"/>
        <v>0</v>
      </c>
      <c r="BP589" s="129">
        <f t="shared" si="3399"/>
        <v>0</v>
      </c>
    </row>
    <row r="590" spans="1:68" ht="63.75" x14ac:dyDescent="0.25">
      <c r="A590" s="136" t="s">
        <v>1144</v>
      </c>
      <c r="B590" s="112" t="s">
        <v>780</v>
      </c>
      <c r="C590" s="112" t="s">
        <v>921</v>
      </c>
      <c r="D590" s="133"/>
      <c r="E590" s="134"/>
      <c r="F590" s="114"/>
      <c r="G590" s="115"/>
      <c r="H590" s="116"/>
      <c r="I590" s="116"/>
      <c r="J590" s="117"/>
      <c r="K590" s="118"/>
      <c r="L590" s="119"/>
      <c r="N590" s="121"/>
      <c r="O590" s="121"/>
      <c r="P590" s="121"/>
      <c r="Q590" s="121">
        <f t="shared" si="3357"/>
        <v>3</v>
      </c>
      <c r="R590" s="121"/>
      <c r="S590" s="121"/>
      <c r="U590" s="122">
        <f t="shared" si="3358"/>
        <v>0</v>
      </c>
      <c r="V590" s="122">
        <f t="shared" si="3359"/>
        <v>0</v>
      </c>
      <c r="W590" s="122">
        <f t="shared" si="3360"/>
        <v>0</v>
      </c>
      <c r="X590" s="122">
        <f t="shared" si="3361"/>
        <v>0</v>
      </c>
      <c r="Y590" s="122">
        <f t="shared" si="3362"/>
        <v>0</v>
      </c>
      <c r="Z590" s="122">
        <f t="shared" si="3363"/>
        <v>0</v>
      </c>
      <c r="AB590" s="125">
        <f t="shared" si="3364"/>
        <v>0</v>
      </c>
      <c r="AC590" s="125">
        <f t="shared" si="3365"/>
        <v>0</v>
      </c>
      <c r="AD590" s="125">
        <f t="shared" si="3366"/>
        <v>0</v>
      </c>
      <c r="AE590" s="125">
        <f t="shared" si="3367"/>
        <v>0</v>
      </c>
      <c r="AF590" s="125">
        <f t="shared" si="3368"/>
        <v>0</v>
      </c>
      <c r="AG590" s="125">
        <f t="shared" si="3369"/>
        <v>0</v>
      </c>
      <c r="AI590" s="126">
        <f t="shared" si="3370"/>
        <v>0</v>
      </c>
      <c r="AJ590" s="126">
        <f t="shared" si="3371"/>
        <v>0</v>
      </c>
      <c r="AK590" s="126">
        <f t="shared" si="3372"/>
        <v>0</v>
      </c>
      <c r="AL590" s="126">
        <f t="shared" si="3373"/>
        <v>0</v>
      </c>
      <c r="AM590" s="126">
        <f t="shared" si="3374"/>
        <v>0</v>
      </c>
      <c r="AN590" s="126">
        <f t="shared" si="3375"/>
        <v>0</v>
      </c>
      <c r="AP590" s="126">
        <f t="shared" si="3376"/>
        <v>0</v>
      </c>
      <c r="AQ590" s="126">
        <f t="shared" si="3377"/>
        <v>0</v>
      </c>
      <c r="AR590" s="126">
        <f t="shared" si="3378"/>
        <v>0</v>
      </c>
      <c r="AS590" s="126">
        <f t="shared" si="3379"/>
        <v>0</v>
      </c>
      <c r="AT590" s="126">
        <f t="shared" si="3380"/>
        <v>0</v>
      </c>
      <c r="AU590" s="126">
        <f t="shared" si="3381"/>
        <v>0</v>
      </c>
      <c r="AW590" s="127">
        <f t="shared" si="3382"/>
        <v>0</v>
      </c>
      <c r="AX590" s="127">
        <f t="shared" si="3383"/>
        <v>0</v>
      </c>
      <c r="AY590" s="127">
        <f t="shared" si="3384"/>
        <v>0</v>
      </c>
      <c r="AZ590" s="127">
        <f t="shared" si="3385"/>
        <v>0</v>
      </c>
      <c r="BA590" s="127">
        <f t="shared" si="3386"/>
        <v>0</v>
      </c>
      <c r="BB590" s="127">
        <f t="shared" si="3387"/>
        <v>0</v>
      </c>
      <c r="BD590" s="128">
        <f t="shared" si="3388"/>
        <v>0</v>
      </c>
      <c r="BE590" s="128">
        <f t="shared" si="3389"/>
        <v>0</v>
      </c>
      <c r="BF590" s="128">
        <f t="shared" si="3390"/>
        <v>0</v>
      </c>
      <c r="BG590" s="128">
        <f t="shared" si="3391"/>
        <v>0</v>
      </c>
      <c r="BH590" s="128">
        <f t="shared" si="3392"/>
        <v>0</v>
      </c>
      <c r="BI590" s="128">
        <f t="shared" si="3393"/>
        <v>0</v>
      </c>
      <c r="BK590" s="129">
        <f t="shared" si="3394"/>
        <v>0</v>
      </c>
      <c r="BL590" s="129">
        <f t="shared" si="3395"/>
        <v>0</v>
      </c>
      <c r="BM590" s="129">
        <f t="shared" si="3396"/>
        <v>0</v>
      </c>
      <c r="BN590" s="129">
        <f t="shared" si="3397"/>
        <v>0</v>
      </c>
      <c r="BO590" s="129">
        <f t="shared" si="3398"/>
        <v>0</v>
      </c>
      <c r="BP590" s="129">
        <f t="shared" si="3399"/>
        <v>0</v>
      </c>
    </row>
    <row r="591" spans="1:68" ht="63.75" x14ac:dyDescent="0.25">
      <c r="A591" s="136" t="s">
        <v>1145</v>
      </c>
      <c r="B591" s="112" t="s">
        <v>755</v>
      </c>
      <c r="C591" s="112" t="s">
        <v>922</v>
      </c>
      <c r="D591" s="133"/>
      <c r="E591" s="134"/>
      <c r="F591" s="114"/>
      <c r="G591" s="115"/>
      <c r="H591" s="116"/>
      <c r="I591" s="116"/>
      <c r="J591" s="117"/>
      <c r="K591" s="118"/>
      <c r="L591" s="119"/>
      <c r="N591" s="121"/>
      <c r="O591" s="121"/>
      <c r="P591" s="121"/>
      <c r="Q591" s="121">
        <f t="shared" si="3357"/>
        <v>4</v>
      </c>
      <c r="R591" s="121"/>
      <c r="S591" s="121"/>
      <c r="U591" s="122">
        <f t="shared" si="3358"/>
        <v>0</v>
      </c>
      <c r="V591" s="122">
        <f t="shared" si="3359"/>
        <v>0</v>
      </c>
      <c r="W591" s="122">
        <f t="shared" si="3360"/>
        <v>0</v>
      </c>
      <c r="X591" s="122">
        <f t="shared" si="3361"/>
        <v>0</v>
      </c>
      <c r="Y591" s="122">
        <f t="shared" si="3362"/>
        <v>0</v>
      </c>
      <c r="Z591" s="122">
        <f t="shared" si="3363"/>
        <v>0</v>
      </c>
      <c r="AB591" s="125">
        <f t="shared" si="3364"/>
        <v>0</v>
      </c>
      <c r="AC591" s="125">
        <f t="shared" si="3365"/>
        <v>0</v>
      </c>
      <c r="AD591" s="125">
        <f t="shared" si="3366"/>
        <v>0</v>
      </c>
      <c r="AE591" s="125">
        <f t="shared" si="3367"/>
        <v>0</v>
      </c>
      <c r="AF591" s="125">
        <f t="shared" si="3368"/>
        <v>0</v>
      </c>
      <c r="AG591" s="125">
        <f t="shared" si="3369"/>
        <v>0</v>
      </c>
      <c r="AI591" s="126">
        <f t="shared" si="3370"/>
        <v>0</v>
      </c>
      <c r="AJ591" s="126">
        <f t="shared" si="3371"/>
        <v>0</v>
      </c>
      <c r="AK591" s="126">
        <f t="shared" si="3372"/>
        <v>0</v>
      </c>
      <c r="AL591" s="126">
        <f t="shared" si="3373"/>
        <v>0</v>
      </c>
      <c r="AM591" s="126">
        <f t="shared" si="3374"/>
        <v>0</v>
      </c>
      <c r="AN591" s="126">
        <f t="shared" si="3375"/>
        <v>0</v>
      </c>
      <c r="AP591" s="126">
        <f t="shared" si="3376"/>
        <v>0</v>
      </c>
      <c r="AQ591" s="126">
        <f t="shared" si="3377"/>
        <v>0</v>
      </c>
      <c r="AR591" s="126">
        <f t="shared" si="3378"/>
        <v>0</v>
      </c>
      <c r="AS591" s="126">
        <f t="shared" si="3379"/>
        <v>0</v>
      </c>
      <c r="AT591" s="126">
        <f t="shared" si="3380"/>
        <v>0</v>
      </c>
      <c r="AU591" s="126">
        <f t="shared" si="3381"/>
        <v>0</v>
      </c>
      <c r="AW591" s="127">
        <f t="shared" si="3382"/>
        <v>0</v>
      </c>
      <c r="AX591" s="127">
        <f t="shared" si="3383"/>
        <v>0</v>
      </c>
      <c r="AY591" s="127">
        <f t="shared" si="3384"/>
        <v>0</v>
      </c>
      <c r="AZ591" s="127">
        <f t="shared" si="3385"/>
        <v>0</v>
      </c>
      <c r="BA591" s="127">
        <f t="shared" si="3386"/>
        <v>0</v>
      </c>
      <c r="BB591" s="127">
        <f t="shared" si="3387"/>
        <v>0</v>
      </c>
      <c r="BD591" s="128">
        <f t="shared" si="3388"/>
        <v>0</v>
      </c>
      <c r="BE591" s="128">
        <f t="shared" si="3389"/>
        <v>0</v>
      </c>
      <c r="BF591" s="128">
        <f t="shared" si="3390"/>
        <v>0</v>
      </c>
      <c r="BG591" s="128">
        <f t="shared" si="3391"/>
        <v>0</v>
      </c>
      <c r="BH591" s="128">
        <f t="shared" si="3392"/>
        <v>0</v>
      </c>
      <c r="BI591" s="128">
        <f t="shared" si="3393"/>
        <v>0</v>
      </c>
      <c r="BK591" s="129">
        <f t="shared" si="3394"/>
        <v>0</v>
      </c>
      <c r="BL591" s="129">
        <f t="shared" si="3395"/>
        <v>0</v>
      </c>
      <c r="BM591" s="129">
        <f t="shared" si="3396"/>
        <v>0</v>
      </c>
      <c r="BN591" s="129">
        <f t="shared" si="3397"/>
        <v>0</v>
      </c>
      <c r="BO591" s="129">
        <f t="shared" si="3398"/>
        <v>0</v>
      </c>
      <c r="BP591" s="129">
        <f t="shared" si="3399"/>
        <v>0</v>
      </c>
    </row>
    <row r="592" spans="1:68" ht="51" x14ac:dyDescent="0.25">
      <c r="A592" s="136" t="s">
        <v>1146</v>
      </c>
      <c r="B592" s="112" t="s">
        <v>916</v>
      </c>
      <c r="C592" s="112" t="s">
        <v>923</v>
      </c>
      <c r="D592" s="133"/>
      <c r="E592" s="134"/>
      <c r="F592" s="114"/>
      <c r="G592" s="115"/>
      <c r="H592" s="116"/>
      <c r="I592" s="116"/>
      <c r="J592" s="117"/>
      <c r="K592" s="118"/>
      <c r="L592" s="119"/>
      <c r="N592" s="121"/>
      <c r="O592" s="121"/>
      <c r="P592" s="121"/>
      <c r="Q592" s="121" t="str">
        <f t="shared" si="3357"/>
        <v>2</v>
      </c>
      <c r="R592" s="121"/>
      <c r="S592" s="121"/>
      <c r="U592" s="122">
        <f t="shared" si="3358"/>
        <v>0</v>
      </c>
      <c r="V592" s="122">
        <f t="shared" si="3359"/>
        <v>0</v>
      </c>
      <c r="W592" s="122">
        <f t="shared" si="3360"/>
        <v>0</v>
      </c>
      <c r="X592" s="122">
        <f t="shared" si="3361"/>
        <v>0</v>
      </c>
      <c r="Y592" s="122">
        <f t="shared" si="3362"/>
        <v>0</v>
      </c>
      <c r="Z592" s="122">
        <f t="shared" si="3363"/>
        <v>0</v>
      </c>
      <c r="AB592" s="125">
        <f t="shared" si="3364"/>
        <v>0</v>
      </c>
      <c r="AC592" s="125">
        <f t="shared" si="3365"/>
        <v>0</v>
      </c>
      <c r="AD592" s="125">
        <f t="shared" si="3366"/>
        <v>0</v>
      </c>
      <c r="AE592" s="125">
        <f t="shared" si="3367"/>
        <v>0</v>
      </c>
      <c r="AF592" s="125">
        <f t="shared" si="3368"/>
        <v>0</v>
      </c>
      <c r="AG592" s="125">
        <f t="shared" si="3369"/>
        <v>0</v>
      </c>
      <c r="AI592" s="126">
        <f t="shared" si="3370"/>
        <v>0</v>
      </c>
      <c r="AJ592" s="126">
        <f t="shared" si="3371"/>
        <v>0</v>
      </c>
      <c r="AK592" s="126">
        <f t="shared" si="3372"/>
        <v>0</v>
      </c>
      <c r="AL592" s="126">
        <f t="shared" si="3373"/>
        <v>0</v>
      </c>
      <c r="AM592" s="126">
        <f t="shared" si="3374"/>
        <v>0</v>
      </c>
      <c r="AN592" s="126">
        <f t="shared" si="3375"/>
        <v>0</v>
      </c>
      <c r="AP592" s="126">
        <f t="shared" si="3376"/>
        <v>0</v>
      </c>
      <c r="AQ592" s="126">
        <f t="shared" si="3377"/>
        <v>0</v>
      </c>
      <c r="AR592" s="126">
        <f t="shared" si="3378"/>
        <v>0</v>
      </c>
      <c r="AS592" s="126">
        <f t="shared" si="3379"/>
        <v>0</v>
      </c>
      <c r="AT592" s="126">
        <f t="shared" si="3380"/>
        <v>0</v>
      </c>
      <c r="AU592" s="126">
        <f t="shared" si="3381"/>
        <v>0</v>
      </c>
      <c r="AW592" s="127">
        <f t="shared" si="3382"/>
        <v>0</v>
      </c>
      <c r="AX592" s="127">
        <f t="shared" si="3383"/>
        <v>0</v>
      </c>
      <c r="AY592" s="127">
        <f t="shared" si="3384"/>
        <v>0</v>
      </c>
      <c r="AZ592" s="127">
        <f t="shared" si="3385"/>
        <v>0</v>
      </c>
      <c r="BA592" s="127">
        <f t="shared" si="3386"/>
        <v>0</v>
      </c>
      <c r="BB592" s="127">
        <f t="shared" si="3387"/>
        <v>0</v>
      </c>
      <c r="BD592" s="128">
        <f t="shared" si="3388"/>
        <v>0</v>
      </c>
      <c r="BE592" s="128">
        <f t="shared" si="3389"/>
        <v>0</v>
      </c>
      <c r="BF592" s="128">
        <f t="shared" si="3390"/>
        <v>0</v>
      </c>
      <c r="BG592" s="128">
        <f t="shared" si="3391"/>
        <v>0</v>
      </c>
      <c r="BH592" s="128">
        <f t="shared" si="3392"/>
        <v>0</v>
      </c>
      <c r="BI592" s="128">
        <f t="shared" si="3393"/>
        <v>0</v>
      </c>
      <c r="BK592" s="129">
        <f t="shared" si="3394"/>
        <v>0</v>
      </c>
      <c r="BL592" s="129">
        <f t="shared" si="3395"/>
        <v>0</v>
      </c>
      <c r="BM592" s="129">
        <f t="shared" si="3396"/>
        <v>0</v>
      </c>
      <c r="BN592" s="129">
        <f t="shared" si="3397"/>
        <v>0</v>
      </c>
      <c r="BO592" s="129">
        <f t="shared" si="3398"/>
        <v>0</v>
      </c>
      <c r="BP592" s="129">
        <f t="shared" si="3399"/>
        <v>0</v>
      </c>
    </row>
    <row r="593" spans="1:68" ht="63.75" x14ac:dyDescent="0.25">
      <c r="A593" s="136" t="s">
        <v>1147</v>
      </c>
      <c r="B593" s="112" t="s">
        <v>916</v>
      </c>
      <c r="C593" s="112" t="s">
        <v>924</v>
      </c>
      <c r="D593" s="133"/>
      <c r="E593" s="134"/>
      <c r="F593" s="114"/>
      <c r="G593" s="115"/>
      <c r="H593" s="116"/>
      <c r="I593" s="116"/>
      <c r="J593" s="117"/>
      <c r="K593" s="118"/>
      <c r="L593" s="119"/>
      <c r="N593" s="121"/>
      <c r="O593" s="121"/>
      <c r="P593" s="121"/>
      <c r="Q593" s="121" t="str">
        <f t="shared" si="3357"/>
        <v>2</v>
      </c>
      <c r="R593" s="121"/>
      <c r="S593" s="121"/>
      <c r="U593" s="122">
        <f t="shared" si="3358"/>
        <v>0</v>
      </c>
      <c r="V593" s="122">
        <f t="shared" si="3359"/>
        <v>0</v>
      </c>
      <c r="W593" s="122">
        <f t="shared" si="3360"/>
        <v>0</v>
      </c>
      <c r="X593" s="122">
        <f t="shared" si="3361"/>
        <v>0</v>
      </c>
      <c r="Y593" s="122">
        <f t="shared" si="3362"/>
        <v>0</v>
      </c>
      <c r="Z593" s="122">
        <f t="shared" si="3363"/>
        <v>0</v>
      </c>
      <c r="AB593" s="125">
        <f t="shared" si="3364"/>
        <v>0</v>
      </c>
      <c r="AC593" s="125">
        <f t="shared" si="3365"/>
        <v>0</v>
      </c>
      <c r="AD593" s="125">
        <f t="shared" si="3366"/>
        <v>0</v>
      </c>
      <c r="AE593" s="125">
        <f t="shared" si="3367"/>
        <v>0</v>
      </c>
      <c r="AF593" s="125">
        <f t="shared" si="3368"/>
        <v>0</v>
      </c>
      <c r="AG593" s="125">
        <f t="shared" si="3369"/>
        <v>0</v>
      </c>
      <c r="AI593" s="126">
        <f t="shared" si="3370"/>
        <v>0</v>
      </c>
      <c r="AJ593" s="126">
        <f t="shared" si="3371"/>
        <v>0</v>
      </c>
      <c r="AK593" s="126">
        <f t="shared" si="3372"/>
        <v>0</v>
      </c>
      <c r="AL593" s="126">
        <f t="shared" si="3373"/>
        <v>0</v>
      </c>
      <c r="AM593" s="126">
        <f t="shared" si="3374"/>
        <v>0</v>
      </c>
      <c r="AN593" s="126">
        <f t="shared" si="3375"/>
        <v>0</v>
      </c>
      <c r="AP593" s="126">
        <f t="shared" si="3376"/>
        <v>0</v>
      </c>
      <c r="AQ593" s="126">
        <f t="shared" si="3377"/>
        <v>0</v>
      </c>
      <c r="AR593" s="126">
        <f t="shared" si="3378"/>
        <v>0</v>
      </c>
      <c r="AS593" s="126">
        <f t="shared" si="3379"/>
        <v>0</v>
      </c>
      <c r="AT593" s="126">
        <f t="shared" si="3380"/>
        <v>0</v>
      </c>
      <c r="AU593" s="126">
        <f t="shared" si="3381"/>
        <v>0</v>
      </c>
      <c r="AW593" s="127">
        <f t="shared" si="3382"/>
        <v>0</v>
      </c>
      <c r="AX593" s="127">
        <f t="shared" si="3383"/>
        <v>0</v>
      </c>
      <c r="AY593" s="127">
        <f t="shared" si="3384"/>
        <v>0</v>
      </c>
      <c r="AZ593" s="127">
        <f t="shared" si="3385"/>
        <v>0</v>
      </c>
      <c r="BA593" s="127">
        <f t="shared" si="3386"/>
        <v>0</v>
      </c>
      <c r="BB593" s="127">
        <f t="shared" si="3387"/>
        <v>0</v>
      </c>
      <c r="BD593" s="128">
        <f t="shared" si="3388"/>
        <v>0</v>
      </c>
      <c r="BE593" s="128">
        <f t="shared" si="3389"/>
        <v>0</v>
      </c>
      <c r="BF593" s="128">
        <f t="shared" si="3390"/>
        <v>0</v>
      </c>
      <c r="BG593" s="128">
        <f t="shared" si="3391"/>
        <v>0</v>
      </c>
      <c r="BH593" s="128">
        <f t="shared" si="3392"/>
        <v>0</v>
      </c>
      <c r="BI593" s="128">
        <f t="shared" si="3393"/>
        <v>0</v>
      </c>
      <c r="BK593" s="129">
        <f t="shared" si="3394"/>
        <v>0</v>
      </c>
      <c r="BL593" s="129">
        <f t="shared" si="3395"/>
        <v>0</v>
      </c>
      <c r="BM593" s="129">
        <f t="shared" si="3396"/>
        <v>0</v>
      </c>
      <c r="BN593" s="129">
        <f t="shared" si="3397"/>
        <v>0</v>
      </c>
      <c r="BO593" s="129">
        <f t="shared" si="3398"/>
        <v>0</v>
      </c>
      <c r="BP593" s="129">
        <f t="shared" si="3399"/>
        <v>0</v>
      </c>
    </row>
    <row r="594" spans="1:68" ht="63.75" x14ac:dyDescent="0.25">
      <c r="A594" s="136" t="s">
        <v>1148</v>
      </c>
      <c r="B594" s="112" t="s">
        <v>916</v>
      </c>
      <c r="C594" s="112" t="s">
        <v>1086</v>
      </c>
      <c r="D594" s="133"/>
      <c r="E594" s="134"/>
      <c r="F594" s="114"/>
      <c r="G594" s="115"/>
      <c r="H594" s="116"/>
      <c r="I594" s="116"/>
      <c r="J594" s="117"/>
      <c r="K594" s="118"/>
      <c r="L594" s="119"/>
      <c r="N594" s="121"/>
      <c r="O594" s="121"/>
      <c r="P594" s="121"/>
      <c r="Q594" s="121" t="str">
        <f t="shared" si="3357"/>
        <v>2</v>
      </c>
      <c r="R594" s="121"/>
      <c r="S594" s="121"/>
      <c r="U594" s="122">
        <f t="shared" si="3358"/>
        <v>0</v>
      </c>
      <c r="V594" s="122">
        <f t="shared" si="3359"/>
        <v>0</v>
      </c>
      <c r="W594" s="122">
        <f t="shared" si="3360"/>
        <v>0</v>
      </c>
      <c r="X594" s="122">
        <f t="shared" si="3361"/>
        <v>0</v>
      </c>
      <c r="Y594" s="122">
        <f t="shared" si="3362"/>
        <v>0</v>
      </c>
      <c r="Z594" s="122">
        <f t="shared" si="3363"/>
        <v>0</v>
      </c>
      <c r="AB594" s="125">
        <f t="shared" si="3364"/>
        <v>0</v>
      </c>
      <c r="AC594" s="125">
        <f t="shared" si="3365"/>
        <v>0</v>
      </c>
      <c r="AD594" s="125">
        <f t="shared" si="3366"/>
        <v>0</v>
      </c>
      <c r="AE594" s="125">
        <f t="shared" si="3367"/>
        <v>0</v>
      </c>
      <c r="AF594" s="125">
        <f t="shared" si="3368"/>
        <v>0</v>
      </c>
      <c r="AG594" s="125">
        <f t="shared" si="3369"/>
        <v>0</v>
      </c>
      <c r="AI594" s="126">
        <f t="shared" si="3370"/>
        <v>0</v>
      </c>
      <c r="AJ594" s="126">
        <f t="shared" si="3371"/>
        <v>0</v>
      </c>
      <c r="AK594" s="126">
        <f t="shared" si="3372"/>
        <v>0</v>
      </c>
      <c r="AL594" s="126">
        <f t="shared" si="3373"/>
        <v>0</v>
      </c>
      <c r="AM594" s="126">
        <f t="shared" si="3374"/>
        <v>0</v>
      </c>
      <c r="AN594" s="126">
        <f t="shared" si="3375"/>
        <v>0</v>
      </c>
      <c r="AP594" s="126">
        <f t="shared" si="3376"/>
        <v>0</v>
      </c>
      <c r="AQ594" s="126">
        <f t="shared" si="3377"/>
        <v>0</v>
      </c>
      <c r="AR594" s="126">
        <f t="shared" si="3378"/>
        <v>0</v>
      </c>
      <c r="AS594" s="126">
        <f t="shared" si="3379"/>
        <v>0</v>
      </c>
      <c r="AT594" s="126">
        <f t="shared" si="3380"/>
        <v>0</v>
      </c>
      <c r="AU594" s="126">
        <f t="shared" si="3381"/>
        <v>0</v>
      </c>
      <c r="AW594" s="127">
        <f t="shared" si="3382"/>
        <v>0</v>
      </c>
      <c r="AX594" s="127">
        <f t="shared" si="3383"/>
        <v>0</v>
      </c>
      <c r="AY594" s="127">
        <f t="shared" si="3384"/>
        <v>0</v>
      </c>
      <c r="AZ594" s="127">
        <f t="shared" si="3385"/>
        <v>0</v>
      </c>
      <c r="BA594" s="127">
        <f t="shared" si="3386"/>
        <v>0</v>
      </c>
      <c r="BB594" s="127">
        <f t="shared" si="3387"/>
        <v>0</v>
      </c>
      <c r="BD594" s="128">
        <f t="shared" si="3388"/>
        <v>0</v>
      </c>
      <c r="BE594" s="128">
        <f t="shared" si="3389"/>
        <v>0</v>
      </c>
      <c r="BF594" s="128">
        <f t="shared" si="3390"/>
        <v>0</v>
      </c>
      <c r="BG594" s="128">
        <f t="shared" si="3391"/>
        <v>0</v>
      </c>
      <c r="BH594" s="128">
        <f t="shared" si="3392"/>
        <v>0</v>
      </c>
      <c r="BI594" s="128">
        <f t="shared" si="3393"/>
        <v>0</v>
      </c>
      <c r="BK594" s="129">
        <f t="shared" si="3394"/>
        <v>0</v>
      </c>
      <c r="BL594" s="129">
        <f t="shared" si="3395"/>
        <v>0</v>
      </c>
      <c r="BM594" s="129">
        <f t="shared" si="3396"/>
        <v>0</v>
      </c>
      <c r="BN594" s="129">
        <f t="shared" si="3397"/>
        <v>0</v>
      </c>
      <c r="BO594" s="129">
        <f t="shared" si="3398"/>
        <v>0</v>
      </c>
      <c r="BP594" s="129">
        <f t="shared" si="3399"/>
        <v>0</v>
      </c>
    </row>
    <row r="595" spans="1:68" ht="89.25" x14ac:dyDescent="0.25">
      <c r="A595" s="136" t="s">
        <v>1149</v>
      </c>
      <c r="B595" s="112" t="s">
        <v>916</v>
      </c>
      <c r="C595" s="112" t="s">
        <v>917</v>
      </c>
      <c r="D595" s="133"/>
      <c r="E595" s="134"/>
      <c r="F595" s="114"/>
      <c r="G595" s="115"/>
      <c r="H595" s="116"/>
      <c r="I595" s="116"/>
      <c r="J595" s="117"/>
      <c r="K595" s="118"/>
      <c r="L595" s="119"/>
      <c r="N595" s="121"/>
      <c r="O595" s="121"/>
      <c r="P595" s="121"/>
      <c r="Q595" s="121" t="str">
        <f t="shared" si="3357"/>
        <v>2</v>
      </c>
      <c r="R595" s="121"/>
      <c r="S595" s="121"/>
      <c r="U595" s="122">
        <f t="shared" si="3358"/>
        <v>0</v>
      </c>
      <c r="V595" s="122">
        <f t="shared" si="3359"/>
        <v>0</v>
      </c>
      <c r="W595" s="122">
        <f t="shared" si="3360"/>
        <v>0</v>
      </c>
      <c r="X595" s="122">
        <f t="shared" si="3361"/>
        <v>0</v>
      </c>
      <c r="Y595" s="122">
        <f t="shared" si="3362"/>
        <v>0</v>
      </c>
      <c r="Z595" s="122">
        <f t="shared" si="3363"/>
        <v>0</v>
      </c>
      <c r="AB595" s="125">
        <f t="shared" si="3364"/>
        <v>0</v>
      </c>
      <c r="AC595" s="125">
        <f t="shared" si="3365"/>
        <v>0</v>
      </c>
      <c r="AD595" s="125">
        <f t="shared" si="3366"/>
        <v>0</v>
      </c>
      <c r="AE595" s="125">
        <f t="shared" si="3367"/>
        <v>0</v>
      </c>
      <c r="AF595" s="125">
        <f t="shared" si="3368"/>
        <v>0</v>
      </c>
      <c r="AG595" s="125">
        <f t="shared" si="3369"/>
        <v>0</v>
      </c>
      <c r="AI595" s="126">
        <f t="shared" si="3370"/>
        <v>0</v>
      </c>
      <c r="AJ595" s="126">
        <f t="shared" si="3371"/>
        <v>0</v>
      </c>
      <c r="AK595" s="126">
        <f t="shared" si="3372"/>
        <v>0</v>
      </c>
      <c r="AL595" s="126">
        <f t="shared" si="3373"/>
        <v>0</v>
      </c>
      <c r="AM595" s="126">
        <f t="shared" si="3374"/>
        <v>0</v>
      </c>
      <c r="AN595" s="126">
        <f t="shared" si="3375"/>
        <v>0</v>
      </c>
      <c r="AP595" s="126">
        <f t="shared" si="3376"/>
        <v>0</v>
      </c>
      <c r="AQ595" s="126">
        <f t="shared" si="3377"/>
        <v>0</v>
      </c>
      <c r="AR595" s="126">
        <f t="shared" si="3378"/>
        <v>0</v>
      </c>
      <c r="AS595" s="126">
        <f t="shared" si="3379"/>
        <v>0</v>
      </c>
      <c r="AT595" s="126">
        <f t="shared" si="3380"/>
        <v>0</v>
      </c>
      <c r="AU595" s="126">
        <f t="shared" si="3381"/>
        <v>0</v>
      </c>
      <c r="AW595" s="127">
        <f t="shared" si="3382"/>
        <v>0</v>
      </c>
      <c r="AX595" s="127">
        <f t="shared" si="3383"/>
        <v>0</v>
      </c>
      <c r="AY595" s="127">
        <f t="shared" si="3384"/>
        <v>0</v>
      </c>
      <c r="AZ595" s="127">
        <f t="shared" si="3385"/>
        <v>0</v>
      </c>
      <c r="BA595" s="127">
        <f t="shared" si="3386"/>
        <v>0</v>
      </c>
      <c r="BB595" s="127">
        <f t="shared" si="3387"/>
        <v>0</v>
      </c>
      <c r="BD595" s="128">
        <f t="shared" si="3388"/>
        <v>0</v>
      </c>
      <c r="BE595" s="128">
        <f t="shared" si="3389"/>
        <v>0</v>
      </c>
      <c r="BF595" s="128">
        <f t="shared" si="3390"/>
        <v>0</v>
      </c>
      <c r="BG595" s="128">
        <f t="shared" si="3391"/>
        <v>0</v>
      </c>
      <c r="BH595" s="128">
        <f t="shared" si="3392"/>
        <v>0</v>
      </c>
      <c r="BI595" s="128">
        <f t="shared" si="3393"/>
        <v>0</v>
      </c>
      <c r="BK595" s="129">
        <f t="shared" si="3394"/>
        <v>0</v>
      </c>
      <c r="BL595" s="129">
        <f t="shared" si="3395"/>
        <v>0</v>
      </c>
      <c r="BM595" s="129">
        <f t="shared" si="3396"/>
        <v>0</v>
      </c>
      <c r="BN595" s="129">
        <f t="shared" si="3397"/>
        <v>0</v>
      </c>
      <c r="BO595" s="129">
        <f t="shared" si="3398"/>
        <v>0</v>
      </c>
      <c r="BP595" s="129">
        <f t="shared" si="3399"/>
        <v>0</v>
      </c>
    </row>
    <row r="596" spans="1:68" ht="51" x14ac:dyDescent="0.25">
      <c r="A596" s="136" t="s">
        <v>1150</v>
      </c>
      <c r="B596" s="112" t="s">
        <v>916</v>
      </c>
      <c r="C596" s="112" t="s">
        <v>1087</v>
      </c>
      <c r="D596" s="133"/>
      <c r="E596" s="134"/>
      <c r="F596" s="114"/>
      <c r="G596" s="115"/>
      <c r="H596" s="116"/>
      <c r="I596" s="116"/>
      <c r="J596" s="117"/>
      <c r="K596" s="118"/>
      <c r="L596" s="119"/>
      <c r="N596" s="121"/>
      <c r="O596" s="121"/>
      <c r="P596" s="121"/>
      <c r="Q596" s="121" t="str">
        <f t="shared" si="3357"/>
        <v>2</v>
      </c>
      <c r="R596" s="121"/>
      <c r="S596" s="121"/>
      <c r="U596" s="122">
        <f t="shared" si="3358"/>
        <v>0</v>
      </c>
      <c r="V596" s="122">
        <f t="shared" si="3359"/>
        <v>0</v>
      </c>
      <c r="W596" s="122">
        <f t="shared" si="3360"/>
        <v>0</v>
      </c>
      <c r="X596" s="122">
        <f t="shared" si="3361"/>
        <v>0</v>
      </c>
      <c r="Y596" s="122">
        <f t="shared" si="3362"/>
        <v>0</v>
      </c>
      <c r="Z596" s="122">
        <f t="shared" si="3363"/>
        <v>0</v>
      </c>
      <c r="AB596" s="125">
        <f t="shared" si="3364"/>
        <v>0</v>
      </c>
      <c r="AC596" s="125">
        <f t="shared" si="3365"/>
        <v>0</v>
      </c>
      <c r="AD596" s="125">
        <f t="shared" si="3366"/>
        <v>0</v>
      </c>
      <c r="AE596" s="125">
        <f t="shared" si="3367"/>
        <v>0</v>
      </c>
      <c r="AF596" s="125">
        <f t="shared" si="3368"/>
        <v>0</v>
      </c>
      <c r="AG596" s="125">
        <f t="shared" si="3369"/>
        <v>0</v>
      </c>
      <c r="AI596" s="126">
        <f t="shared" si="3370"/>
        <v>0</v>
      </c>
      <c r="AJ596" s="126">
        <f t="shared" si="3371"/>
        <v>0</v>
      </c>
      <c r="AK596" s="126">
        <f t="shared" si="3372"/>
        <v>0</v>
      </c>
      <c r="AL596" s="126">
        <f t="shared" si="3373"/>
        <v>0</v>
      </c>
      <c r="AM596" s="126">
        <f t="shared" si="3374"/>
        <v>0</v>
      </c>
      <c r="AN596" s="126">
        <f t="shared" si="3375"/>
        <v>0</v>
      </c>
      <c r="AP596" s="126">
        <f t="shared" si="3376"/>
        <v>0</v>
      </c>
      <c r="AQ596" s="126">
        <f t="shared" si="3377"/>
        <v>0</v>
      </c>
      <c r="AR596" s="126">
        <f t="shared" si="3378"/>
        <v>0</v>
      </c>
      <c r="AS596" s="126">
        <f t="shared" si="3379"/>
        <v>0</v>
      </c>
      <c r="AT596" s="126">
        <f t="shared" si="3380"/>
        <v>0</v>
      </c>
      <c r="AU596" s="126">
        <f t="shared" si="3381"/>
        <v>0</v>
      </c>
      <c r="AW596" s="127">
        <f t="shared" si="3382"/>
        <v>0</v>
      </c>
      <c r="AX596" s="127">
        <f t="shared" si="3383"/>
        <v>0</v>
      </c>
      <c r="AY596" s="127">
        <f t="shared" si="3384"/>
        <v>0</v>
      </c>
      <c r="AZ596" s="127">
        <f t="shared" si="3385"/>
        <v>0</v>
      </c>
      <c r="BA596" s="127">
        <f t="shared" si="3386"/>
        <v>0</v>
      </c>
      <c r="BB596" s="127">
        <f t="shared" si="3387"/>
        <v>0</v>
      </c>
      <c r="BD596" s="128">
        <f t="shared" si="3388"/>
        <v>0</v>
      </c>
      <c r="BE596" s="128">
        <f t="shared" si="3389"/>
        <v>0</v>
      </c>
      <c r="BF596" s="128">
        <f t="shared" si="3390"/>
        <v>0</v>
      </c>
      <c r="BG596" s="128">
        <f t="shared" si="3391"/>
        <v>0</v>
      </c>
      <c r="BH596" s="128">
        <f t="shared" si="3392"/>
        <v>0</v>
      </c>
      <c r="BI596" s="128">
        <f t="shared" si="3393"/>
        <v>0</v>
      </c>
      <c r="BK596" s="129">
        <f t="shared" si="3394"/>
        <v>0</v>
      </c>
      <c r="BL596" s="129">
        <f t="shared" si="3395"/>
        <v>0</v>
      </c>
      <c r="BM596" s="129">
        <f t="shared" si="3396"/>
        <v>0</v>
      </c>
      <c r="BN596" s="129">
        <f t="shared" si="3397"/>
        <v>0</v>
      </c>
      <c r="BO596" s="129">
        <f t="shared" si="3398"/>
        <v>0</v>
      </c>
      <c r="BP596" s="129">
        <f t="shared" si="3399"/>
        <v>0</v>
      </c>
    </row>
    <row r="597" spans="1:68" ht="51" x14ac:dyDescent="0.25">
      <c r="A597" s="136" t="s">
        <v>1151</v>
      </c>
      <c r="B597" s="112" t="s">
        <v>916</v>
      </c>
      <c r="C597" s="112" t="s">
        <v>925</v>
      </c>
      <c r="D597" s="133"/>
      <c r="E597" s="134"/>
      <c r="F597" s="114"/>
      <c r="G597" s="115"/>
      <c r="H597" s="116"/>
      <c r="I597" s="116"/>
      <c r="J597" s="117"/>
      <c r="K597" s="118"/>
      <c r="L597" s="119"/>
      <c r="N597" s="121"/>
      <c r="O597" s="121"/>
      <c r="P597" s="121"/>
      <c r="Q597" s="121" t="str">
        <f t="shared" si="3357"/>
        <v>2</v>
      </c>
      <c r="R597" s="121"/>
      <c r="S597" s="121"/>
      <c r="U597" s="122">
        <f t="shared" si="3358"/>
        <v>0</v>
      </c>
      <c r="V597" s="122">
        <f t="shared" si="3359"/>
        <v>0</v>
      </c>
      <c r="W597" s="122">
        <f t="shared" si="3360"/>
        <v>0</v>
      </c>
      <c r="X597" s="122">
        <f t="shared" si="3361"/>
        <v>0</v>
      </c>
      <c r="Y597" s="122">
        <f t="shared" si="3362"/>
        <v>0</v>
      </c>
      <c r="Z597" s="122">
        <f t="shared" si="3363"/>
        <v>0</v>
      </c>
      <c r="AB597" s="125">
        <f t="shared" si="3364"/>
        <v>0</v>
      </c>
      <c r="AC597" s="125">
        <f t="shared" si="3365"/>
        <v>0</v>
      </c>
      <c r="AD597" s="125">
        <f t="shared" si="3366"/>
        <v>0</v>
      </c>
      <c r="AE597" s="125">
        <f t="shared" si="3367"/>
        <v>0</v>
      </c>
      <c r="AF597" s="125">
        <f t="shared" si="3368"/>
        <v>0</v>
      </c>
      <c r="AG597" s="125">
        <f t="shared" si="3369"/>
        <v>0</v>
      </c>
      <c r="AI597" s="126">
        <f t="shared" si="3370"/>
        <v>0</v>
      </c>
      <c r="AJ597" s="126">
        <f t="shared" si="3371"/>
        <v>0</v>
      </c>
      <c r="AK597" s="126">
        <f t="shared" si="3372"/>
        <v>0</v>
      </c>
      <c r="AL597" s="126">
        <f t="shared" si="3373"/>
        <v>0</v>
      </c>
      <c r="AM597" s="126">
        <f t="shared" si="3374"/>
        <v>0</v>
      </c>
      <c r="AN597" s="126">
        <f t="shared" si="3375"/>
        <v>0</v>
      </c>
      <c r="AP597" s="126">
        <f t="shared" si="3376"/>
        <v>0</v>
      </c>
      <c r="AQ597" s="126">
        <f t="shared" si="3377"/>
        <v>0</v>
      </c>
      <c r="AR597" s="126">
        <f t="shared" si="3378"/>
        <v>0</v>
      </c>
      <c r="AS597" s="126">
        <f t="shared" si="3379"/>
        <v>0</v>
      </c>
      <c r="AT597" s="126">
        <f t="shared" si="3380"/>
        <v>0</v>
      </c>
      <c r="AU597" s="126">
        <f t="shared" si="3381"/>
        <v>0</v>
      </c>
      <c r="AW597" s="127">
        <f t="shared" si="3382"/>
        <v>0</v>
      </c>
      <c r="AX597" s="127">
        <f t="shared" si="3383"/>
        <v>0</v>
      </c>
      <c r="AY597" s="127">
        <f t="shared" si="3384"/>
        <v>0</v>
      </c>
      <c r="AZ597" s="127">
        <f t="shared" si="3385"/>
        <v>0</v>
      </c>
      <c r="BA597" s="127">
        <f t="shared" si="3386"/>
        <v>0</v>
      </c>
      <c r="BB597" s="127">
        <f t="shared" si="3387"/>
        <v>0</v>
      </c>
      <c r="BD597" s="128">
        <f t="shared" si="3388"/>
        <v>0</v>
      </c>
      <c r="BE597" s="128">
        <f t="shared" si="3389"/>
        <v>0</v>
      </c>
      <c r="BF597" s="128">
        <f t="shared" si="3390"/>
        <v>0</v>
      </c>
      <c r="BG597" s="128">
        <f t="shared" si="3391"/>
        <v>0</v>
      </c>
      <c r="BH597" s="128">
        <f t="shared" si="3392"/>
        <v>0</v>
      </c>
      <c r="BI597" s="128">
        <f t="shared" si="3393"/>
        <v>0</v>
      </c>
      <c r="BK597" s="129">
        <f t="shared" si="3394"/>
        <v>0</v>
      </c>
      <c r="BL597" s="129">
        <f t="shared" si="3395"/>
        <v>0</v>
      </c>
      <c r="BM597" s="129">
        <f t="shared" si="3396"/>
        <v>0</v>
      </c>
      <c r="BN597" s="129">
        <f t="shared" si="3397"/>
        <v>0</v>
      </c>
      <c r="BO597" s="129">
        <f t="shared" si="3398"/>
        <v>0</v>
      </c>
      <c r="BP597" s="129">
        <f t="shared" si="3399"/>
        <v>0</v>
      </c>
    </row>
    <row r="598" spans="1:68" ht="63.75" x14ac:dyDescent="0.25">
      <c r="A598" s="136" t="s">
        <v>1152</v>
      </c>
      <c r="B598" s="112" t="s">
        <v>780</v>
      </c>
      <c r="C598" s="112" t="s">
        <v>926</v>
      </c>
      <c r="D598" s="133"/>
      <c r="E598" s="134"/>
      <c r="F598" s="114"/>
      <c r="G598" s="115"/>
      <c r="H598" s="116"/>
      <c r="I598" s="116"/>
      <c r="J598" s="117"/>
      <c r="K598" s="118"/>
      <c r="L598" s="119"/>
      <c r="N598" s="121"/>
      <c r="O598" s="121"/>
      <c r="P598" s="121"/>
      <c r="Q598" s="121">
        <f t="shared" si="3357"/>
        <v>3</v>
      </c>
      <c r="R598" s="121"/>
      <c r="S598" s="121"/>
      <c r="U598" s="122">
        <f t="shared" si="3358"/>
        <v>0</v>
      </c>
      <c r="V598" s="122">
        <f t="shared" si="3359"/>
        <v>0</v>
      </c>
      <c r="W598" s="122">
        <f t="shared" si="3360"/>
        <v>0</v>
      </c>
      <c r="X598" s="122">
        <f t="shared" si="3361"/>
        <v>0</v>
      </c>
      <c r="Y598" s="122">
        <f t="shared" si="3362"/>
        <v>0</v>
      </c>
      <c r="Z598" s="122">
        <f t="shared" si="3363"/>
        <v>0</v>
      </c>
      <c r="AB598" s="125">
        <f t="shared" si="3364"/>
        <v>0</v>
      </c>
      <c r="AC598" s="125">
        <f t="shared" si="3365"/>
        <v>0</v>
      </c>
      <c r="AD598" s="125">
        <f t="shared" si="3366"/>
        <v>0</v>
      </c>
      <c r="AE598" s="125">
        <f t="shared" si="3367"/>
        <v>0</v>
      </c>
      <c r="AF598" s="125">
        <f t="shared" si="3368"/>
        <v>0</v>
      </c>
      <c r="AG598" s="125">
        <f t="shared" si="3369"/>
        <v>0</v>
      </c>
      <c r="AI598" s="126">
        <f t="shared" si="3370"/>
        <v>0</v>
      </c>
      <c r="AJ598" s="126">
        <f t="shared" si="3371"/>
        <v>0</v>
      </c>
      <c r="AK598" s="126">
        <f t="shared" si="3372"/>
        <v>0</v>
      </c>
      <c r="AL598" s="126">
        <f t="shared" si="3373"/>
        <v>0</v>
      </c>
      <c r="AM598" s="126">
        <f t="shared" si="3374"/>
        <v>0</v>
      </c>
      <c r="AN598" s="126">
        <f t="shared" si="3375"/>
        <v>0</v>
      </c>
      <c r="AP598" s="126">
        <f t="shared" si="3376"/>
        <v>0</v>
      </c>
      <c r="AQ598" s="126">
        <f t="shared" si="3377"/>
        <v>0</v>
      </c>
      <c r="AR598" s="126">
        <f t="shared" si="3378"/>
        <v>0</v>
      </c>
      <c r="AS598" s="126">
        <f t="shared" si="3379"/>
        <v>0</v>
      </c>
      <c r="AT598" s="126">
        <f t="shared" si="3380"/>
        <v>0</v>
      </c>
      <c r="AU598" s="126">
        <f t="shared" si="3381"/>
        <v>0</v>
      </c>
      <c r="AW598" s="127">
        <f t="shared" si="3382"/>
        <v>0</v>
      </c>
      <c r="AX598" s="127">
        <f t="shared" si="3383"/>
        <v>0</v>
      </c>
      <c r="AY598" s="127">
        <f t="shared" si="3384"/>
        <v>0</v>
      </c>
      <c r="AZ598" s="127">
        <f t="shared" si="3385"/>
        <v>0</v>
      </c>
      <c r="BA598" s="127">
        <f t="shared" si="3386"/>
        <v>0</v>
      </c>
      <c r="BB598" s="127">
        <f t="shared" si="3387"/>
        <v>0</v>
      </c>
      <c r="BD598" s="128">
        <f t="shared" si="3388"/>
        <v>0</v>
      </c>
      <c r="BE598" s="128">
        <f t="shared" si="3389"/>
        <v>0</v>
      </c>
      <c r="BF598" s="128">
        <f t="shared" si="3390"/>
        <v>0</v>
      </c>
      <c r="BG598" s="128">
        <f t="shared" si="3391"/>
        <v>0</v>
      </c>
      <c r="BH598" s="128">
        <f t="shared" si="3392"/>
        <v>0</v>
      </c>
      <c r="BI598" s="128">
        <f t="shared" si="3393"/>
        <v>0</v>
      </c>
      <c r="BK598" s="129">
        <f t="shared" si="3394"/>
        <v>0</v>
      </c>
      <c r="BL598" s="129">
        <f t="shared" si="3395"/>
        <v>0</v>
      </c>
      <c r="BM598" s="129">
        <f t="shared" si="3396"/>
        <v>0</v>
      </c>
      <c r="BN598" s="129">
        <f t="shared" si="3397"/>
        <v>0</v>
      </c>
      <c r="BO598" s="129">
        <f t="shared" si="3398"/>
        <v>0</v>
      </c>
      <c r="BP598" s="129">
        <f t="shared" si="3399"/>
        <v>0</v>
      </c>
    </row>
    <row r="599" spans="1:68" ht="127.5" x14ac:dyDescent="0.25">
      <c r="A599" s="136" t="s">
        <v>1153</v>
      </c>
      <c r="B599" s="111" t="s">
        <v>912</v>
      </c>
      <c r="C599" s="112" t="s">
        <v>918</v>
      </c>
      <c r="D599" s="133"/>
      <c r="E599" s="134"/>
      <c r="F599" s="114"/>
      <c r="G599" s="115"/>
      <c r="H599" s="116"/>
      <c r="I599" s="116"/>
      <c r="J599" s="117"/>
      <c r="K599" s="118"/>
      <c r="L599" s="119"/>
      <c r="N599" s="121"/>
      <c r="O599" s="121"/>
      <c r="P599" s="121"/>
      <c r="Q599" s="121" t="str">
        <f t="shared" si="3357"/>
        <v>2</v>
      </c>
      <c r="R599" s="121"/>
      <c r="S599" s="121"/>
      <c r="U599" s="122">
        <f t="shared" si="3315"/>
        <v>0</v>
      </c>
      <c r="V599" s="122">
        <f t="shared" si="3316"/>
        <v>0</v>
      </c>
      <c r="W599" s="122">
        <f t="shared" si="3317"/>
        <v>0</v>
      </c>
      <c r="X599" s="122">
        <f t="shared" si="3318"/>
        <v>0</v>
      </c>
      <c r="Y599" s="122">
        <f t="shared" si="3319"/>
        <v>0</v>
      </c>
      <c r="Z599" s="122">
        <f t="shared" si="3320"/>
        <v>0</v>
      </c>
      <c r="AB599" s="125">
        <f t="shared" si="3321"/>
        <v>0</v>
      </c>
      <c r="AC599" s="125">
        <f t="shared" si="3322"/>
        <v>0</v>
      </c>
      <c r="AD599" s="125">
        <f t="shared" si="3323"/>
        <v>0</v>
      </c>
      <c r="AE599" s="125">
        <f t="shared" si="3324"/>
        <v>0</v>
      </c>
      <c r="AF599" s="125">
        <f t="shared" si="3325"/>
        <v>0</v>
      </c>
      <c r="AG599" s="125">
        <f t="shared" si="3326"/>
        <v>0</v>
      </c>
      <c r="AI599" s="126">
        <f t="shared" si="3327"/>
        <v>0</v>
      </c>
      <c r="AJ599" s="126">
        <f t="shared" si="3328"/>
        <v>0</v>
      </c>
      <c r="AK599" s="126">
        <f t="shared" si="3329"/>
        <v>0</v>
      </c>
      <c r="AL599" s="126">
        <f t="shared" si="3330"/>
        <v>0</v>
      </c>
      <c r="AM599" s="126">
        <f t="shared" si="3331"/>
        <v>0</v>
      </c>
      <c r="AN599" s="126">
        <f t="shared" si="3332"/>
        <v>0</v>
      </c>
      <c r="AP599" s="126">
        <f t="shared" si="3333"/>
        <v>0</v>
      </c>
      <c r="AQ599" s="126">
        <f t="shared" si="3334"/>
        <v>0</v>
      </c>
      <c r="AR599" s="126">
        <f t="shared" si="3335"/>
        <v>0</v>
      </c>
      <c r="AS599" s="126">
        <f t="shared" si="3336"/>
        <v>0</v>
      </c>
      <c r="AT599" s="126">
        <f t="shared" si="3337"/>
        <v>0</v>
      </c>
      <c r="AU599" s="126">
        <f t="shared" si="3338"/>
        <v>0</v>
      </c>
      <c r="AW599" s="127">
        <f t="shared" si="3339"/>
        <v>0</v>
      </c>
      <c r="AX599" s="127">
        <f t="shared" si="3340"/>
        <v>0</v>
      </c>
      <c r="AY599" s="127">
        <f t="shared" si="3341"/>
        <v>0</v>
      </c>
      <c r="AZ599" s="127">
        <f t="shared" si="3342"/>
        <v>0</v>
      </c>
      <c r="BA599" s="127">
        <f t="shared" si="3343"/>
        <v>0</v>
      </c>
      <c r="BB599" s="127">
        <f t="shared" si="3344"/>
        <v>0</v>
      </c>
      <c r="BD599" s="128">
        <f t="shared" si="3345"/>
        <v>0</v>
      </c>
      <c r="BE599" s="128">
        <f t="shared" si="3346"/>
        <v>0</v>
      </c>
      <c r="BF599" s="128">
        <f t="shared" si="3347"/>
        <v>0</v>
      </c>
      <c r="BG599" s="128">
        <f t="shared" si="3348"/>
        <v>0</v>
      </c>
      <c r="BH599" s="128">
        <f t="shared" si="3349"/>
        <v>0</v>
      </c>
      <c r="BI599" s="128">
        <f t="shared" si="3350"/>
        <v>0</v>
      </c>
      <c r="BK599" s="129">
        <f t="shared" si="3351"/>
        <v>0</v>
      </c>
      <c r="BL599" s="129">
        <f t="shared" si="3352"/>
        <v>0</v>
      </c>
      <c r="BM599" s="129">
        <f t="shared" si="3353"/>
        <v>0</v>
      </c>
      <c r="BN599" s="129">
        <f t="shared" si="3354"/>
        <v>0</v>
      </c>
      <c r="BO599" s="129">
        <f t="shared" si="3355"/>
        <v>0</v>
      </c>
      <c r="BP599" s="129">
        <f t="shared" si="3356"/>
        <v>0</v>
      </c>
    </row>
    <row r="600" spans="1:68" ht="76.5" x14ac:dyDescent="0.25">
      <c r="A600" s="136" t="s">
        <v>1154</v>
      </c>
      <c r="B600" s="111" t="s">
        <v>755</v>
      </c>
      <c r="C600" s="112" t="s">
        <v>927</v>
      </c>
      <c r="D600" s="133"/>
      <c r="E600" s="134"/>
      <c r="F600" s="114"/>
      <c r="G600" s="115"/>
      <c r="H600" s="116"/>
      <c r="I600" s="116"/>
      <c r="J600" s="117"/>
      <c r="K600" s="118"/>
      <c r="L600" s="119"/>
      <c r="N600" s="121"/>
      <c r="O600" s="121"/>
      <c r="P600" s="121"/>
      <c r="Q600" s="121">
        <f t="shared" si="3357"/>
        <v>4</v>
      </c>
      <c r="R600" s="121"/>
      <c r="S600" s="121"/>
      <c r="U600" s="122">
        <f t="shared" si="3315"/>
        <v>0</v>
      </c>
      <c r="V600" s="122">
        <f t="shared" si="3316"/>
        <v>0</v>
      </c>
      <c r="W600" s="122">
        <f t="shared" si="3317"/>
        <v>0</v>
      </c>
      <c r="X600" s="122">
        <f t="shared" si="3318"/>
        <v>0</v>
      </c>
      <c r="Y600" s="122">
        <f t="shared" si="3319"/>
        <v>0</v>
      </c>
      <c r="Z600" s="122">
        <f t="shared" si="3320"/>
        <v>0</v>
      </c>
      <c r="AB600" s="125">
        <f t="shared" si="3321"/>
        <v>0</v>
      </c>
      <c r="AC600" s="125">
        <f t="shared" si="3322"/>
        <v>0</v>
      </c>
      <c r="AD600" s="125">
        <f t="shared" si="3323"/>
        <v>0</v>
      </c>
      <c r="AE600" s="125">
        <f t="shared" si="3324"/>
        <v>0</v>
      </c>
      <c r="AF600" s="125">
        <f t="shared" si="3325"/>
        <v>0</v>
      </c>
      <c r="AG600" s="125">
        <f t="shared" si="3326"/>
        <v>0</v>
      </c>
      <c r="AI600" s="126">
        <f t="shared" si="3327"/>
        <v>0</v>
      </c>
      <c r="AJ600" s="126">
        <f t="shared" si="3328"/>
        <v>0</v>
      </c>
      <c r="AK600" s="126">
        <f t="shared" si="3329"/>
        <v>0</v>
      </c>
      <c r="AL600" s="126">
        <f t="shared" si="3330"/>
        <v>0</v>
      </c>
      <c r="AM600" s="126">
        <f t="shared" si="3331"/>
        <v>0</v>
      </c>
      <c r="AN600" s="126">
        <f t="shared" si="3332"/>
        <v>0</v>
      </c>
      <c r="AP600" s="126">
        <f t="shared" si="3333"/>
        <v>0</v>
      </c>
      <c r="AQ600" s="126">
        <f t="shared" si="3334"/>
        <v>0</v>
      </c>
      <c r="AR600" s="126">
        <f t="shared" si="3335"/>
        <v>0</v>
      </c>
      <c r="AS600" s="126">
        <f t="shared" si="3336"/>
        <v>0</v>
      </c>
      <c r="AT600" s="126">
        <f t="shared" si="3337"/>
        <v>0</v>
      </c>
      <c r="AU600" s="126">
        <f t="shared" si="3338"/>
        <v>0</v>
      </c>
      <c r="AW600" s="127">
        <f t="shared" si="3339"/>
        <v>0</v>
      </c>
      <c r="AX600" s="127">
        <f t="shared" si="3340"/>
        <v>0</v>
      </c>
      <c r="AY600" s="127">
        <f t="shared" si="3341"/>
        <v>0</v>
      </c>
      <c r="AZ600" s="127">
        <f t="shared" si="3342"/>
        <v>0</v>
      </c>
      <c r="BA600" s="127">
        <f t="shared" si="3343"/>
        <v>0</v>
      </c>
      <c r="BB600" s="127">
        <f t="shared" si="3344"/>
        <v>0</v>
      </c>
      <c r="BD600" s="128">
        <f t="shared" si="3345"/>
        <v>0</v>
      </c>
      <c r="BE600" s="128">
        <f t="shared" si="3346"/>
        <v>0</v>
      </c>
      <c r="BF600" s="128">
        <f t="shared" si="3347"/>
        <v>0</v>
      </c>
      <c r="BG600" s="128">
        <f t="shared" si="3348"/>
        <v>0</v>
      </c>
      <c r="BH600" s="128">
        <f t="shared" si="3349"/>
        <v>0</v>
      </c>
      <c r="BI600" s="128">
        <f t="shared" si="3350"/>
        <v>0</v>
      </c>
      <c r="BK600" s="129">
        <f t="shared" si="3351"/>
        <v>0</v>
      </c>
      <c r="BL600" s="129">
        <f t="shared" si="3352"/>
        <v>0</v>
      </c>
      <c r="BM600" s="129">
        <f t="shared" si="3353"/>
        <v>0</v>
      </c>
      <c r="BN600" s="129">
        <f t="shared" si="3354"/>
        <v>0</v>
      </c>
      <c r="BO600" s="129">
        <f t="shared" si="3355"/>
        <v>0</v>
      </c>
      <c r="BP600" s="129">
        <f t="shared" si="3356"/>
        <v>0</v>
      </c>
    </row>
    <row r="601" spans="1:68" ht="63.75" x14ac:dyDescent="0.25">
      <c r="A601" s="136" t="s">
        <v>1155</v>
      </c>
      <c r="B601" s="111" t="s">
        <v>912</v>
      </c>
      <c r="C601" s="112" t="s">
        <v>928</v>
      </c>
      <c r="D601" s="133"/>
      <c r="E601" s="134"/>
      <c r="F601" s="114"/>
      <c r="G601" s="115"/>
      <c r="H601" s="116"/>
      <c r="I601" s="116"/>
      <c r="J601" s="117"/>
      <c r="K601" s="118"/>
      <c r="L601" s="119"/>
      <c r="N601" s="121"/>
      <c r="O601" s="121"/>
      <c r="P601" s="121"/>
      <c r="Q601" s="121" t="str">
        <f t="shared" si="3357"/>
        <v>2</v>
      </c>
      <c r="R601" s="121"/>
      <c r="S601" s="121"/>
      <c r="U601" s="122">
        <f t="shared" si="3315"/>
        <v>0</v>
      </c>
      <c r="V601" s="122">
        <f t="shared" si="3316"/>
        <v>0</v>
      </c>
      <c r="W601" s="122">
        <f t="shared" si="3317"/>
        <v>0</v>
      </c>
      <c r="X601" s="122">
        <f t="shared" si="3318"/>
        <v>0</v>
      </c>
      <c r="Y601" s="122">
        <f t="shared" si="3319"/>
        <v>0</v>
      </c>
      <c r="Z601" s="122">
        <f t="shared" si="3320"/>
        <v>0</v>
      </c>
      <c r="AB601" s="125">
        <f t="shared" si="3321"/>
        <v>0</v>
      </c>
      <c r="AC601" s="125">
        <f t="shared" si="3322"/>
        <v>0</v>
      </c>
      <c r="AD601" s="125">
        <f t="shared" si="3323"/>
        <v>0</v>
      </c>
      <c r="AE601" s="125">
        <f t="shared" si="3324"/>
        <v>0</v>
      </c>
      <c r="AF601" s="125">
        <f t="shared" si="3325"/>
        <v>0</v>
      </c>
      <c r="AG601" s="125">
        <f t="shared" si="3326"/>
        <v>0</v>
      </c>
      <c r="AI601" s="126">
        <f t="shared" si="3327"/>
        <v>0</v>
      </c>
      <c r="AJ601" s="126">
        <f t="shared" si="3328"/>
        <v>0</v>
      </c>
      <c r="AK601" s="126">
        <f t="shared" si="3329"/>
        <v>0</v>
      </c>
      <c r="AL601" s="126">
        <f t="shared" si="3330"/>
        <v>0</v>
      </c>
      <c r="AM601" s="126">
        <f t="shared" si="3331"/>
        <v>0</v>
      </c>
      <c r="AN601" s="126">
        <f t="shared" si="3332"/>
        <v>0</v>
      </c>
      <c r="AP601" s="126">
        <f t="shared" si="3333"/>
        <v>0</v>
      </c>
      <c r="AQ601" s="126">
        <f t="shared" si="3334"/>
        <v>0</v>
      </c>
      <c r="AR601" s="126">
        <f t="shared" si="3335"/>
        <v>0</v>
      </c>
      <c r="AS601" s="126">
        <f t="shared" si="3336"/>
        <v>0</v>
      </c>
      <c r="AT601" s="126">
        <f t="shared" si="3337"/>
        <v>0</v>
      </c>
      <c r="AU601" s="126">
        <f t="shared" si="3338"/>
        <v>0</v>
      </c>
      <c r="AW601" s="127">
        <f t="shared" si="3339"/>
        <v>0</v>
      </c>
      <c r="AX601" s="127">
        <f t="shared" si="3340"/>
        <v>0</v>
      </c>
      <c r="AY601" s="127">
        <f t="shared" si="3341"/>
        <v>0</v>
      </c>
      <c r="AZ601" s="127">
        <f t="shared" si="3342"/>
        <v>0</v>
      </c>
      <c r="BA601" s="127">
        <f t="shared" si="3343"/>
        <v>0</v>
      </c>
      <c r="BB601" s="127">
        <f t="shared" si="3344"/>
        <v>0</v>
      </c>
      <c r="BD601" s="128">
        <f t="shared" si="3345"/>
        <v>0</v>
      </c>
      <c r="BE601" s="128">
        <f t="shared" si="3346"/>
        <v>0</v>
      </c>
      <c r="BF601" s="128">
        <f t="shared" si="3347"/>
        <v>0</v>
      </c>
      <c r="BG601" s="128">
        <f t="shared" si="3348"/>
        <v>0</v>
      </c>
      <c r="BH601" s="128">
        <f t="shared" si="3349"/>
        <v>0</v>
      </c>
      <c r="BI601" s="128">
        <f t="shared" si="3350"/>
        <v>0</v>
      </c>
      <c r="BK601" s="129">
        <f t="shared" si="3351"/>
        <v>0</v>
      </c>
      <c r="BL601" s="129">
        <f t="shared" si="3352"/>
        <v>0</v>
      </c>
      <c r="BM601" s="129">
        <f t="shared" si="3353"/>
        <v>0</v>
      </c>
      <c r="BN601" s="129">
        <f t="shared" si="3354"/>
        <v>0</v>
      </c>
      <c r="BO601" s="129">
        <f t="shared" si="3355"/>
        <v>0</v>
      </c>
      <c r="BP601" s="129">
        <f t="shared" si="3356"/>
        <v>0</v>
      </c>
    </row>
    <row r="602" spans="1:68" ht="63.75" x14ac:dyDescent="0.25">
      <c r="A602" s="136" t="s">
        <v>1156</v>
      </c>
      <c r="B602" s="111" t="s">
        <v>755</v>
      </c>
      <c r="C602" s="112" t="s">
        <v>929</v>
      </c>
      <c r="D602" s="133"/>
      <c r="E602" s="134"/>
      <c r="F602" s="114"/>
      <c r="G602" s="115"/>
      <c r="H602" s="116"/>
      <c r="I602" s="116"/>
      <c r="J602" s="117"/>
      <c r="K602" s="118"/>
      <c r="L602" s="119"/>
      <c r="N602" s="121"/>
      <c r="O602" s="121"/>
      <c r="P602" s="121"/>
      <c r="Q602" s="121">
        <f t="shared" si="3357"/>
        <v>4</v>
      </c>
      <c r="R602" s="121"/>
      <c r="S602" s="121"/>
      <c r="U602" s="122">
        <f t="shared" si="3315"/>
        <v>0</v>
      </c>
      <c r="V602" s="122">
        <f t="shared" si="3316"/>
        <v>0</v>
      </c>
      <c r="W602" s="122">
        <f t="shared" si="3317"/>
        <v>0</v>
      </c>
      <c r="X602" s="122">
        <f t="shared" si="3318"/>
        <v>0</v>
      </c>
      <c r="Y602" s="122">
        <f t="shared" si="3319"/>
        <v>0</v>
      </c>
      <c r="Z602" s="122">
        <f t="shared" si="3320"/>
        <v>0</v>
      </c>
      <c r="AB602" s="125">
        <f t="shared" si="3321"/>
        <v>0</v>
      </c>
      <c r="AC602" s="125">
        <f t="shared" si="3322"/>
        <v>0</v>
      </c>
      <c r="AD602" s="125">
        <f t="shared" si="3323"/>
        <v>0</v>
      </c>
      <c r="AE602" s="125">
        <f t="shared" si="3324"/>
        <v>0</v>
      </c>
      <c r="AF602" s="125">
        <f t="shared" si="3325"/>
        <v>0</v>
      </c>
      <c r="AG602" s="125">
        <f t="shared" si="3326"/>
        <v>0</v>
      </c>
      <c r="AI602" s="126">
        <f t="shared" si="3327"/>
        <v>0</v>
      </c>
      <c r="AJ602" s="126">
        <f t="shared" si="3328"/>
        <v>0</v>
      </c>
      <c r="AK602" s="126">
        <f t="shared" si="3329"/>
        <v>0</v>
      </c>
      <c r="AL602" s="126">
        <f t="shared" si="3330"/>
        <v>0</v>
      </c>
      <c r="AM602" s="126">
        <f t="shared" si="3331"/>
        <v>0</v>
      </c>
      <c r="AN602" s="126">
        <f t="shared" si="3332"/>
        <v>0</v>
      </c>
      <c r="AP602" s="126">
        <f t="shared" si="3333"/>
        <v>0</v>
      </c>
      <c r="AQ602" s="126">
        <f t="shared" si="3334"/>
        <v>0</v>
      </c>
      <c r="AR602" s="126">
        <f t="shared" si="3335"/>
        <v>0</v>
      </c>
      <c r="AS602" s="126">
        <f t="shared" si="3336"/>
        <v>0</v>
      </c>
      <c r="AT602" s="126">
        <f t="shared" si="3337"/>
        <v>0</v>
      </c>
      <c r="AU602" s="126">
        <f t="shared" si="3338"/>
        <v>0</v>
      </c>
      <c r="AW602" s="127">
        <f t="shared" si="3339"/>
        <v>0</v>
      </c>
      <c r="AX602" s="127">
        <f t="shared" si="3340"/>
        <v>0</v>
      </c>
      <c r="AY602" s="127">
        <f t="shared" si="3341"/>
        <v>0</v>
      </c>
      <c r="AZ602" s="127">
        <f t="shared" si="3342"/>
        <v>0</v>
      </c>
      <c r="BA602" s="127">
        <f t="shared" si="3343"/>
        <v>0</v>
      </c>
      <c r="BB602" s="127">
        <f t="shared" si="3344"/>
        <v>0</v>
      </c>
      <c r="BD602" s="128">
        <f t="shared" si="3345"/>
        <v>0</v>
      </c>
      <c r="BE602" s="128">
        <f t="shared" si="3346"/>
        <v>0</v>
      </c>
      <c r="BF602" s="128">
        <f t="shared" si="3347"/>
        <v>0</v>
      </c>
      <c r="BG602" s="128">
        <f t="shared" si="3348"/>
        <v>0</v>
      </c>
      <c r="BH602" s="128">
        <f t="shared" si="3349"/>
        <v>0</v>
      </c>
      <c r="BI602" s="128">
        <f t="shared" si="3350"/>
        <v>0</v>
      </c>
      <c r="BK602" s="129">
        <f t="shared" si="3351"/>
        <v>0</v>
      </c>
      <c r="BL602" s="129">
        <f t="shared" si="3352"/>
        <v>0</v>
      </c>
      <c r="BM602" s="129">
        <f t="shared" si="3353"/>
        <v>0</v>
      </c>
      <c r="BN602" s="129">
        <f t="shared" si="3354"/>
        <v>0</v>
      </c>
      <c r="BO602" s="129">
        <f t="shared" si="3355"/>
        <v>0</v>
      </c>
      <c r="BP602" s="129">
        <f t="shared" si="3356"/>
        <v>0</v>
      </c>
    </row>
    <row r="603" spans="1:68" s="44" customFormat="1" x14ac:dyDescent="0.25">
      <c r="A603" s="43"/>
      <c r="C603" s="45" t="s">
        <v>1075</v>
      </c>
      <c r="D603" s="45"/>
      <c r="E603" s="151"/>
      <c r="F603" s="152"/>
      <c r="G603" s="153"/>
      <c r="H603" s="153"/>
      <c r="I603" s="153"/>
      <c r="J603" s="153"/>
      <c r="K603" s="153"/>
      <c r="L603" s="153"/>
      <c r="M603" s="153"/>
      <c r="N603" s="153"/>
      <c r="O603" s="153"/>
      <c r="P603" s="153"/>
      <c r="Q603" s="153"/>
      <c r="R603" s="153"/>
      <c r="S603" s="153"/>
      <c r="T603" s="153"/>
      <c r="U603" s="153">
        <f t="shared" ref="U603:Z603" si="3400">SUM(U4:U602)</f>
        <v>1</v>
      </c>
      <c r="V603" s="153">
        <f t="shared" si="3400"/>
        <v>2</v>
      </c>
      <c r="W603" s="153">
        <f t="shared" si="3400"/>
        <v>3</v>
      </c>
      <c r="X603" s="153">
        <f t="shared" si="3400"/>
        <v>4</v>
      </c>
      <c r="Y603" s="153">
        <f t="shared" si="3400"/>
        <v>5</v>
      </c>
      <c r="Z603" s="153">
        <f t="shared" si="3400"/>
        <v>6</v>
      </c>
      <c r="AA603" s="153"/>
      <c r="AB603" s="153">
        <f t="shared" ref="AB603:AG603" si="3401">SUM(AB4:AB602)</f>
        <v>2</v>
      </c>
      <c r="AC603" s="153">
        <f t="shared" si="3401"/>
        <v>4</v>
      </c>
      <c r="AD603" s="153">
        <f t="shared" si="3401"/>
        <v>6</v>
      </c>
      <c r="AE603" s="153">
        <f t="shared" si="3401"/>
        <v>8</v>
      </c>
      <c r="AF603" s="153">
        <f t="shared" si="3401"/>
        <v>10</v>
      </c>
      <c r="AG603" s="153">
        <f t="shared" si="3401"/>
        <v>12</v>
      </c>
      <c r="AH603" s="153"/>
      <c r="AI603" s="153">
        <f t="shared" ref="AI603:AN603" si="3402">SUM(AI4:AI602)</f>
        <v>3</v>
      </c>
      <c r="AJ603" s="153">
        <f t="shared" si="3402"/>
        <v>6</v>
      </c>
      <c r="AK603" s="153">
        <f t="shared" si="3402"/>
        <v>9</v>
      </c>
      <c r="AL603" s="153">
        <f t="shared" si="3402"/>
        <v>12</v>
      </c>
      <c r="AM603" s="153">
        <f t="shared" si="3402"/>
        <v>15</v>
      </c>
      <c r="AN603" s="153">
        <f t="shared" si="3402"/>
        <v>18</v>
      </c>
      <c r="AO603" s="153"/>
      <c r="AP603" s="153">
        <f t="shared" ref="AP603:AU603" si="3403">SUM(AP4:AP602)</f>
        <v>4</v>
      </c>
      <c r="AQ603" s="153">
        <f t="shared" si="3403"/>
        <v>8</v>
      </c>
      <c r="AR603" s="153">
        <f t="shared" si="3403"/>
        <v>12</v>
      </c>
      <c r="AS603" s="153">
        <f t="shared" si="3403"/>
        <v>16</v>
      </c>
      <c r="AT603" s="153">
        <f t="shared" si="3403"/>
        <v>20</v>
      </c>
      <c r="AU603" s="153">
        <f t="shared" si="3403"/>
        <v>24</v>
      </c>
      <c r="AV603" s="153"/>
      <c r="AW603" s="153">
        <f t="shared" ref="AW603:BB603" si="3404">SUM(AW4:AW602)</f>
        <v>3</v>
      </c>
      <c r="AX603" s="153">
        <f t="shared" si="3404"/>
        <v>6</v>
      </c>
      <c r="AY603" s="153">
        <f t="shared" si="3404"/>
        <v>9</v>
      </c>
      <c r="AZ603" s="153">
        <f t="shared" si="3404"/>
        <v>12</v>
      </c>
      <c r="BA603" s="153">
        <f t="shared" si="3404"/>
        <v>15</v>
      </c>
      <c r="BB603" s="153">
        <f t="shared" si="3404"/>
        <v>18</v>
      </c>
      <c r="BC603" s="153"/>
      <c r="BD603" s="153">
        <f t="shared" ref="BD603:BI603" si="3405">SUM(BD4:BD602)</f>
        <v>2</v>
      </c>
      <c r="BE603" s="153">
        <f t="shared" si="3405"/>
        <v>4</v>
      </c>
      <c r="BF603" s="153">
        <f t="shared" si="3405"/>
        <v>6</v>
      </c>
      <c r="BG603" s="153">
        <f t="shared" si="3405"/>
        <v>8</v>
      </c>
      <c r="BH603" s="153">
        <f t="shared" si="3405"/>
        <v>10</v>
      </c>
      <c r="BI603" s="153">
        <f t="shared" si="3405"/>
        <v>12</v>
      </c>
      <c r="BJ603" s="153"/>
      <c r="BK603" s="153">
        <f t="shared" ref="BK603:BP603" si="3406">SUM(BK4:BK602)</f>
        <v>1</v>
      </c>
      <c r="BL603" s="153">
        <f t="shared" si="3406"/>
        <v>2</v>
      </c>
      <c r="BM603" s="153">
        <f t="shared" si="3406"/>
        <v>3</v>
      </c>
      <c r="BN603" s="153">
        <f t="shared" si="3406"/>
        <v>4</v>
      </c>
      <c r="BO603" s="153">
        <f t="shared" si="3406"/>
        <v>5</v>
      </c>
      <c r="BP603" s="153">
        <f t="shared" si="3406"/>
        <v>6</v>
      </c>
    </row>
    <row r="604" spans="1:68" s="47" customFormat="1" x14ac:dyDescent="0.25">
      <c r="A604" s="46"/>
      <c r="C604" s="34"/>
      <c r="D604" s="34"/>
      <c r="E604" s="131"/>
      <c r="F604" s="154"/>
      <c r="G604" s="150"/>
      <c r="H604" s="150"/>
      <c r="I604" s="150"/>
      <c r="J604" s="150"/>
      <c r="K604" s="150"/>
      <c r="L604" s="150"/>
      <c r="M604" s="150"/>
      <c r="N604" s="150"/>
      <c r="O604" s="150"/>
      <c r="P604" s="150"/>
      <c r="Q604" s="150"/>
      <c r="R604" s="150"/>
      <c r="S604" s="150"/>
      <c r="T604" s="150"/>
      <c r="U604" s="150"/>
      <c r="V604" s="150"/>
      <c r="W604" s="150"/>
      <c r="X604" s="150"/>
      <c r="Y604" s="150"/>
      <c r="Z604" s="150"/>
      <c r="AA604" s="150"/>
      <c r="AB604" s="150"/>
      <c r="AC604" s="150"/>
      <c r="AD604" s="150"/>
      <c r="AE604" s="150"/>
      <c r="AF604" s="150"/>
      <c r="AG604" s="150"/>
      <c r="AH604" s="150"/>
      <c r="AI604" s="150"/>
      <c r="AJ604" s="150"/>
      <c r="AK604" s="150"/>
      <c r="AL604" s="150"/>
      <c r="AM604" s="150"/>
      <c r="AN604" s="150"/>
      <c r="AO604" s="150"/>
      <c r="AP604" s="150"/>
      <c r="AQ604" s="150"/>
      <c r="AR604" s="150"/>
      <c r="AS604" s="150"/>
      <c r="AT604" s="150"/>
      <c r="AU604" s="150"/>
      <c r="AV604" s="150"/>
      <c r="AW604" s="150"/>
      <c r="AX604" s="150"/>
      <c r="AY604" s="150"/>
      <c r="AZ604" s="150"/>
      <c r="BA604" s="150"/>
      <c r="BB604" s="150"/>
      <c r="BC604" s="150"/>
      <c r="BD604" s="150"/>
      <c r="BE604" s="150"/>
      <c r="BF604" s="150"/>
      <c r="BG604" s="150"/>
      <c r="BH604" s="150"/>
      <c r="BI604" s="150"/>
      <c r="BJ604" s="150"/>
      <c r="BK604" s="150"/>
      <c r="BL604" s="150"/>
      <c r="BM604" s="150"/>
      <c r="BN604" s="150"/>
      <c r="BO604" s="150"/>
      <c r="BP604" s="150"/>
    </row>
    <row r="605" spans="1:68" s="102" customFormat="1" x14ac:dyDescent="0.25">
      <c r="A605" s="32">
        <v>2</v>
      </c>
      <c r="B605" s="33"/>
      <c r="C605" s="34" t="s">
        <v>752</v>
      </c>
      <c r="D605" s="34"/>
      <c r="E605" s="131"/>
      <c r="F605" s="132"/>
      <c r="G605" s="42"/>
      <c r="H605" s="42"/>
      <c r="I605" s="42"/>
      <c r="J605" s="42"/>
      <c r="K605" s="42"/>
      <c r="L605" s="42"/>
      <c r="M605" s="42"/>
      <c r="N605" s="42"/>
      <c r="O605" s="42"/>
      <c r="P605" s="42"/>
      <c r="Q605" s="42"/>
      <c r="R605" s="42"/>
      <c r="S605" s="42"/>
      <c r="T605" s="42"/>
      <c r="U605" s="42"/>
      <c r="V605" s="105"/>
      <c r="W605" s="105"/>
      <c r="X605" s="105"/>
      <c r="Y605" s="105"/>
      <c r="Z605" s="105"/>
      <c r="AA605" s="105"/>
      <c r="AB605" s="105"/>
      <c r="AC605" s="105"/>
      <c r="AD605" s="105"/>
      <c r="AE605" s="105"/>
      <c r="AF605" s="105"/>
      <c r="AG605" s="105"/>
      <c r="AH605" s="105"/>
      <c r="AI605" s="105"/>
      <c r="AJ605" s="105"/>
      <c r="AK605" s="105"/>
      <c r="AL605" s="105"/>
      <c r="AM605" s="105"/>
      <c r="AN605" s="105"/>
      <c r="AO605" s="105"/>
      <c r="AP605" s="105"/>
      <c r="AQ605" s="105"/>
      <c r="AR605" s="105"/>
      <c r="AS605" s="105"/>
      <c r="AT605" s="105"/>
      <c r="AU605" s="105"/>
      <c r="AV605" s="105"/>
      <c r="AW605" s="105"/>
      <c r="AX605" s="105"/>
      <c r="AY605" s="105"/>
      <c r="AZ605" s="105"/>
      <c r="BA605" s="105"/>
      <c r="BB605" s="105"/>
      <c r="BC605" s="105"/>
      <c r="BD605" s="105"/>
      <c r="BE605" s="105"/>
      <c r="BF605" s="105"/>
      <c r="BG605" s="105"/>
      <c r="BH605" s="105"/>
      <c r="BI605" s="105"/>
      <c r="BJ605" s="105"/>
      <c r="BK605" s="105"/>
      <c r="BL605" s="105"/>
      <c r="BM605" s="105"/>
      <c r="BN605" s="105"/>
      <c r="BO605" s="105"/>
      <c r="BP605" s="105"/>
    </row>
    <row r="606" spans="1:68" s="102" customFormat="1" x14ac:dyDescent="0.25">
      <c r="A606" s="32" t="s">
        <v>361</v>
      </c>
      <c r="B606" s="33"/>
      <c r="C606" s="34" t="s">
        <v>0</v>
      </c>
      <c r="D606" s="34"/>
      <c r="E606" s="131"/>
      <c r="F606" s="132"/>
      <c r="G606" s="42"/>
      <c r="H606" s="42"/>
      <c r="I606" s="42"/>
      <c r="J606" s="42"/>
      <c r="K606" s="42"/>
      <c r="L606" s="42"/>
      <c r="M606" s="42"/>
      <c r="N606" s="42"/>
      <c r="O606" s="42"/>
      <c r="P606" s="42"/>
      <c r="Q606" s="42"/>
      <c r="R606" s="42"/>
      <c r="S606" s="42"/>
      <c r="T606" s="42"/>
      <c r="U606" s="42"/>
      <c r="V606" s="105"/>
      <c r="W606" s="105"/>
      <c r="X606" s="105"/>
      <c r="Y606" s="105"/>
      <c r="Z606" s="105"/>
      <c r="AA606" s="105"/>
      <c r="AB606" s="105"/>
      <c r="AC606" s="105"/>
      <c r="AD606" s="105"/>
      <c r="AE606" s="105"/>
      <c r="AF606" s="105"/>
      <c r="AG606" s="105"/>
      <c r="AH606" s="105"/>
      <c r="AI606" s="105"/>
      <c r="AJ606" s="105"/>
      <c r="AK606" s="105"/>
      <c r="AL606" s="105"/>
      <c r="AM606" s="105"/>
      <c r="AN606" s="105"/>
      <c r="AO606" s="105"/>
      <c r="AP606" s="105"/>
      <c r="AQ606" s="105"/>
      <c r="AR606" s="105"/>
      <c r="AS606" s="105"/>
      <c r="AT606" s="105"/>
      <c r="AU606" s="105"/>
      <c r="AV606" s="105"/>
      <c r="AW606" s="105"/>
      <c r="AX606" s="105"/>
      <c r="AY606" s="105"/>
      <c r="AZ606" s="105"/>
      <c r="BA606" s="105"/>
      <c r="BB606" s="105"/>
      <c r="BC606" s="105"/>
      <c r="BD606" s="105"/>
      <c r="BE606" s="105"/>
      <c r="BF606" s="105"/>
      <c r="BG606" s="105"/>
      <c r="BH606" s="105"/>
      <c r="BI606" s="105"/>
      <c r="BJ606" s="105"/>
      <c r="BK606" s="105"/>
      <c r="BL606" s="105"/>
      <c r="BM606" s="105"/>
      <c r="BN606" s="105"/>
      <c r="BO606" s="105"/>
      <c r="BP606" s="105"/>
    </row>
    <row r="607" spans="1:68" ht="25.5" x14ac:dyDescent="0.25">
      <c r="A607" s="110" t="s">
        <v>463</v>
      </c>
      <c r="B607" s="112" t="s">
        <v>462</v>
      </c>
      <c r="C607" s="112" t="s">
        <v>1</v>
      </c>
      <c r="D607" s="133"/>
      <c r="E607" s="113"/>
      <c r="F607" s="114">
        <v>1</v>
      </c>
      <c r="G607" s="115">
        <v>1</v>
      </c>
      <c r="H607" s="116">
        <v>1</v>
      </c>
      <c r="I607" s="116">
        <v>1</v>
      </c>
      <c r="J607" s="117">
        <v>1</v>
      </c>
      <c r="K607" s="118">
        <v>1</v>
      </c>
      <c r="L607" s="119">
        <v>1</v>
      </c>
      <c r="M607" s="150"/>
      <c r="N607" s="121">
        <v>1</v>
      </c>
      <c r="O607" s="121">
        <v>2</v>
      </c>
      <c r="P607" s="121">
        <v>3</v>
      </c>
      <c r="Q607" s="121">
        <v>4</v>
      </c>
      <c r="R607" s="121">
        <v>5</v>
      </c>
      <c r="S607" s="121">
        <v>6</v>
      </c>
      <c r="T607" s="150"/>
      <c r="U607" s="123">
        <f t="shared" ref="U607:U640" si="3407">$F607*N607</f>
        <v>1</v>
      </c>
      <c r="V607" s="123">
        <f t="shared" ref="V607:V640" si="3408">$F607*O607</f>
        <v>2</v>
      </c>
      <c r="W607" s="123">
        <f t="shared" ref="W607:W640" si="3409">$F607*P607</f>
        <v>3</v>
      </c>
      <c r="X607" s="123">
        <f t="shared" ref="X607:X640" si="3410">$F607*Q607</f>
        <v>4</v>
      </c>
      <c r="Y607" s="123">
        <f t="shared" ref="Y607:Y640" si="3411">$F607*R607</f>
        <v>5</v>
      </c>
      <c r="Z607" s="123">
        <f t="shared" ref="Z607:Z640" si="3412">$F607*S607</f>
        <v>6</v>
      </c>
      <c r="AB607" s="125">
        <f t="shared" ref="AB607:AB614" si="3413">$G607*N607</f>
        <v>1</v>
      </c>
      <c r="AC607" s="125">
        <f t="shared" ref="AC607:AC614" si="3414">$G607*O607</f>
        <v>2</v>
      </c>
      <c r="AD607" s="125">
        <f t="shared" ref="AD607:AD614" si="3415">$G607*P607</f>
        <v>3</v>
      </c>
      <c r="AE607" s="125">
        <f t="shared" ref="AE607:AE614" si="3416">$G607*Q607</f>
        <v>4</v>
      </c>
      <c r="AF607" s="125">
        <f t="shared" ref="AF607:AF614" si="3417">$G607*R607</f>
        <v>5</v>
      </c>
      <c r="AG607" s="125">
        <f t="shared" ref="AG607:AG614" si="3418">$G607*S607</f>
        <v>6</v>
      </c>
      <c r="AI607" s="126">
        <f t="shared" ref="AI607:AI658" si="3419">$H607*N607</f>
        <v>1</v>
      </c>
      <c r="AJ607" s="126">
        <f t="shared" ref="AJ607:AJ658" si="3420">$H607*O607</f>
        <v>2</v>
      </c>
      <c r="AK607" s="126">
        <f t="shared" ref="AK607:AK658" si="3421">$H607*P607</f>
        <v>3</v>
      </c>
      <c r="AL607" s="126">
        <f t="shared" ref="AL607:AL658" si="3422">$H607*Q607</f>
        <v>4</v>
      </c>
      <c r="AM607" s="126">
        <f t="shared" ref="AM607:AM658" si="3423">$H607*R607</f>
        <v>5</v>
      </c>
      <c r="AN607" s="126">
        <f t="shared" ref="AN607:AN658" si="3424">$H607*S607</f>
        <v>6</v>
      </c>
      <c r="AP607" s="126">
        <f t="shared" ref="AP607:AP658" si="3425">$I607*N607</f>
        <v>1</v>
      </c>
      <c r="AQ607" s="126">
        <f t="shared" ref="AQ607:AQ658" si="3426">$I607*O607</f>
        <v>2</v>
      </c>
      <c r="AR607" s="126">
        <f t="shared" ref="AR607:AR658" si="3427">$I607*P607</f>
        <v>3</v>
      </c>
      <c r="AS607" s="126">
        <f t="shared" ref="AS607:AS658" si="3428">$I607*Q607</f>
        <v>4</v>
      </c>
      <c r="AT607" s="126">
        <f t="shared" ref="AT607:AT658" si="3429">$I607*R607</f>
        <v>5</v>
      </c>
      <c r="AU607" s="126">
        <f t="shared" ref="AU607:AU658" si="3430">$I607*S607</f>
        <v>6</v>
      </c>
      <c r="AW607" s="127">
        <f t="shared" ref="AW607:AW658" si="3431">$J607*N607</f>
        <v>1</v>
      </c>
      <c r="AX607" s="127">
        <f t="shared" ref="AX607:AX658" si="3432">$J607*O607</f>
        <v>2</v>
      </c>
      <c r="AY607" s="127">
        <f t="shared" ref="AY607:AY658" si="3433">$J607*P607</f>
        <v>3</v>
      </c>
      <c r="AZ607" s="127">
        <f t="shared" ref="AZ607:AZ658" si="3434">$J607*Q607</f>
        <v>4</v>
      </c>
      <c r="BA607" s="127">
        <f t="shared" ref="BA607:BA658" si="3435">$J607*R607</f>
        <v>5</v>
      </c>
      <c r="BB607" s="127">
        <f t="shared" ref="BB607:BB658" si="3436">$J607*S607</f>
        <v>6</v>
      </c>
      <c r="BD607" s="128">
        <f t="shared" ref="BD607:BD658" si="3437">$K607*N607</f>
        <v>1</v>
      </c>
      <c r="BE607" s="128">
        <f t="shared" ref="BE607:BE658" si="3438">$K607*O607</f>
        <v>2</v>
      </c>
      <c r="BF607" s="128">
        <f t="shared" ref="BF607:BF658" si="3439">$K607*P607</f>
        <v>3</v>
      </c>
      <c r="BG607" s="128">
        <f t="shared" ref="BG607:BG658" si="3440">$K607*Q607</f>
        <v>4</v>
      </c>
      <c r="BH607" s="128">
        <f t="shared" ref="BH607:BH658" si="3441">$K607*R607</f>
        <v>5</v>
      </c>
      <c r="BI607" s="128">
        <f t="shared" ref="BI607:BI658" si="3442">$K607*S607</f>
        <v>6</v>
      </c>
      <c r="BK607" s="129">
        <f t="shared" ref="BK607:BK658" si="3443">$L607*N607</f>
        <v>1</v>
      </c>
      <c r="BL607" s="129">
        <f t="shared" ref="BL607:BL658" si="3444">$L607*O607</f>
        <v>2</v>
      </c>
      <c r="BM607" s="129">
        <f t="shared" ref="BM607:BM658" si="3445">$L607*P607</f>
        <v>3</v>
      </c>
      <c r="BN607" s="129">
        <f t="shared" ref="BN607:BN658" si="3446">$L607*Q607</f>
        <v>4</v>
      </c>
      <c r="BO607" s="129">
        <f t="shared" ref="BO607:BO658" si="3447">$L607*R607</f>
        <v>5</v>
      </c>
      <c r="BP607" s="129">
        <f t="shared" ref="BP607:BP658" si="3448">$L607*S607</f>
        <v>6</v>
      </c>
    </row>
    <row r="608" spans="1:68" x14ac:dyDescent="0.25">
      <c r="A608" s="110" t="s">
        <v>464</v>
      </c>
      <c r="B608" s="112" t="s">
        <v>462</v>
      </c>
      <c r="C608" s="112" t="s">
        <v>2</v>
      </c>
      <c r="D608" s="133"/>
      <c r="E608" s="113"/>
      <c r="F608" s="114"/>
      <c r="G608" s="115"/>
      <c r="H608" s="116"/>
      <c r="I608" s="116"/>
      <c r="J608" s="117"/>
      <c r="K608" s="118"/>
      <c r="L608" s="119"/>
      <c r="M608" s="150"/>
      <c r="N608" s="121"/>
      <c r="O608" s="121"/>
      <c r="P608" s="121"/>
      <c r="Q608" s="121"/>
      <c r="R608" s="121"/>
      <c r="S608" s="121"/>
      <c r="T608" s="150"/>
      <c r="U608" s="123">
        <f t="shared" si="3407"/>
        <v>0</v>
      </c>
      <c r="V608" s="123">
        <f t="shared" si="3408"/>
        <v>0</v>
      </c>
      <c r="W608" s="123">
        <f t="shared" si="3409"/>
        <v>0</v>
      </c>
      <c r="X608" s="123">
        <f t="shared" si="3410"/>
        <v>0</v>
      </c>
      <c r="Y608" s="123">
        <f t="shared" si="3411"/>
        <v>0</v>
      </c>
      <c r="Z608" s="123">
        <f t="shared" si="3412"/>
        <v>0</v>
      </c>
      <c r="AB608" s="125">
        <f t="shared" si="3413"/>
        <v>0</v>
      </c>
      <c r="AC608" s="125">
        <f t="shared" si="3414"/>
        <v>0</v>
      </c>
      <c r="AD608" s="125">
        <f t="shared" si="3415"/>
        <v>0</v>
      </c>
      <c r="AE608" s="125">
        <f t="shared" si="3416"/>
        <v>0</v>
      </c>
      <c r="AF608" s="125">
        <f t="shared" si="3417"/>
        <v>0</v>
      </c>
      <c r="AG608" s="125">
        <f t="shared" si="3418"/>
        <v>0</v>
      </c>
      <c r="AI608" s="126">
        <f t="shared" si="3419"/>
        <v>0</v>
      </c>
      <c r="AJ608" s="126">
        <f t="shared" si="3420"/>
        <v>0</v>
      </c>
      <c r="AK608" s="126">
        <f t="shared" si="3421"/>
        <v>0</v>
      </c>
      <c r="AL608" s="126">
        <f t="shared" si="3422"/>
        <v>0</v>
      </c>
      <c r="AM608" s="126">
        <f t="shared" si="3423"/>
        <v>0</v>
      </c>
      <c r="AN608" s="126">
        <f t="shared" si="3424"/>
        <v>0</v>
      </c>
      <c r="AP608" s="126">
        <f t="shared" si="3425"/>
        <v>0</v>
      </c>
      <c r="AQ608" s="126">
        <f t="shared" si="3426"/>
        <v>0</v>
      </c>
      <c r="AR608" s="126">
        <f t="shared" si="3427"/>
        <v>0</v>
      </c>
      <c r="AS608" s="126">
        <f t="shared" si="3428"/>
        <v>0</v>
      </c>
      <c r="AT608" s="126">
        <f t="shared" si="3429"/>
        <v>0</v>
      </c>
      <c r="AU608" s="126">
        <f t="shared" si="3430"/>
        <v>0</v>
      </c>
      <c r="AW608" s="127">
        <f t="shared" si="3431"/>
        <v>0</v>
      </c>
      <c r="AX608" s="127">
        <f t="shared" si="3432"/>
        <v>0</v>
      </c>
      <c r="AY608" s="127">
        <f t="shared" si="3433"/>
        <v>0</v>
      </c>
      <c r="AZ608" s="127">
        <f t="shared" si="3434"/>
        <v>0</v>
      </c>
      <c r="BA608" s="127">
        <f t="shared" si="3435"/>
        <v>0</v>
      </c>
      <c r="BB608" s="127">
        <f t="shared" si="3436"/>
        <v>0</v>
      </c>
      <c r="BD608" s="128">
        <f t="shared" si="3437"/>
        <v>0</v>
      </c>
      <c r="BE608" s="128">
        <f t="shared" si="3438"/>
        <v>0</v>
      </c>
      <c r="BF608" s="128">
        <f t="shared" si="3439"/>
        <v>0</v>
      </c>
      <c r="BG608" s="128">
        <f t="shared" si="3440"/>
        <v>0</v>
      </c>
      <c r="BH608" s="128">
        <f t="shared" si="3441"/>
        <v>0</v>
      </c>
      <c r="BI608" s="128">
        <f t="shared" si="3442"/>
        <v>0</v>
      </c>
      <c r="BK608" s="129">
        <f t="shared" si="3443"/>
        <v>0</v>
      </c>
      <c r="BL608" s="129">
        <f t="shared" si="3444"/>
        <v>0</v>
      </c>
      <c r="BM608" s="129">
        <f t="shared" si="3445"/>
        <v>0</v>
      </c>
      <c r="BN608" s="129">
        <f t="shared" si="3446"/>
        <v>0</v>
      </c>
      <c r="BO608" s="129">
        <f t="shared" si="3447"/>
        <v>0</v>
      </c>
      <c r="BP608" s="129">
        <f t="shared" si="3448"/>
        <v>0</v>
      </c>
    </row>
    <row r="609" spans="1:68" s="102" customFormat="1" x14ac:dyDescent="0.25">
      <c r="A609" s="32" t="s">
        <v>362</v>
      </c>
      <c r="B609" s="33"/>
      <c r="C609" s="34" t="s">
        <v>3</v>
      </c>
      <c r="D609" s="34"/>
      <c r="E609" s="131"/>
      <c r="F609" s="132"/>
      <c r="G609" s="42"/>
      <c r="H609" s="42"/>
      <c r="I609" s="42"/>
      <c r="J609" s="42"/>
      <c r="K609" s="42"/>
      <c r="L609" s="42"/>
      <c r="M609" s="42"/>
      <c r="N609" s="42"/>
      <c r="O609" s="42"/>
      <c r="P609" s="42"/>
      <c r="Q609" s="42"/>
      <c r="R609" s="42"/>
      <c r="S609" s="42"/>
      <c r="T609" s="42"/>
      <c r="U609" s="42"/>
      <c r="V609" s="105"/>
      <c r="W609" s="105"/>
      <c r="X609" s="105"/>
      <c r="Y609" s="105"/>
      <c r="Z609" s="105"/>
      <c r="AA609" s="105"/>
      <c r="AB609" s="105"/>
      <c r="AC609" s="105"/>
      <c r="AD609" s="105"/>
      <c r="AE609" s="105"/>
      <c r="AF609" s="105"/>
      <c r="AG609" s="105"/>
      <c r="AH609" s="105"/>
      <c r="AI609" s="105"/>
      <c r="AJ609" s="105"/>
      <c r="AK609" s="105"/>
      <c r="AL609" s="105"/>
      <c r="AM609" s="105"/>
      <c r="AN609" s="105"/>
      <c r="AO609" s="105"/>
      <c r="AP609" s="105"/>
      <c r="AQ609" s="105"/>
      <c r="AR609" s="105"/>
      <c r="AS609" s="105"/>
      <c r="AT609" s="105"/>
      <c r="AU609" s="105"/>
      <c r="AV609" s="105"/>
      <c r="AW609" s="105"/>
      <c r="AX609" s="105"/>
      <c r="AY609" s="105"/>
      <c r="AZ609" s="105"/>
      <c r="BA609" s="105"/>
      <c r="BB609" s="105"/>
      <c r="BC609" s="105"/>
      <c r="BD609" s="105"/>
      <c r="BE609" s="105"/>
      <c r="BF609" s="105"/>
      <c r="BG609" s="105"/>
      <c r="BH609" s="105"/>
      <c r="BI609" s="105"/>
      <c r="BJ609" s="105"/>
      <c r="BK609" s="105"/>
      <c r="BL609" s="105"/>
      <c r="BM609" s="105"/>
      <c r="BN609" s="105"/>
      <c r="BO609" s="105"/>
      <c r="BP609" s="105"/>
    </row>
    <row r="610" spans="1:68" ht="25.5" x14ac:dyDescent="0.25">
      <c r="A610" s="110" t="s">
        <v>465</v>
      </c>
      <c r="B610" s="112" t="s">
        <v>462</v>
      </c>
      <c r="C610" s="112" t="s">
        <v>4</v>
      </c>
      <c r="D610" s="133"/>
      <c r="E610" s="113"/>
      <c r="F610" s="114"/>
      <c r="G610" s="115"/>
      <c r="H610" s="116"/>
      <c r="I610" s="116"/>
      <c r="J610" s="117"/>
      <c r="K610" s="118"/>
      <c r="L610" s="119"/>
      <c r="M610" s="150"/>
      <c r="N610" s="121"/>
      <c r="O610" s="121"/>
      <c r="P610" s="121"/>
      <c r="Q610" s="121"/>
      <c r="R610" s="121"/>
      <c r="S610" s="121"/>
      <c r="T610" s="150"/>
      <c r="U610" s="123">
        <f t="shared" si="3407"/>
        <v>0</v>
      </c>
      <c r="V610" s="123">
        <f t="shared" si="3408"/>
        <v>0</v>
      </c>
      <c r="W610" s="123">
        <f t="shared" si="3409"/>
        <v>0</v>
      </c>
      <c r="X610" s="123">
        <f t="shared" si="3410"/>
        <v>0</v>
      </c>
      <c r="Y610" s="123">
        <f t="shared" si="3411"/>
        <v>0</v>
      </c>
      <c r="Z610" s="123">
        <f t="shared" si="3412"/>
        <v>0</v>
      </c>
      <c r="AB610" s="125">
        <f t="shared" si="3413"/>
        <v>0</v>
      </c>
      <c r="AC610" s="125">
        <f t="shared" si="3414"/>
        <v>0</v>
      </c>
      <c r="AD610" s="125">
        <f t="shared" si="3415"/>
        <v>0</v>
      </c>
      <c r="AE610" s="125">
        <f t="shared" si="3416"/>
        <v>0</v>
      </c>
      <c r="AF610" s="125">
        <f t="shared" si="3417"/>
        <v>0</v>
      </c>
      <c r="AG610" s="125">
        <f t="shared" si="3418"/>
        <v>0</v>
      </c>
      <c r="AI610" s="126">
        <f t="shared" si="3419"/>
        <v>0</v>
      </c>
      <c r="AJ610" s="126">
        <f t="shared" si="3420"/>
        <v>0</v>
      </c>
      <c r="AK610" s="126">
        <f t="shared" si="3421"/>
        <v>0</v>
      </c>
      <c r="AL610" s="126">
        <f t="shared" si="3422"/>
        <v>0</v>
      </c>
      <c r="AM610" s="126">
        <f t="shared" si="3423"/>
        <v>0</v>
      </c>
      <c r="AN610" s="126">
        <f t="shared" si="3424"/>
        <v>0</v>
      </c>
      <c r="AP610" s="126">
        <f t="shared" si="3425"/>
        <v>0</v>
      </c>
      <c r="AQ610" s="126">
        <f t="shared" si="3426"/>
        <v>0</v>
      </c>
      <c r="AR610" s="126">
        <f t="shared" si="3427"/>
        <v>0</v>
      </c>
      <c r="AS610" s="126">
        <f t="shared" si="3428"/>
        <v>0</v>
      </c>
      <c r="AT610" s="126">
        <f t="shared" si="3429"/>
        <v>0</v>
      </c>
      <c r="AU610" s="126">
        <f t="shared" si="3430"/>
        <v>0</v>
      </c>
      <c r="AW610" s="127">
        <f t="shared" si="3431"/>
        <v>0</v>
      </c>
      <c r="AX610" s="127">
        <f t="shared" si="3432"/>
        <v>0</v>
      </c>
      <c r="AY610" s="127">
        <f t="shared" si="3433"/>
        <v>0</v>
      </c>
      <c r="AZ610" s="127">
        <f t="shared" si="3434"/>
        <v>0</v>
      </c>
      <c r="BA610" s="127">
        <f t="shared" si="3435"/>
        <v>0</v>
      </c>
      <c r="BB610" s="127">
        <f t="shared" si="3436"/>
        <v>0</v>
      </c>
      <c r="BD610" s="128">
        <f t="shared" si="3437"/>
        <v>0</v>
      </c>
      <c r="BE610" s="128">
        <f t="shared" si="3438"/>
        <v>0</v>
      </c>
      <c r="BF610" s="128">
        <f t="shared" si="3439"/>
        <v>0</v>
      </c>
      <c r="BG610" s="128">
        <f t="shared" si="3440"/>
        <v>0</v>
      </c>
      <c r="BH610" s="128">
        <f t="shared" si="3441"/>
        <v>0</v>
      </c>
      <c r="BI610" s="128">
        <f t="shared" si="3442"/>
        <v>0</v>
      </c>
      <c r="BK610" s="129">
        <f t="shared" si="3443"/>
        <v>0</v>
      </c>
      <c r="BL610" s="129">
        <f t="shared" si="3444"/>
        <v>0</v>
      </c>
      <c r="BM610" s="129">
        <f t="shared" si="3445"/>
        <v>0</v>
      </c>
      <c r="BN610" s="129">
        <f t="shared" si="3446"/>
        <v>0</v>
      </c>
      <c r="BO610" s="129">
        <f t="shared" si="3447"/>
        <v>0</v>
      </c>
      <c r="BP610" s="129">
        <f t="shared" si="3448"/>
        <v>0</v>
      </c>
    </row>
    <row r="611" spans="1:68" x14ac:dyDescent="0.25">
      <c r="A611" s="110" t="s">
        <v>466</v>
      </c>
      <c r="B611" s="112" t="s">
        <v>462</v>
      </c>
      <c r="C611" s="112" t="s">
        <v>5</v>
      </c>
      <c r="D611" s="133"/>
      <c r="E611" s="113"/>
      <c r="F611" s="114"/>
      <c r="G611" s="115"/>
      <c r="H611" s="116"/>
      <c r="I611" s="116"/>
      <c r="J611" s="117"/>
      <c r="K611" s="118"/>
      <c r="L611" s="119"/>
      <c r="M611" s="150"/>
      <c r="N611" s="121"/>
      <c r="O611" s="121"/>
      <c r="P611" s="121"/>
      <c r="Q611" s="121"/>
      <c r="R611" s="121"/>
      <c r="S611" s="121"/>
      <c r="T611" s="150"/>
      <c r="U611" s="123">
        <f t="shared" si="3407"/>
        <v>0</v>
      </c>
      <c r="V611" s="123">
        <f t="shared" si="3408"/>
        <v>0</v>
      </c>
      <c r="W611" s="123">
        <f t="shared" si="3409"/>
        <v>0</v>
      </c>
      <c r="X611" s="123">
        <f t="shared" si="3410"/>
        <v>0</v>
      </c>
      <c r="Y611" s="123">
        <f t="shared" si="3411"/>
        <v>0</v>
      </c>
      <c r="Z611" s="123">
        <f t="shared" si="3412"/>
        <v>0</v>
      </c>
      <c r="AB611" s="125">
        <f t="shared" si="3413"/>
        <v>0</v>
      </c>
      <c r="AC611" s="125">
        <f t="shared" si="3414"/>
        <v>0</v>
      </c>
      <c r="AD611" s="125">
        <f t="shared" si="3415"/>
        <v>0</v>
      </c>
      <c r="AE611" s="125">
        <f t="shared" si="3416"/>
        <v>0</v>
      </c>
      <c r="AF611" s="125">
        <f t="shared" si="3417"/>
        <v>0</v>
      </c>
      <c r="AG611" s="125">
        <f t="shared" si="3418"/>
        <v>0</v>
      </c>
      <c r="AI611" s="126">
        <f t="shared" si="3419"/>
        <v>0</v>
      </c>
      <c r="AJ611" s="126">
        <f t="shared" si="3420"/>
        <v>0</v>
      </c>
      <c r="AK611" s="126">
        <f t="shared" si="3421"/>
        <v>0</v>
      </c>
      <c r="AL611" s="126">
        <f t="shared" si="3422"/>
        <v>0</v>
      </c>
      <c r="AM611" s="126">
        <f t="shared" si="3423"/>
        <v>0</v>
      </c>
      <c r="AN611" s="126">
        <f t="shared" si="3424"/>
        <v>0</v>
      </c>
      <c r="AP611" s="126">
        <f t="shared" si="3425"/>
        <v>0</v>
      </c>
      <c r="AQ611" s="126">
        <f t="shared" si="3426"/>
        <v>0</v>
      </c>
      <c r="AR611" s="126">
        <f t="shared" si="3427"/>
        <v>0</v>
      </c>
      <c r="AS611" s="126">
        <f t="shared" si="3428"/>
        <v>0</v>
      </c>
      <c r="AT611" s="126">
        <f t="shared" si="3429"/>
        <v>0</v>
      </c>
      <c r="AU611" s="126">
        <f t="shared" si="3430"/>
        <v>0</v>
      </c>
      <c r="AW611" s="127">
        <f t="shared" si="3431"/>
        <v>0</v>
      </c>
      <c r="AX611" s="127">
        <f t="shared" si="3432"/>
        <v>0</v>
      </c>
      <c r="AY611" s="127">
        <f t="shared" si="3433"/>
        <v>0</v>
      </c>
      <c r="AZ611" s="127">
        <f t="shared" si="3434"/>
        <v>0</v>
      </c>
      <c r="BA611" s="127">
        <f t="shared" si="3435"/>
        <v>0</v>
      </c>
      <c r="BB611" s="127">
        <f t="shared" si="3436"/>
        <v>0</v>
      </c>
      <c r="BD611" s="128">
        <f t="shared" si="3437"/>
        <v>0</v>
      </c>
      <c r="BE611" s="128">
        <f t="shared" si="3438"/>
        <v>0</v>
      </c>
      <c r="BF611" s="128">
        <f t="shared" si="3439"/>
        <v>0</v>
      </c>
      <c r="BG611" s="128">
        <f t="shared" si="3440"/>
        <v>0</v>
      </c>
      <c r="BH611" s="128">
        <f t="shared" si="3441"/>
        <v>0</v>
      </c>
      <c r="BI611" s="128">
        <f t="shared" si="3442"/>
        <v>0</v>
      </c>
      <c r="BK611" s="129">
        <f t="shared" si="3443"/>
        <v>0</v>
      </c>
      <c r="BL611" s="129">
        <f t="shared" si="3444"/>
        <v>0</v>
      </c>
      <c r="BM611" s="129">
        <f t="shared" si="3445"/>
        <v>0</v>
      </c>
      <c r="BN611" s="129">
        <f t="shared" si="3446"/>
        <v>0</v>
      </c>
      <c r="BO611" s="129">
        <f t="shared" si="3447"/>
        <v>0</v>
      </c>
      <c r="BP611" s="129">
        <f t="shared" si="3448"/>
        <v>0</v>
      </c>
    </row>
    <row r="612" spans="1:68" x14ac:dyDescent="0.25">
      <c r="A612" s="110" t="s">
        <v>467</v>
      </c>
      <c r="B612" s="112" t="s">
        <v>462</v>
      </c>
      <c r="C612" s="112" t="s">
        <v>6</v>
      </c>
      <c r="D612" s="133"/>
      <c r="E612" s="113"/>
      <c r="F612" s="114"/>
      <c r="G612" s="115"/>
      <c r="H612" s="116"/>
      <c r="I612" s="116"/>
      <c r="J612" s="117"/>
      <c r="K612" s="118"/>
      <c r="L612" s="119"/>
      <c r="M612" s="150"/>
      <c r="N612" s="121"/>
      <c r="O612" s="121"/>
      <c r="P612" s="121"/>
      <c r="Q612" s="121"/>
      <c r="R612" s="121"/>
      <c r="S612" s="121"/>
      <c r="T612" s="150"/>
      <c r="U612" s="123">
        <f t="shared" si="3407"/>
        <v>0</v>
      </c>
      <c r="V612" s="123">
        <f t="shared" si="3408"/>
        <v>0</v>
      </c>
      <c r="W612" s="123">
        <f t="shared" si="3409"/>
        <v>0</v>
      </c>
      <c r="X612" s="123">
        <f t="shared" si="3410"/>
        <v>0</v>
      </c>
      <c r="Y612" s="123">
        <f t="shared" si="3411"/>
        <v>0</v>
      </c>
      <c r="Z612" s="123">
        <f t="shared" si="3412"/>
        <v>0</v>
      </c>
      <c r="AB612" s="125">
        <f t="shared" si="3413"/>
        <v>0</v>
      </c>
      <c r="AC612" s="125">
        <f t="shared" si="3414"/>
        <v>0</v>
      </c>
      <c r="AD612" s="125">
        <f t="shared" si="3415"/>
        <v>0</v>
      </c>
      <c r="AE612" s="125">
        <f t="shared" si="3416"/>
        <v>0</v>
      </c>
      <c r="AF612" s="125">
        <f t="shared" si="3417"/>
        <v>0</v>
      </c>
      <c r="AG612" s="125">
        <f t="shared" si="3418"/>
        <v>0</v>
      </c>
      <c r="AI612" s="126">
        <f t="shared" si="3419"/>
        <v>0</v>
      </c>
      <c r="AJ612" s="126">
        <f t="shared" si="3420"/>
        <v>0</v>
      </c>
      <c r="AK612" s="126">
        <f t="shared" si="3421"/>
        <v>0</v>
      </c>
      <c r="AL612" s="126">
        <f t="shared" si="3422"/>
        <v>0</v>
      </c>
      <c r="AM612" s="126">
        <f t="shared" si="3423"/>
        <v>0</v>
      </c>
      <c r="AN612" s="126">
        <f t="shared" si="3424"/>
        <v>0</v>
      </c>
      <c r="AP612" s="126">
        <f t="shared" si="3425"/>
        <v>0</v>
      </c>
      <c r="AQ612" s="126">
        <f t="shared" si="3426"/>
        <v>0</v>
      </c>
      <c r="AR612" s="126">
        <f t="shared" si="3427"/>
        <v>0</v>
      </c>
      <c r="AS612" s="126">
        <f t="shared" si="3428"/>
        <v>0</v>
      </c>
      <c r="AT612" s="126">
        <f t="shared" si="3429"/>
        <v>0</v>
      </c>
      <c r="AU612" s="126">
        <f t="shared" si="3430"/>
        <v>0</v>
      </c>
      <c r="AW612" s="127">
        <f t="shared" si="3431"/>
        <v>0</v>
      </c>
      <c r="AX612" s="127">
        <f t="shared" si="3432"/>
        <v>0</v>
      </c>
      <c r="AY612" s="127">
        <f t="shared" si="3433"/>
        <v>0</v>
      </c>
      <c r="AZ612" s="127">
        <f t="shared" si="3434"/>
        <v>0</v>
      </c>
      <c r="BA612" s="127">
        <f t="shared" si="3435"/>
        <v>0</v>
      </c>
      <c r="BB612" s="127">
        <f t="shared" si="3436"/>
        <v>0</v>
      </c>
      <c r="BD612" s="128">
        <f t="shared" si="3437"/>
        <v>0</v>
      </c>
      <c r="BE612" s="128">
        <f t="shared" si="3438"/>
        <v>0</v>
      </c>
      <c r="BF612" s="128">
        <f t="shared" si="3439"/>
        <v>0</v>
      </c>
      <c r="BG612" s="128">
        <f t="shared" si="3440"/>
        <v>0</v>
      </c>
      <c r="BH612" s="128">
        <f t="shared" si="3441"/>
        <v>0</v>
      </c>
      <c r="BI612" s="128">
        <f t="shared" si="3442"/>
        <v>0</v>
      </c>
      <c r="BK612" s="129">
        <f t="shared" si="3443"/>
        <v>0</v>
      </c>
      <c r="BL612" s="129">
        <f t="shared" si="3444"/>
        <v>0</v>
      </c>
      <c r="BM612" s="129">
        <f t="shared" si="3445"/>
        <v>0</v>
      </c>
      <c r="BN612" s="129">
        <f t="shared" si="3446"/>
        <v>0</v>
      </c>
      <c r="BO612" s="129">
        <f t="shared" si="3447"/>
        <v>0</v>
      </c>
      <c r="BP612" s="129">
        <f t="shared" si="3448"/>
        <v>0</v>
      </c>
    </row>
    <row r="613" spans="1:68" s="102" customFormat="1" x14ac:dyDescent="0.25">
      <c r="A613" s="32" t="s">
        <v>363</v>
      </c>
      <c r="B613" s="33"/>
      <c r="C613" s="34" t="s">
        <v>7</v>
      </c>
      <c r="D613" s="34"/>
      <c r="E613" s="131"/>
      <c r="F613" s="132"/>
      <c r="G613" s="42"/>
      <c r="H613" s="42"/>
      <c r="I613" s="42"/>
      <c r="J613" s="42"/>
      <c r="K613" s="42"/>
      <c r="L613" s="42"/>
      <c r="M613" s="42"/>
      <c r="N613" s="42"/>
      <c r="O613" s="42"/>
      <c r="P613" s="42"/>
      <c r="Q613" s="42"/>
      <c r="R613" s="42"/>
      <c r="S613" s="42"/>
      <c r="T613" s="42"/>
      <c r="U613" s="42"/>
      <c r="V613" s="105"/>
      <c r="W613" s="105"/>
      <c r="X613" s="105"/>
      <c r="Y613" s="105"/>
      <c r="Z613" s="105"/>
      <c r="AA613" s="105"/>
      <c r="AB613" s="105"/>
      <c r="AC613" s="105"/>
      <c r="AD613" s="105"/>
      <c r="AE613" s="105"/>
      <c r="AF613" s="105"/>
      <c r="AG613" s="105"/>
      <c r="AH613" s="105"/>
      <c r="AI613" s="105"/>
      <c r="AJ613" s="105"/>
      <c r="AK613" s="105"/>
      <c r="AL613" s="105"/>
      <c r="AM613" s="105"/>
      <c r="AN613" s="105"/>
      <c r="AO613" s="105"/>
      <c r="AP613" s="105"/>
      <c r="AQ613" s="105"/>
      <c r="AR613" s="105"/>
      <c r="AS613" s="105"/>
      <c r="AT613" s="105"/>
      <c r="AU613" s="105"/>
      <c r="AV613" s="105"/>
      <c r="AW613" s="105"/>
      <c r="AX613" s="105"/>
      <c r="AY613" s="105"/>
      <c r="AZ613" s="105"/>
      <c r="BA613" s="105"/>
      <c r="BB613" s="105"/>
      <c r="BC613" s="105"/>
      <c r="BD613" s="105"/>
      <c r="BE613" s="105"/>
      <c r="BF613" s="105"/>
      <c r="BG613" s="105"/>
      <c r="BH613" s="105"/>
      <c r="BI613" s="105"/>
      <c r="BJ613" s="105"/>
      <c r="BK613" s="105"/>
      <c r="BL613" s="105"/>
      <c r="BM613" s="105"/>
      <c r="BN613" s="105"/>
      <c r="BO613" s="105"/>
      <c r="BP613" s="105"/>
    </row>
    <row r="614" spans="1:68" x14ac:dyDescent="0.25">
      <c r="A614" s="110" t="s">
        <v>468</v>
      </c>
      <c r="B614" s="112" t="s">
        <v>462</v>
      </c>
      <c r="C614" s="112" t="s">
        <v>8</v>
      </c>
      <c r="D614" s="133"/>
      <c r="E614" s="113"/>
      <c r="F614" s="114"/>
      <c r="G614" s="115"/>
      <c r="H614" s="116"/>
      <c r="I614" s="116"/>
      <c r="J614" s="117"/>
      <c r="K614" s="118"/>
      <c r="L614" s="119"/>
      <c r="M614" s="150"/>
      <c r="N614" s="121"/>
      <c r="O614" s="121"/>
      <c r="P614" s="121"/>
      <c r="Q614" s="121"/>
      <c r="R614" s="121"/>
      <c r="S614" s="121"/>
      <c r="T614" s="150"/>
      <c r="U614" s="123">
        <f t="shared" si="3407"/>
        <v>0</v>
      </c>
      <c r="V614" s="123">
        <f t="shared" si="3408"/>
        <v>0</v>
      </c>
      <c r="W614" s="123">
        <f t="shared" si="3409"/>
        <v>0</v>
      </c>
      <c r="X614" s="123">
        <f t="shared" si="3410"/>
        <v>0</v>
      </c>
      <c r="Y614" s="123">
        <f t="shared" si="3411"/>
        <v>0</v>
      </c>
      <c r="Z614" s="123">
        <f t="shared" si="3412"/>
        <v>0</v>
      </c>
      <c r="AB614" s="125">
        <f t="shared" si="3413"/>
        <v>0</v>
      </c>
      <c r="AC614" s="125">
        <f t="shared" si="3414"/>
        <v>0</v>
      </c>
      <c r="AD614" s="125">
        <f t="shared" si="3415"/>
        <v>0</v>
      </c>
      <c r="AE614" s="125">
        <f t="shared" si="3416"/>
        <v>0</v>
      </c>
      <c r="AF614" s="125">
        <f t="shared" si="3417"/>
        <v>0</v>
      </c>
      <c r="AG614" s="125">
        <f t="shared" si="3418"/>
        <v>0</v>
      </c>
      <c r="AI614" s="126">
        <f t="shared" si="3419"/>
        <v>0</v>
      </c>
      <c r="AJ614" s="126">
        <f t="shared" si="3420"/>
        <v>0</v>
      </c>
      <c r="AK614" s="126">
        <f t="shared" si="3421"/>
        <v>0</v>
      </c>
      <c r="AL614" s="126">
        <f t="shared" si="3422"/>
        <v>0</v>
      </c>
      <c r="AM614" s="126">
        <f t="shared" si="3423"/>
        <v>0</v>
      </c>
      <c r="AN614" s="126">
        <f t="shared" si="3424"/>
        <v>0</v>
      </c>
      <c r="AP614" s="126">
        <f t="shared" si="3425"/>
        <v>0</v>
      </c>
      <c r="AQ614" s="126">
        <f t="shared" si="3426"/>
        <v>0</v>
      </c>
      <c r="AR614" s="126">
        <f t="shared" si="3427"/>
        <v>0</v>
      </c>
      <c r="AS614" s="126">
        <f t="shared" si="3428"/>
        <v>0</v>
      </c>
      <c r="AT614" s="126">
        <f t="shared" si="3429"/>
        <v>0</v>
      </c>
      <c r="AU614" s="126">
        <f t="shared" si="3430"/>
        <v>0</v>
      </c>
      <c r="AW614" s="127">
        <f t="shared" si="3431"/>
        <v>0</v>
      </c>
      <c r="AX614" s="127">
        <f t="shared" si="3432"/>
        <v>0</v>
      </c>
      <c r="AY614" s="127">
        <f t="shared" si="3433"/>
        <v>0</v>
      </c>
      <c r="AZ614" s="127">
        <f t="shared" si="3434"/>
        <v>0</v>
      </c>
      <c r="BA614" s="127">
        <f t="shared" si="3435"/>
        <v>0</v>
      </c>
      <c r="BB614" s="127">
        <f t="shared" si="3436"/>
        <v>0</v>
      </c>
      <c r="BD614" s="128">
        <f t="shared" si="3437"/>
        <v>0</v>
      </c>
      <c r="BE614" s="128">
        <f t="shared" si="3438"/>
        <v>0</v>
      </c>
      <c r="BF614" s="128">
        <f t="shared" si="3439"/>
        <v>0</v>
      </c>
      <c r="BG614" s="128">
        <f t="shared" si="3440"/>
        <v>0</v>
      </c>
      <c r="BH614" s="128">
        <f t="shared" si="3441"/>
        <v>0</v>
      </c>
      <c r="BI614" s="128">
        <f t="shared" si="3442"/>
        <v>0</v>
      </c>
      <c r="BK614" s="129">
        <f t="shared" si="3443"/>
        <v>0</v>
      </c>
      <c r="BL614" s="129">
        <f t="shared" si="3444"/>
        <v>0</v>
      </c>
      <c r="BM614" s="129">
        <f t="shared" si="3445"/>
        <v>0</v>
      </c>
      <c r="BN614" s="129">
        <f t="shared" si="3446"/>
        <v>0</v>
      </c>
      <c r="BO614" s="129">
        <f t="shared" si="3447"/>
        <v>0</v>
      </c>
      <c r="BP614" s="129">
        <f t="shared" si="3448"/>
        <v>0</v>
      </c>
    </row>
    <row r="615" spans="1:68" ht="25.5" x14ac:dyDescent="0.25">
      <c r="A615" s="110" t="s">
        <v>469</v>
      </c>
      <c r="B615" s="112" t="s">
        <v>462</v>
      </c>
      <c r="C615" s="112" t="s">
        <v>9</v>
      </c>
      <c r="D615" s="133"/>
      <c r="E615" s="113"/>
      <c r="F615" s="114"/>
      <c r="G615" s="115"/>
      <c r="H615" s="116"/>
      <c r="I615" s="116"/>
      <c r="J615" s="117"/>
      <c r="K615" s="118"/>
      <c r="L615" s="119"/>
      <c r="M615" s="150"/>
      <c r="N615" s="121"/>
      <c r="O615" s="121"/>
      <c r="P615" s="121"/>
      <c r="Q615" s="121"/>
      <c r="R615" s="121"/>
      <c r="S615" s="121"/>
      <c r="T615" s="150"/>
      <c r="U615" s="123">
        <f t="shared" si="3407"/>
        <v>0</v>
      </c>
      <c r="V615" s="123">
        <f t="shared" si="3408"/>
        <v>0</v>
      </c>
      <c r="W615" s="123">
        <f t="shared" si="3409"/>
        <v>0</v>
      </c>
      <c r="X615" s="123">
        <f t="shared" si="3410"/>
        <v>0</v>
      </c>
      <c r="Y615" s="123">
        <f t="shared" si="3411"/>
        <v>0</v>
      </c>
      <c r="Z615" s="123">
        <f t="shared" si="3412"/>
        <v>0</v>
      </c>
      <c r="AB615" s="125">
        <f t="shared" ref="AB615:AB658" si="3449">$G615*N615</f>
        <v>0</v>
      </c>
      <c r="AC615" s="125">
        <f t="shared" ref="AC615:AC658" si="3450">$G615*O615</f>
        <v>0</v>
      </c>
      <c r="AD615" s="125">
        <f t="shared" ref="AD615:AD658" si="3451">$G615*P615</f>
        <v>0</v>
      </c>
      <c r="AE615" s="125">
        <f t="shared" ref="AE615:AE658" si="3452">$G615*Q615</f>
        <v>0</v>
      </c>
      <c r="AF615" s="125">
        <f t="shared" ref="AF615:AF658" si="3453">$G615*R615</f>
        <v>0</v>
      </c>
      <c r="AG615" s="125">
        <f t="shared" ref="AG615:AG658" si="3454">$G615*S615</f>
        <v>0</v>
      </c>
      <c r="AI615" s="126">
        <f t="shared" si="3419"/>
        <v>0</v>
      </c>
      <c r="AJ615" s="126">
        <f t="shared" si="3420"/>
        <v>0</v>
      </c>
      <c r="AK615" s="126">
        <f t="shared" si="3421"/>
        <v>0</v>
      </c>
      <c r="AL615" s="126">
        <f t="shared" si="3422"/>
        <v>0</v>
      </c>
      <c r="AM615" s="126">
        <f t="shared" si="3423"/>
        <v>0</v>
      </c>
      <c r="AN615" s="126">
        <f t="shared" si="3424"/>
        <v>0</v>
      </c>
      <c r="AP615" s="126">
        <f t="shared" si="3425"/>
        <v>0</v>
      </c>
      <c r="AQ615" s="126">
        <f t="shared" si="3426"/>
        <v>0</v>
      </c>
      <c r="AR615" s="126">
        <f t="shared" si="3427"/>
        <v>0</v>
      </c>
      <c r="AS615" s="126">
        <f t="shared" si="3428"/>
        <v>0</v>
      </c>
      <c r="AT615" s="126">
        <f t="shared" si="3429"/>
        <v>0</v>
      </c>
      <c r="AU615" s="126">
        <f t="shared" si="3430"/>
        <v>0</v>
      </c>
      <c r="AW615" s="127">
        <f t="shared" si="3431"/>
        <v>0</v>
      </c>
      <c r="AX615" s="127">
        <f t="shared" si="3432"/>
        <v>0</v>
      </c>
      <c r="AY615" s="127">
        <f t="shared" si="3433"/>
        <v>0</v>
      </c>
      <c r="AZ615" s="127">
        <f t="shared" si="3434"/>
        <v>0</v>
      </c>
      <c r="BA615" s="127">
        <f t="shared" si="3435"/>
        <v>0</v>
      </c>
      <c r="BB615" s="127">
        <f t="shared" si="3436"/>
        <v>0</v>
      </c>
      <c r="BD615" s="128">
        <f t="shared" si="3437"/>
        <v>0</v>
      </c>
      <c r="BE615" s="128">
        <f t="shared" si="3438"/>
        <v>0</v>
      </c>
      <c r="BF615" s="128">
        <f t="shared" si="3439"/>
        <v>0</v>
      </c>
      <c r="BG615" s="128">
        <f t="shared" si="3440"/>
        <v>0</v>
      </c>
      <c r="BH615" s="128">
        <f t="shared" si="3441"/>
        <v>0</v>
      </c>
      <c r="BI615" s="128">
        <f t="shared" si="3442"/>
        <v>0</v>
      </c>
      <c r="BK615" s="129">
        <f t="shared" si="3443"/>
        <v>0</v>
      </c>
      <c r="BL615" s="129">
        <f t="shared" si="3444"/>
        <v>0</v>
      </c>
      <c r="BM615" s="129">
        <f t="shared" si="3445"/>
        <v>0</v>
      </c>
      <c r="BN615" s="129">
        <f t="shared" si="3446"/>
        <v>0</v>
      </c>
      <c r="BO615" s="129">
        <f t="shared" si="3447"/>
        <v>0</v>
      </c>
      <c r="BP615" s="129">
        <f t="shared" si="3448"/>
        <v>0</v>
      </c>
    </row>
    <row r="616" spans="1:68" x14ac:dyDescent="0.25">
      <c r="A616" s="110" t="s">
        <v>470</v>
      </c>
      <c r="B616" s="112" t="s">
        <v>462</v>
      </c>
      <c r="C616" s="112" t="s">
        <v>10</v>
      </c>
      <c r="D616" s="133"/>
      <c r="E616" s="113"/>
      <c r="F616" s="114"/>
      <c r="G616" s="115"/>
      <c r="H616" s="116"/>
      <c r="I616" s="116"/>
      <c r="J616" s="117"/>
      <c r="K616" s="118"/>
      <c r="L616" s="119"/>
      <c r="M616" s="150"/>
      <c r="N616" s="121"/>
      <c r="O616" s="121"/>
      <c r="P616" s="121"/>
      <c r="Q616" s="121"/>
      <c r="R616" s="121"/>
      <c r="S616" s="121"/>
      <c r="T616" s="150"/>
      <c r="U616" s="123">
        <f t="shared" si="3407"/>
        <v>0</v>
      </c>
      <c r="V616" s="123">
        <f t="shared" si="3408"/>
        <v>0</v>
      </c>
      <c r="W616" s="123">
        <f t="shared" si="3409"/>
        <v>0</v>
      </c>
      <c r="X616" s="123">
        <f t="shared" si="3410"/>
        <v>0</v>
      </c>
      <c r="Y616" s="123">
        <f t="shared" si="3411"/>
        <v>0</v>
      </c>
      <c r="Z616" s="123">
        <f t="shared" si="3412"/>
        <v>0</v>
      </c>
      <c r="AB616" s="125">
        <f t="shared" si="3449"/>
        <v>0</v>
      </c>
      <c r="AC616" s="125">
        <f t="shared" si="3450"/>
        <v>0</v>
      </c>
      <c r="AD616" s="125">
        <f t="shared" si="3451"/>
        <v>0</v>
      </c>
      <c r="AE616" s="125">
        <f t="shared" si="3452"/>
        <v>0</v>
      </c>
      <c r="AF616" s="125">
        <f t="shared" si="3453"/>
        <v>0</v>
      </c>
      <c r="AG616" s="125">
        <f t="shared" si="3454"/>
        <v>0</v>
      </c>
      <c r="AI616" s="126">
        <f t="shared" si="3419"/>
        <v>0</v>
      </c>
      <c r="AJ616" s="126">
        <f t="shared" si="3420"/>
        <v>0</v>
      </c>
      <c r="AK616" s="126">
        <f t="shared" si="3421"/>
        <v>0</v>
      </c>
      <c r="AL616" s="126">
        <f t="shared" si="3422"/>
        <v>0</v>
      </c>
      <c r="AM616" s="126">
        <f t="shared" si="3423"/>
        <v>0</v>
      </c>
      <c r="AN616" s="126">
        <f t="shared" si="3424"/>
        <v>0</v>
      </c>
      <c r="AP616" s="126">
        <f t="shared" si="3425"/>
        <v>0</v>
      </c>
      <c r="AQ616" s="126">
        <f t="shared" si="3426"/>
        <v>0</v>
      </c>
      <c r="AR616" s="126">
        <f t="shared" si="3427"/>
        <v>0</v>
      </c>
      <c r="AS616" s="126">
        <f t="shared" si="3428"/>
        <v>0</v>
      </c>
      <c r="AT616" s="126">
        <f t="shared" si="3429"/>
        <v>0</v>
      </c>
      <c r="AU616" s="126">
        <f t="shared" si="3430"/>
        <v>0</v>
      </c>
      <c r="AW616" s="127">
        <f t="shared" si="3431"/>
        <v>0</v>
      </c>
      <c r="AX616" s="127">
        <f t="shared" si="3432"/>
        <v>0</v>
      </c>
      <c r="AY616" s="127">
        <f t="shared" si="3433"/>
        <v>0</v>
      </c>
      <c r="AZ616" s="127">
        <f t="shared" si="3434"/>
        <v>0</v>
      </c>
      <c r="BA616" s="127">
        <f t="shared" si="3435"/>
        <v>0</v>
      </c>
      <c r="BB616" s="127">
        <f t="shared" si="3436"/>
        <v>0</v>
      </c>
      <c r="BD616" s="128">
        <f t="shared" si="3437"/>
        <v>0</v>
      </c>
      <c r="BE616" s="128">
        <f t="shared" si="3438"/>
        <v>0</v>
      </c>
      <c r="BF616" s="128">
        <f t="shared" si="3439"/>
        <v>0</v>
      </c>
      <c r="BG616" s="128">
        <f t="shared" si="3440"/>
        <v>0</v>
      </c>
      <c r="BH616" s="128">
        <f t="shared" si="3441"/>
        <v>0</v>
      </c>
      <c r="BI616" s="128">
        <f t="shared" si="3442"/>
        <v>0</v>
      </c>
      <c r="BK616" s="129">
        <f t="shared" si="3443"/>
        <v>0</v>
      </c>
      <c r="BL616" s="129">
        <f t="shared" si="3444"/>
        <v>0</v>
      </c>
      <c r="BM616" s="129">
        <f t="shared" si="3445"/>
        <v>0</v>
      </c>
      <c r="BN616" s="129">
        <f t="shared" si="3446"/>
        <v>0</v>
      </c>
      <c r="BO616" s="129">
        <f t="shared" si="3447"/>
        <v>0</v>
      </c>
      <c r="BP616" s="129">
        <f t="shared" si="3448"/>
        <v>0</v>
      </c>
    </row>
    <row r="617" spans="1:68" x14ac:dyDescent="0.25">
      <c r="A617" s="110" t="s">
        <v>471</v>
      </c>
      <c r="B617" s="112" t="s">
        <v>462</v>
      </c>
      <c r="C617" s="112" t="s">
        <v>11</v>
      </c>
      <c r="D617" s="133"/>
      <c r="E617" s="113"/>
      <c r="F617" s="114"/>
      <c r="G617" s="115"/>
      <c r="H617" s="116"/>
      <c r="I617" s="116"/>
      <c r="J617" s="117"/>
      <c r="K617" s="118"/>
      <c r="L617" s="119"/>
      <c r="M617" s="150"/>
      <c r="N617" s="121"/>
      <c r="O617" s="121"/>
      <c r="P617" s="121"/>
      <c r="Q617" s="121"/>
      <c r="R617" s="121"/>
      <c r="S617" s="121"/>
      <c r="T617" s="150"/>
      <c r="U617" s="123">
        <f t="shared" si="3407"/>
        <v>0</v>
      </c>
      <c r="V617" s="123">
        <f t="shared" si="3408"/>
        <v>0</v>
      </c>
      <c r="W617" s="123">
        <f t="shared" si="3409"/>
        <v>0</v>
      </c>
      <c r="X617" s="123">
        <f t="shared" si="3410"/>
        <v>0</v>
      </c>
      <c r="Y617" s="123">
        <f t="shared" si="3411"/>
        <v>0</v>
      </c>
      <c r="Z617" s="123">
        <f t="shared" si="3412"/>
        <v>0</v>
      </c>
      <c r="AB617" s="125">
        <f t="shared" si="3449"/>
        <v>0</v>
      </c>
      <c r="AC617" s="125">
        <f t="shared" si="3450"/>
        <v>0</v>
      </c>
      <c r="AD617" s="125">
        <f t="shared" si="3451"/>
        <v>0</v>
      </c>
      <c r="AE617" s="125">
        <f t="shared" si="3452"/>
        <v>0</v>
      </c>
      <c r="AF617" s="125">
        <f t="shared" si="3453"/>
        <v>0</v>
      </c>
      <c r="AG617" s="125">
        <f t="shared" si="3454"/>
        <v>0</v>
      </c>
      <c r="AI617" s="126">
        <f t="shared" si="3419"/>
        <v>0</v>
      </c>
      <c r="AJ617" s="126">
        <f t="shared" si="3420"/>
        <v>0</v>
      </c>
      <c r="AK617" s="126">
        <f t="shared" si="3421"/>
        <v>0</v>
      </c>
      <c r="AL617" s="126">
        <f t="shared" si="3422"/>
        <v>0</v>
      </c>
      <c r="AM617" s="126">
        <f t="shared" si="3423"/>
        <v>0</v>
      </c>
      <c r="AN617" s="126">
        <f t="shared" si="3424"/>
        <v>0</v>
      </c>
      <c r="AP617" s="126">
        <f t="shared" si="3425"/>
        <v>0</v>
      </c>
      <c r="AQ617" s="126">
        <f t="shared" si="3426"/>
        <v>0</v>
      </c>
      <c r="AR617" s="126">
        <f t="shared" si="3427"/>
        <v>0</v>
      </c>
      <c r="AS617" s="126">
        <f t="shared" si="3428"/>
        <v>0</v>
      </c>
      <c r="AT617" s="126">
        <f t="shared" si="3429"/>
        <v>0</v>
      </c>
      <c r="AU617" s="126">
        <f t="shared" si="3430"/>
        <v>0</v>
      </c>
      <c r="AW617" s="127">
        <f t="shared" si="3431"/>
        <v>0</v>
      </c>
      <c r="AX617" s="127">
        <f t="shared" si="3432"/>
        <v>0</v>
      </c>
      <c r="AY617" s="127">
        <f t="shared" si="3433"/>
        <v>0</v>
      </c>
      <c r="AZ617" s="127">
        <f t="shared" si="3434"/>
        <v>0</v>
      </c>
      <c r="BA617" s="127">
        <f t="shared" si="3435"/>
        <v>0</v>
      </c>
      <c r="BB617" s="127">
        <f t="shared" si="3436"/>
        <v>0</v>
      </c>
      <c r="BD617" s="128">
        <f t="shared" si="3437"/>
        <v>0</v>
      </c>
      <c r="BE617" s="128">
        <f t="shared" si="3438"/>
        <v>0</v>
      </c>
      <c r="BF617" s="128">
        <f t="shared" si="3439"/>
        <v>0</v>
      </c>
      <c r="BG617" s="128">
        <f t="shared" si="3440"/>
        <v>0</v>
      </c>
      <c r="BH617" s="128">
        <f t="shared" si="3441"/>
        <v>0</v>
      </c>
      <c r="BI617" s="128">
        <f t="shared" si="3442"/>
        <v>0</v>
      </c>
      <c r="BK617" s="129">
        <f t="shared" si="3443"/>
        <v>0</v>
      </c>
      <c r="BL617" s="129">
        <f t="shared" si="3444"/>
        <v>0</v>
      </c>
      <c r="BM617" s="129">
        <f t="shared" si="3445"/>
        <v>0</v>
      </c>
      <c r="BN617" s="129">
        <f t="shared" si="3446"/>
        <v>0</v>
      </c>
      <c r="BO617" s="129">
        <f t="shared" si="3447"/>
        <v>0</v>
      </c>
      <c r="BP617" s="129">
        <f t="shared" si="3448"/>
        <v>0</v>
      </c>
    </row>
    <row r="618" spans="1:68" s="102" customFormat="1" x14ac:dyDescent="0.25">
      <c r="A618" s="32" t="s">
        <v>364</v>
      </c>
      <c r="B618" s="33"/>
      <c r="C618" s="34" t="s">
        <v>12</v>
      </c>
      <c r="D618" s="34"/>
      <c r="E618" s="131"/>
      <c r="F618" s="132"/>
      <c r="G618" s="42"/>
      <c r="H618" s="42"/>
      <c r="I618" s="42"/>
      <c r="J618" s="42"/>
      <c r="K618" s="42"/>
      <c r="L618" s="42"/>
      <c r="M618" s="42"/>
      <c r="N618" s="42"/>
      <c r="O618" s="42"/>
      <c r="P618" s="42"/>
      <c r="Q618" s="42"/>
      <c r="R618" s="42"/>
      <c r="S618" s="42"/>
      <c r="T618" s="42"/>
      <c r="U618" s="42"/>
      <c r="V618" s="105"/>
      <c r="W618" s="105"/>
      <c r="X618" s="105"/>
      <c r="Y618" s="105"/>
      <c r="Z618" s="105"/>
      <c r="AA618" s="105"/>
      <c r="AB618" s="105"/>
      <c r="AC618" s="105"/>
      <c r="AD618" s="105"/>
      <c r="AE618" s="105"/>
      <c r="AF618" s="105"/>
      <c r="AG618" s="105"/>
      <c r="AH618" s="105"/>
      <c r="AI618" s="105"/>
      <c r="AJ618" s="105"/>
      <c r="AK618" s="105"/>
      <c r="AL618" s="105"/>
      <c r="AM618" s="105"/>
      <c r="AN618" s="105"/>
      <c r="AO618" s="105"/>
      <c r="AP618" s="105"/>
      <c r="AQ618" s="105"/>
      <c r="AR618" s="105"/>
      <c r="AS618" s="105"/>
      <c r="AT618" s="105"/>
      <c r="AU618" s="105"/>
      <c r="AV618" s="105"/>
      <c r="AW618" s="105"/>
      <c r="AX618" s="105"/>
      <c r="AY618" s="105"/>
      <c r="AZ618" s="105"/>
      <c r="BA618" s="105"/>
      <c r="BB618" s="105"/>
      <c r="BC618" s="105"/>
      <c r="BD618" s="105"/>
      <c r="BE618" s="105"/>
      <c r="BF618" s="105"/>
      <c r="BG618" s="105"/>
      <c r="BH618" s="105"/>
      <c r="BI618" s="105"/>
      <c r="BJ618" s="105"/>
      <c r="BK618" s="105"/>
      <c r="BL618" s="105"/>
      <c r="BM618" s="105"/>
      <c r="BN618" s="105"/>
      <c r="BO618" s="105"/>
      <c r="BP618" s="105"/>
    </row>
    <row r="619" spans="1:68" x14ac:dyDescent="0.25">
      <c r="A619" s="110" t="s">
        <v>472</v>
      </c>
      <c r="B619" s="112" t="s">
        <v>462</v>
      </c>
      <c r="C619" s="112" t="s">
        <v>304</v>
      </c>
      <c r="D619" s="133"/>
      <c r="E619" s="113"/>
      <c r="F619" s="114"/>
      <c r="G619" s="115"/>
      <c r="H619" s="116"/>
      <c r="I619" s="116"/>
      <c r="J619" s="117"/>
      <c r="K619" s="118"/>
      <c r="L619" s="119"/>
      <c r="M619" s="150"/>
      <c r="N619" s="121"/>
      <c r="O619" s="121"/>
      <c r="P619" s="121"/>
      <c r="Q619" s="121"/>
      <c r="R619" s="121"/>
      <c r="S619" s="121"/>
      <c r="T619" s="150"/>
      <c r="U619" s="123">
        <f t="shared" si="3407"/>
        <v>0</v>
      </c>
      <c r="V619" s="123">
        <f t="shared" si="3408"/>
        <v>0</v>
      </c>
      <c r="W619" s="123">
        <f t="shared" si="3409"/>
        <v>0</v>
      </c>
      <c r="X619" s="123">
        <f t="shared" si="3410"/>
        <v>0</v>
      </c>
      <c r="Y619" s="123">
        <f t="shared" si="3411"/>
        <v>0</v>
      </c>
      <c r="Z619" s="123">
        <f t="shared" si="3412"/>
        <v>0</v>
      </c>
      <c r="AB619" s="125">
        <f t="shared" si="3449"/>
        <v>0</v>
      </c>
      <c r="AC619" s="125">
        <f t="shared" si="3450"/>
        <v>0</v>
      </c>
      <c r="AD619" s="125">
        <f t="shared" si="3451"/>
        <v>0</v>
      </c>
      <c r="AE619" s="125">
        <f t="shared" si="3452"/>
        <v>0</v>
      </c>
      <c r="AF619" s="125">
        <f t="shared" si="3453"/>
        <v>0</v>
      </c>
      <c r="AG619" s="125">
        <f t="shared" si="3454"/>
        <v>0</v>
      </c>
      <c r="AI619" s="126">
        <f t="shared" si="3419"/>
        <v>0</v>
      </c>
      <c r="AJ619" s="126">
        <f t="shared" si="3420"/>
        <v>0</v>
      </c>
      <c r="AK619" s="126">
        <f t="shared" si="3421"/>
        <v>0</v>
      </c>
      <c r="AL619" s="126">
        <f t="shared" si="3422"/>
        <v>0</v>
      </c>
      <c r="AM619" s="126">
        <f t="shared" si="3423"/>
        <v>0</v>
      </c>
      <c r="AN619" s="126">
        <f t="shared" si="3424"/>
        <v>0</v>
      </c>
      <c r="AP619" s="126">
        <f t="shared" si="3425"/>
        <v>0</v>
      </c>
      <c r="AQ619" s="126">
        <f t="shared" si="3426"/>
        <v>0</v>
      </c>
      <c r="AR619" s="126">
        <f t="shared" si="3427"/>
        <v>0</v>
      </c>
      <c r="AS619" s="126">
        <f t="shared" si="3428"/>
        <v>0</v>
      </c>
      <c r="AT619" s="126">
        <f t="shared" si="3429"/>
        <v>0</v>
      </c>
      <c r="AU619" s="126">
        <f t="shared" si="3430"/>
        <v>0</v>
      </c>
      <c r="AW619" s="127">
        <f t="shared" si="3431"/>
        <v>0</v>
      </c>
      <c r="AX619" s="127">
        <f t="shared" si="3432"/>
        <v>0</v>
      </c>
      <c r="AY619" s="127">
        <f t="shared" si="3433"/>
        <v>0</v>
      </c>
      <c r="AZ619" s="127">
        <f t="shared" si="3434"/>
        <v>0</v>
      </c>
      <c r="BA619" s="127">
        <f t="shared" si="3435"/>
        <v>0</v>
      </c>
      <c r="BB619" s="127">
        <f t="shared" si="3436"/>
        <v>0</v>
      </c>
      <c r="BD619" s="128">
        <f t="shared" si="3437"/>
        <v>0</v>
      </c>
      <c r="BE619" s="128">
        <f t="shared" si="3438"/>
        <v>0</v>
      </c>
      <c r="BF619" s="128">
        <f t="shared" si="3439"/>
        <v>0</v>
      </c>
      <c r="BG619" s="128">
        <f t="shared" si="3440"/>
        <v>0</v>
      </c>
      <c r="BH619" s="128">
        <f t="shared" si="3441"/>
        <v>0</v>
      </c>
      <c r="BI619" s="128">
        <f t="shared" si="3442"/>
        <v>0</v>
      </c>
      <c r="BK619" s="129">
        <f t="shared" si="3443"/>
        <v>0</v>
      </c>
      <c r="BL619" s="129">
        <f t="shared" si="3444"/>
        <v>0</v>
      </c>
      <c r="BM619" s="129">
        <f t="shared" si="3445"/>
        <v>0</v>
      </c>
      <c r="BN619" s="129">
        <f t="shared" si="3446"/>
        <v>0</v>
      </c>
      <c r="BO619" s="129">
        <f t="shared" si="3447"/>
        <v>0</v>
      </c>
      <c r="BP619" s="129">
        <f t="shared" si="3448"/>
        <v>0</v>
      </c>
    </row>
    <row r="620" spans="1:68" ht="25.5" x14ac:dyDescent="0.25">
      <c r="A620" s="110" t="s">
        <v>473</v>
      </c>
      <c r="B620" s="112" t="s">
        <v>462</v>
      </c>
      <c r="C620" s="112" t="s">
        <v>305</v>
      </c>
      <c r="D620" s="133"/>
      <c r="E620" s="113"/>
      <c r="F620" s="114"/>
      <c r="G620" s="115"/>
      <c r="H620" s="116"/>
      <c r="I620" s="116"/>
      <c r="J620" s="117"/>
      <c r="K620" s="118"/>
      <c r="L620" s="119"/>
      <c r="M620" s="150"/>
      <c r="N620" s="121"/>
      <c r="O620" s="121"/>
      <c r="P620" s="121"/>
      <c r="Q620" s="121"/>
      <c r="R620" s="121"/>
      <c r="S620" s="121"/>
      <c r="T620" s="150"/>
      <c r="U620" s="123">
        <f t="shared" si="3407"/>
        <v>0</v>
      </c>
      <c r="V620" s="123">
        <f t="shared" si="3408"/>
        <v>0</v>
      </c>
      <c r="W620" s="123">
        <f t="shared" si="3409"/>
        <v>0</v>
      </c>
      <c r="X620" s="123">
        <f t="shared" si="3410"/>
        <v>0</v>
      </c>
      <c r="Y620" s="123">
        <f t="shared" si="3411"/>
        <v>0</v>
      </c>
      <c r="Z620" s="123">
        <f t="shared" si="3412"/>
        <v>0</v>
      </c>
      <c r="AB620" s="125">
        <f t="shared" si="3449"/>
        <v>0</v>
      </c>
      <c r="AC620" s="125">
        <f t="shared" si="3450"/>
        <v>0</v>
      </c>
      <c r="AD620" s="125">
        <f t="shared" si="3451"/>
        <v>0</v>
      </c>
      <c r="AE620" s="125">
        <f t="shared" si="3452"/>
        <v>0</v>
      </c>
      <c r="AF620" s="125">
        <f t="shared" si="3453"/>
        <v>0</v>
      </c>
      <c r="AG620" s="125">
        <f t="shared" si="3454"/>
        <v>0</v>
      </c>
      <c r="AI620" s="126">
        <f t="shared" si="3419"/>
        <v>0</v>
      </c>
      <c r="AJ620" s="126">
        <f t="shared" si="3420"/>
        <v>0</v>
      </c>
      <c r="AK620" s="126">
        <f t="shared" si="3421"/>
        <v>0</v>
      </c>
      <c r="AL620" s="126">
        <f t="shared" si="3422"/>
        <v>0</v>
      </c>
      <c r="AM620" s="126">
        <f t="shared" si="3423"/>
        <v>0</v>
      </c>
      <c r="AN620" s="126">
        <f t="shared" si="3424"/>
        <v>0</v>
      </c>
      <c r="AP620" s="126">
        <f t="shared" si="3425"/>
        <v>0</v>
      </c>
      <c r="AQ620" s="126">
        <f t="shared" si="3426"/>
        <v>0</v>
      </c>
      <c r="AR620" s="126">
        <f t="shared" si="3427"/>
        <v>0</v>
      </c>
      <c r="AS620" s="126">
        <f t="shared" si="3428"/>
        <v>0</v>
      </c>
      <c r="AT620" s="126">
        <f t="shared" si="3429"/>
        <v>0</v>
      </c>
      <c r="AU620" s="126">
        <f t="shared" si="3430"/>
        <v>0</v>
      </c>
      <c r="AW620" s="127">
        <f t="shared" si="3431"/>
        <v>0</v>
      </c>
      <c r="AX620" s="127">
        <f t="shared" si="3432"/>
        <v>0</v>
      </c>
      <c r="AY620" s="127">
        <f t="shared" si="3433"/>
        <v>0</v>
      </c>
      <c r="AZ620" s="127">
        <f t="shared" si="3434"/>
        <v>0</v>
      </c>
      <c r="BA620" s="127">
        <f t="shared" si="3435"/>
        <v>0</v>
      </c>
      <c r="BB620" s="127">
        <f t="shared" si="3436"/>
        <v>0</v>
      </c>
      <c r="BD620" s="128">
        <f t="shared" si="3437"/>
        <v>0</v>
      </c>
      <c r="BE620" s="128">
        <f t="shared" si="3438"/>
        <v>0</v>
      </c>
      <c r="BF620" s="128">
        <f t="shared" si="3439"/>
        <v>0</v>
      </c>
      <c r="BG620" s="128">
        <f t="shared" si="3440"/>
        <v>0</v>
      </c>
      <c r="BH620" s="128">
        <f t="shared" si="3441"/>
        <v>0</v>
      </c>
      <c r="BI620" s="128">
        <f t="shared" si="3442"/>
        <v>0</v>
      </c>
      <c r="BK620" s="129">
        <f t="shared" si="3443"/>
        <v>0</v>
      </c>
      <c r="BL620" s="129">
        <f t="shared" si="3444"/>
        <v>0</v>
      </c>
      <c r="BM620" s="129">
        <f t="shared" si="3445"/>
        <v>0</v>
      </c>
      <c r="BN620" s="129">
        <f t="shared" si="3446"/>
        <v>0</v>
      </c>
      <c r="BO620" s="129">
        <f t="shared" si="3447"/>
        <v>0</v>
      </c>
      <c r="BP620" s="129">
        <f t="shared" si="3448"/>
        <v>0</v>
      </c>
    </row>
    <row r="621" spans="1:68" ht="25.5" x14ac:dyDescent="0.25">
      <c r="A621" s="110" t="s">
        <v>474</v>
      </c>
      <c r="B621" s="112" t="s">
        <v>462</v>
      </c>
      <c r="C621" s="112" t="s">
        <v>13</v>
      </c>
      <c r="D621" s="133"/>
      <c r="E621" s="113"/>
      <c r="F621" s="114"/>
      <c r="G621" s="115"/>
      <c r="H621" s="116"/>
      <c r="I621" s="116"/>
      <c r="J621" s="117"/>
      <c r="K621" s="118"/>
      <c r="L621" s="119"/>
      <c r="M621" s="150"/>
      <c r="N621" s="121"/>
      <c r="O621" s="121"/>
      <c r="P621" s="121"/>
      <c r="Q621" s="121"/>
      <c r="R621" s="121"/>
      <c r="S621" s="121"/>
      <c r="T621" s="150"/>
      <c r="U621" s="123">
        <f t="shared" si="3407"/>
        <v>0</v>
      </c>
      <c r="V621" s="123">
        <f t="shared" si="3408"/>
        <v>0</v>
      </c>
      <c r="W621" s="123">
        <f t="shared" si="3409"/>
        <v>0</v>
      </c>
      <c r="X621" s="123">
        <f t="shared" si="3410"/>
        <v>0</v>
      </c>
      <c r="Y621" s="123">
        <f t="shared" si="3411"/>
        <v>0</v>
      </c>
      <c r="Z621" s="123">
        <f t="shared" si="3412"/>
        <v>0</v>
      </c>
      <c r="AB621" s="125">
        <f t="shared" si="3449"/>
        <v>0</v>
      </c>
      <c r="AC621" s="125">
        <f t="shared" si="3450"/>
        <v>0</v>
      </c>
      <c r="AD621" s="125">
        <f t="shared" si="3451"/>
        <v>0</v>
      </c>
      <c r="AE621" s="125">
        <f t="shared" si="3452"/>
        <v>0</v>
      </c>
      <c r="AF621" s="125">
        <f t="shared" si="3453"/>
        <v>0</v>
      </c>
      <c r="AG621" s="125">
        <f t="shared" si="3454"/>
        <v>0</v>
      </c>
      <c r="AI621" s="126">
        <f t="shared" si="3419"/>
        <v>0</v>
      </c>
      <c r="AJ621" s="126">
        <f t="shared" si="3420"/>
        <v>0</v>
      </c>
      <c r="AK621" s="126">
        <f t="shared" si="3421"/>
        <v>0</v>
      </c>
      <c r="AL621" s="126">
        <f t="shared" si="3422"/>
        <v>0</v>
      </c>
      <c r="AM621" s="126">
        <f t="shared" si="3423"/>
        <v>0</v>
      </c>
      <c r="AN621" s="126">
        <f t="shared" si="3424"/>
        <v>0</v>
      </c>
      <c r="AP621" s="126">
        <f t="shared" si="3425"/>
        <v>0</v>
      </c>
      <c r="AQ621" s="126">
        <f t="shared" si="3426"/>
        <v>0</v>
      </c>
      <c r="AR621" s="126">
        <f t="shared" si="3427"/>
        <v>0</v>
      </c>
      <c r="AS621" s="126">
        <f t="shared" si="3428"/>
        <v>0</v>
      </c>
      <c r="AT621" s="126">
        <f t="shared" si="3429"/>
        <v>0</v>
      </c>
      <c r="AU621" s="126">
        <f t="shared" si="3430"/>
        <v>0</v>
      </c>
      <c r="AW621" s="127">
        <f t="shared" si="3431"/>
        <v>0</v>
      </c>
      <c r="AX621" s="127">
        <f t="shared" si="3432"/>
        <v>0</v>
      </c>
      <c r="AY621" s="127">
        <f t="shared" si="3433"/>
        <v>0</v>
      </c>
      <c r="AZ621" s="127">
        <f t="shared" si="3434"/>
        <v>0</v>
      </c>
      <c r="BA621" s="127">
        <f t="shared" si="3435"/>
        <v>0</v>
      </c>
      <c r="BB621" s="127">
        <f t="shared" si="3436"/>
        <v>0</v>
      </c>
      <c r="BD621" s="128">
        <f t="shared" si="3437"/>
        <v>0</v>
      </c>
      <c r="BE621" s="128">
        <f t="shared" si="3438"/>
        <v>0</v>
      </c>
      <c r="BF621" s="128">
        <f t="shared" si="3439"/>
        <v>0</v>
      </c>
      <c r="BG621" s="128">
        <f t="shared" si="3440"/>
        <v>0</v>
      </c>
      <c r="BH621" s="128">
        <f t="shared" si="3441"/>
        <v>0</v>
      </c>
      <c r="BI621" s="128">
        <f t="shared" si="3442"/>
        <v>0</v>
      </c>
      <c r="BK621" s="129">
        <f t="shared" si="3443"/>
        <v>0</v>
      </c>
      <c r="BL621" s="129">
        <f t="shared" si="3444"/>
        <v>0</v>
      </c>
      <c r="BM621" s="129">
        <f t="shared" si="3445"/>
        <v>0</v>
      </c>
      <c r="BN621" s="129">
        <f t="shared" si="3446"/>
        <v>0</v>
      </c>
      <c r="BO621" s="129">
        <f t="shared" si="3447"/>
        <v>0</v>
      </c>
      <c r="BP621" s="129">
        <f t="shared" si="3448"/>
        <v>0</v>
      </c>
    </row>
    <row r="622" spans="1:68" s="102" customFormat="1" x14ac:dyDescent="0.25">
      <c r="A622" s="32" t="s">
        <v>365</v>
      </c>
      <c r="B622" s="33"/>
      <c r="C622" s="34" t="s">
        <v>14</v>
      </c>
      <c r="D622" s="34"/>
      <c r="E622" s="131"/>
      <c r="F622" s="132"/>
      <c r="G622" s="42"/>
      <c r="H622" s="42"/>
      <c r="I622" s="42"/>
      <c r="J622" s="42"/>
      <c r="K622" s="42"/>
      <c r="L622" s="42"/>
      <c r="M622" s="42"/>
      <c r="N622" s="42"/>
      <c r="O622" s="42"/>
      <c r="P622" s="42"/>
      <c r="Q622" s="42"/>
      <c r="R622" s="42"/>
      <c r="S622" s="42"/>
      <c r="T622" s="42"/>
      <c r="U622" s="42"/>
      <c r="V622" s="105"/>
      <c r="W622" s="105"/>
      <c r="X622" s="105"/>
      <c r="Y622" s="105"/>
      <c r="Z622" s="105"/>
      <c r="AA622" s="105"/>
      <c r="AB622" s="105"/>
      <c r="AC622" s="105"/>
      <c r="AD622" s="105"/>
      <c r="AE622" s="105"/>
      <c r="AF622" s="105"/>
      <c r="AG622" s="105"/>
      <c r="AH622" s="105"/>
      <c r="AI622" s="105"/>
      <c r="AJ622" s="105"/>
      <c r="AK622" s="105"/>
      <c r="AL622" s="105"/>
      <c r="AM622" s="105"/>
      <c r="AN622" s="105"/>
      <c r="AO622" s="105"/>
      <c r="AP622" s="105"/>
      <c r="AQ622" s="105"/>
      <c r="AR622" s="105"/>
      <c r="AS622" s="105"/>
      <c r="AT622" s="105"/>
      <c r="AU622" s="105"/>
      <c r="AV622" s="105"/>
      <c r="AW622" s="105"/>
      <c r="AX622" s="105"/>
      <c r="AY622" s="105"/>
      <c r="AZ622" s="105"/>
      <c r="BA622" s="105"/>
      <c r="BB622" s="105"/>
      <c r="BC622" s="105"/>
      <c r="BD622" s="105"/>
      <c r="BE622" s="105"/>
      <c r="BF622" s="105"/>
      <c r="BG622" s="105"/>
      <c r="BH622" s="105"/>
      <c r="BI622" s="105"/>
      <c r="BJ622" s="105"/>
      <c r="BK622" s="105"/>
      <c r="BL622" s="105"/>
      <c r="BM622" s="105"/>
      <c r="BN622" s="105"/>
      <c r="BO622" s="105"/>
      <c r="BP622" s="105"/>
    </row>
    <row r="623" spans="1:68" ht="25.5" x14ac:dyDescent="0.25">
      <c r="A623" s="110" t="s">
        <v>475</v>
      </c>
      <c r="B623" s="112" t="s">
        <v>462</v>
      </c>
      <c r="C623" s="112" t="s">
        <v>15</v>
      </c>
      <c r="D623" s="133"/>
      <c r="E623" s="113"/>
      <c r="F623" s="114"/>
      <c r="G623" s="115"/>
      <c r="H623" s="116"/>
      <c r="I623" s="116"/>
      <c r="J623" s="117"/>
      <c r="K623" s="118"/>
      <c r="L623" s="119"/>
      <c r="M623" s="150"/>
      <c r="N623" s="121"/>
      <c r="O623" s="121"/>
      <c r="P623" s="121"/>
      <c r="Q623" s="121"/>
      <c r="R623" s="121"/>
      <c r="S623" s="121"/>
      <c r="T623" s="150"/>
      <c r="U623" s="123">
        <f t="shared" si="3407"/>
        <v>0</v>
      </c>
      <c r="V623" s="123">
        <f t="shared" si="3408"/>
        <v>0</v>
      </c>
      <c r="W623" s="123">
        <f t="shared" si="3409"/>
        <v>0</v>
      </c>
      <c r="X623" s="123">
        <f t="shared" si="3410"/>
        <v>0</v>
      </c>
      <c r="Y623" s="123">
        <f t="shared" si="3411"/>
        <v>0</v>
      </c>
      <c r="Z623" s="123">
        <f t="shared" si="3412"/>
        <v>0</v>
      </c>
      <c r="AB623" s="125">
        <f t="shared" si="3449"/>
        <v>0</v>
      </c>
      <c r="AC623" s="125">
        <f t="shared" si="3450"/>
        <v>0</v>
      </c>
      <c r="AD623" s="125">
        <f t="shared" si="3451"/>
        <v>0</v>
      </c>
      <c r="AE623" s="125">
        <f t="shared" si="3452"/>
        <v>0</v>
      </c>
      <c r="AF623" s="125">
        <f t="shared" si="3453"/>
        <v>0</v>
      </c>
      <c r="AG623" s="125">
        <f t="shared" si="3454"/>
        <v>0</v>
      </c>
      <c r="AI623" s="126">
        <f t="shared" si="3419"/>
        <v>0</v>
      </c>
      <c r="AJ623" s="126">
        <f t="shared" si="3420"/>
        <v>0</v>
      </c>
      <c r="AK623" s="126">
        <f t="shared" si="3421"/>
        <v>0</v>
      </c>
      <c r="AL623" s="126">
        <f t="shared" si="3422"/>
        <v>0</v>
      </c>
      <c r="AM623" s="126">
        <f t="shared" si="3423"/>
        <v>0</v>
      </c>
      <c r="AN623" s="126">
        <f t="shared" si="3424"/>
        <v>0</v>
      </c>
      <c r="AP623" s="126">
        <f t="shared" si="3425"/>
        <v>0</v>
      </c>
      <c r="AQ623" s="126">
        <f t="shared" si="3426"/>
        <v>0</v>
      </c>
      <c r="AR623" s="126">
        <f t="shared" si="3427"/>
        <v>0</v>
      </c>
      <c r="AS623" s="126">
        <f t="shared" si="3428"/>
        <v>0</v>
      </c>
      <c r="AT623" s="126">
        <f t="shared" si="3429"/>
        <v>0</v>
      </c>
      <c r="AU623" s="126">
        <f t="shared" si="3430"/>
        <v>0</v>
      </c>
      <c r="AW623" s="127">
        <f t="shared" si="3431"/>
        <v>0</v>
      </c>
      <c r="AX623" s="127">
        <f t="shared" si="3432"/>
        <v>0</v>
      </c>
      <c r="AY623" s="127">
        <f t="shared" si="3433"/>
        <v>0</v>
      </c>
      <c r="AZ623" s="127">
        <f t="shared" si="3434"/>
        <v>0</v>
      </c>
      <c r="BA623" s="127">
        <f t="shared" si="3435"/>
        <v>0</v>
      </c>
      <c r="BB623" s="127">
        <f t="shared" si="3436"/>
        <v>0</v>
      </c>
      <c r="BD623" s="128">
        <f t="shared" si="3437"/>
        <v>0</v>
      </c>
      <c r="BE623" s="128">
        <f t="shared" si="3438"/>
        <v>0</v>
      </c>
      <c r="BF623" s="128">
        <f t="shared" si="3439"/>
        <v>0</v>
      </c>
      <c r="BG623" s="128">
        <f t="shared" si="3440"/>
        <v>0</v>
      </c>
      <c r="BH623" s="128">
        <f t="shared" si="3441"/>
        <v>0</v>
      </c>
      <c r="BI623" s="128">
        <f t="shared" si="3442"/>
        <v>0</v>
      </c>
      <c r="BK623" s="129">
        <f t="shared" si="3443"/>
        <v>0</v>
      </c>
      <c r="BL623" s="129">
        <f t="shared" si="3444"/>
        <v>0</v>
      </c>
      <c r="BM623" s="129">
        <f t="shared" si="3445"/>
        <v>0</v>
      </c>
      <c r="BN623" s="129">
        <f t="shared" si="3446"/>
        <v>0</v>
      </c>
      <c r="BO623" s="129">
        <f t="shared" si="3447"/>
        <v>0</v>
      </c>
      <c r="BP623" s="129">
        <f t="shared" si="3448"/>
        <v>0</v>
      </c>
    </row>
    <row r="624" spans="1:68" ht="25.5" x14ac:dyDescent="0.25">
      <c r="A624" s="110" t="s">
        <v>476</v>
      </c>
      <c r="B624" s="112" t="s">
        <v>462</v>
      </c>
      <c r="C624" s="112" t="s">
        <v>16</v>
      </c>
      <c r="D624" s="133"/>
      <c r="E624" s="113"/>
      <c r="F624" s="114"/>
      <c r="G624" s="115"/>
      <c r="H624" s="116"/>
      <c r="I624" s="116"/>
      <c r="J624" s="117"/>
      <c r="K624" s="118"/>
      <c r="L624" s="119"/>
      <c r="M624" s="150"/>
      <c r="N624" s="121"/>
      <c r="O624" s="121"/>
      <c r="P624" s="121"/>
      <c r="Q624" s="121"/>
      <c r="R624" s="121"/>
      <c r="S624" s="121"/>
      <c r="T624" s="150"/>
      <c r="U624" s="123">
        <f t="shared" si="3407"/>
        <v>0</v>
      </c>
      <c r="V624" s="123">
        <f t="shared" si="3408"/>
        <v>0</v>
      </c>
      <c r="W624" s="123">
        <f t="shared" si="3409"/>
        <v>0</v>
      </c>
      <c r="X624" s="123">
        <f t="shared" si="3410"/>
        <v>0</v>
      </c>
      <c r="Y624" s="123">
        <f t="shared" si="3411"/>
        <v>0</v>
      </c>
      <c r="Z624" s="123">
        <f t="shared" si="3412"/>
        <v>0</v>
      </c>
      <c r="AB624" s="125">
        <f t="shared" si="3449"/>
        <v>0</v>
      </c>
      <c r="AC624" s="125">
        <f t="shared" si="3450"/>
        <v>0</v>
      </c>
      <c r="AD624" s="125">
        <f t="shared" si="3451"/>
        <v>0</v>
      </c>
      <c r="AE624" s="125">
        <f t="shared" si="3452"/>
        <v>0</v>
      </c>
      <c r="AF624" s="125">
        <f t="shared" si="3453"/>
        <v>0</v>
      </c>
      <c r="AG624" s="125">
        <f t="shared" si="3454"/>
        <v>0</v>
      </c>
      <c r="AI624" s="126">
        <f t="shared" si="3419"/>
        <v>0</v>
      </c>
      <c r="AJ624" s="126">
        <f t="shared" si="3420"/>
        <v>0</v>
      </c>
      <c r="AK624" s="126">
        <f t="shared" si="3421"/>
        <v>0</v>
      </c>
      <c r="AL624" s="126">
        <f t="shared" si="3422"/>
        <v>0</v>
      </c>
      <c r="AM624" s="126">
        <f t="shared" si="3423"/>
        <v>0</v>
      </c>
      <c r="AN624" s="126">
        <f t="shared" si="3424"/>
        <v>0</v>
      </c>
      <c r="AP624" s="126">
        <f t="shared" si="3425"/>
        <v>0</v>
      </c>
      <c r="AQ624" s="126">
        <f t="shared" si="3426"/>
        <v>0</v>
      </c>
      <c r="AR624" s="126">
        <f t="shared" si="3427"/>
        <v>0</v>
      </c>
      <c r="AS624" s="126">
        <f t="shared" si="3428"/>
        <v>0</v>
      </c>
      <c r="AT624" s="126">
        <f t="shared" si="3429"/>
        <v>0</v>
      </c>
      <c r="AU624" s="126">
        <f t="shared" si="3430"/>
        <v>0</v>
      </c>
      <c r="AW624" s="127">
        <f t="shared" si="3431"/>
        <v>0</v>
      </c>
      <c r="AX624" s="127">
        <f t="shared" si="3432"/>
        <v>0</v>
      </c>
      <c r="AY624" s="127">
        <f t="shared" si="3433"/>
        <v>0</v>
      </c>
      <c r="AZ624" s="127">
        <f t="shared" si="3434"/>
        <v>0</v>
      </c>
      <c r="BA624" s="127">
        <f t="shared" si="3435"/>
        <v>0</v>
      </c>
      <c r="BB624" s="127">
        <f t="shared" si="3436"/>
        <v>0</v>
      </c>
      <c r="BD624" s="128">
        <f t="shared" si="3437"/>
        <v>0</v>
      </c>
      <c r="BE624" s="128">
        <f t="shared" si="3438"/>
        <v>0</v>
      </c>
      <c r="BF624" s="128">
        <f t="shared" si="3439"/>
        <v>0</v>
      </c>
      <c r="BG624" s="128">
        <f t="shared" si="3440"/>
        <v>0</v>
      </c>
      <c r="BH624" s="128">
        <f t="shared" si="3441"/>
        <v>0</v>
      </c>
      <c r="BI624" s="128">
        <f t="shared" si="3442"/>
        <v>0</v>
      </c>
      <c r="BK624" s="129">
        <f t="shared" si="3443"/>
        <v>0</v>
      </c>
      <c r="BL624" s="129">
        <f t="shared" si="3444"/>
        <v>0</v>
      </c>
      <c r="BM624" s="129">
        <f t="shared" si="3445"/>
        <v>0</v>
      </c>
      <c r="BN624" s="129">
        <f t="shared" si="3446"/>
        <v>0</v>
      </c>
      <c r="BO624" s="129">
        <f t="shared" si="3447"/>
        <v>0</v>
      </c>
      <c r="BP624" s="129">
        <f t="shared" si="3448"/>
        <v>0</v>
      </c>
    </row>
    <row r="625" spans="1:68" s="102" customFormat="1" x14ac:dyDescent="0.25">
      <c r="A625" s="32" t="s">
        <v>366</v>
      </c>
      <c r="B625" s="33"/>
      <c r="C625" s="34" t="s">
        <v>17</v>
      </c>
      <c r="D625" s="34"/>
      <c r="E625" s="131"/>
      <c r="F625" s="132"/>
      <c r="G625" s="42"/>
      <c r="H625" s="42"/>
      <c r="I625" s="42"/>
      <c r="J625" s="42"/>
      <c r="K625" s="42"/>
      <c r="L625" s="42"/>
      <c r="M625" s="42"/>
      <c r="N625" s="42"/>
      <c r="O625" s="42"/>
      <c r="P625" s="42"/>
      <c r="Q625" s="42"/>
      <c r="R625" s="42"/>
      <c r="S625" s="42"/>
      <c r="T625" s="42"/>
      <c r="U625" s="42"/>
      <c r="V625" s="105"/>
      <c r="W625" s="105"/>
      <c r="X625" s="105"/>
      <c r="Y625" s="105"/>
      <c r="Z625" s="105"/>
      <c r="AA625" s="105"/>
      <c r="AB625" s="105"/>
      <c r="AC625" s="105"/>
      <c r="AD625" s="105"/>
      <c r="AE625" s="105"/>
      <c r="AF625" s="105"/>
      <c r="AG625" s="105"/>
      <c r="AH625" s="105"/>
      <c r="AI625" s="105"/>
      <c r="AJ625" s="105"/>
      <c r="AK625" s="105"/>
      <c r="AL625" s="105"/>
      <c r="AM625" s="105"/>
      <c r="AN625" s="105"/>
      <c r="AO625" s="105"/>
      <c r="AP625" s="105"/>
      <c r="AQ625" s="105"/>
      <c r="AR625" s="105"/>
      <c r="AS625" s="105"/>
      <c r="AT625" s="105"/>
      <c r="AU625" s="105"/>
      <c r="AV625" s="105"/>
      <c r="AW625" s="105"/>
      <c r="AX625" s="105"/>
      <c r="AY625" s="105"/>
      <c r="AZ625" s="105"/>
      <c r="BA625" s="105"/>
      <c r="BB625" s="105"/>
      <c r="BC625" s="105"/>
      <c r="BD625" s="105"/>
      <c r="BE625" s="105"/>
      <c r="BF625" s="105"/>
      <c r="BG625" s="105"/>
      <c r="BH625" s="105"/>
      <c r="BI625" s="105"/>
      <c r="BJ625" s="105"/>
      <c r="BK625" s="105"/>
      <c r="BL625" s="105"/>
      <c r="BM625" s="105"/>
      <c r="BN625" s="105"/>
      <c r="BO625" s="105"/>
      <c r="BP625" s="105"/>
    </row>
    <row r="626" spans="1:68" x14ac:dyDescent="0.25">
      <c r="A626" s="110" t="s">
        <v>477</v>
      </c>
      <c r="B626" s="112" t="s">
        <v>462</v>
      </c>
      <c r="C626" s="112" t="s">
        <v>18</v>
      </c>
      <c r="D626" s="133"/>
      <c r="E626" s="113"/>
      <c r="F626" s="114"/>
      <c r="G626" s="115"/>
      <c r="H626" s="116"/>
      <c r="I626" s="116"/>
      <c r="J626" s="117"/>
      <c r="K626" s="118"/>
      <c r="L626" s="119"/>
      <c r="M626" s="150"/>
      <c r="N626" s="121"/>
      <c r="O626" s="121"/>
      <c r="P626" s="121"/>
      <c r="Q626" s="121"/>
      <c r="R626" s="121"/>
      <c r="S626" s="121"/>
      <c r="T626" s="150"/>
      <c r="U626" s="123">
        <f t="shared" si="3407"/>
        <v>0</v>
      </c>
      <c r="V626" s="123">
        <f t="shared" si="3408"/>
        <v>0</v>
      </c>
      <c r="W626" s="123">
        <f t="shared" si="3409"/>
        <v>0</v>
      </c>
      <c r="X626" s="123">
        <f t="shared" si="3410"/>
        <v>0</v>
      </c>
      <c r="Y626" s="123">
        <f t="shared" si="3411"/>
        <v>0</v>
      </c>
      <c r="Z626" s="123">
        <f t="shared" si="3412"/>
        <v>0</v>
      </c>
      <c r="AB626" s="125">
        <f t="shared" si="3449"/>
        <v>0</v>
      </c>
      <c r="AC626" s="125">
        <f t="shared" si="3450"/>
        <v>0</v>
      </c>
      <c r="AD626" s="125">
        <f t="shared" si="3451"/>
        <v>0</v>
      </c>
      <c r="AE626" s="125">
        <f t="shared" si="3452"/>
        <v>0</v>
      </c>
      <c r="AF626" s="125">
        <f t="shared" si="3453"/>
        <v>0</v>
      </c>
      <c r="AG626" s="125">
        <f t="shared" si="3454"/>
        <v>0</v>
      </c>
      <c r="AI626" s="126">
        <f t="shared" si="3419"/>
        <v>0</v>
      </c>
      <c r="AJ626" s="126">
        <f t="shared" si="3420"/>
        <v>0</v>
      </c>
      <c r="AK626" s="126">
        <f t="shared" si="3421"/>
        <v>0</v>
      </c>
      <c r="AL626" s="126">
        <f t="shared" si="3422"/>
        <v>0</v>
      </c>
      <c r="AM626" s="126">
        <f t="shared" si="3423"/>
        <v>0</v>
      </c>
      <c r="AN626" s="126">
        <f t="shared" si="3424"/>
        <v>0</v>
      </c>
      <c r="AP626" s="126">
        <f t="shared" si="3425"/>
        <v>0</v>
      </c>
      <c r="AQ626" s="126">
        <f t="shared" si="3426"/>
        <v>0</v>
      </c>
      <c r="AR626" s="126">
        <f t="shared" si="3427"/>
        <v>0</v>
      </c>
      <c r="AS626" s="126">
        <f t="shared" si="3428"/>
        <v>0</v>
      </c>
      <c r="AT626" s="126">
        <f t="shared" si="3429"/>
        <v>0</v>
      </c>
      <c r="AU626" s="126">
        <f t="shared" si="3430"/>
        <v>0</v>
      </c>
      <c r="AW626" s="127">
        <f t="shared" si="3431"/>
        <v>0</v>
      </c>
      <c r="AX626" s="127">
        <f t="shared" si="3432"/>
        <v>0</v>
      </c>
      <c r="AY626" s="127">
        <f t="shared" si="3433"/>
        <v>0</v>
      </c>
      <c r="AZ626" s="127">
        <f t="shared" si="3434"/>
        <v>0</v>
      </c>
      <c r="BA626" s="127">
        <f t="shared" si="3435"/>
        <v>0</v>
      </c>
      <c r="BB626" s="127">
        <f t="shared" si="3436"/>
        <v>0</v>
      </c>
      <c r="BD626" s="128">
        <f t="shared" si="3437"/>
        <v>0</v>
      </c>
      <c r="BE626" s="128">
        <f t="shared" si="3438"/>
        <v>0</v>
      </c>
      <c r="BF626" s="128">
        <f t="shared" si="3439"/>
        <v>0</v>
      </c>
      <c r="BG626" s="128">
        <f t="shared" si="3440"/>
        <v>0</v>
      </c>
      <c r="BH626" s="128">
        <f t="shared" si="3441"/>
        <v>0</v>
      </c>
      <c r="BI626" s="128">
        <f t="shared" si="3442"/>
        <v>0</v>
      </c>
      <c r="BK626" s="129">
        <f t="shared" si="3443"/>
        <v>0</v>
      </c>
      <c r="BL626" s="129">
        <f t="shared" si="3444"/>
        <v>0</v>
      </c>
      <c r="BM626" s="129">
        <f t="shared" si="3445"/>
        <v>0</v>
      </c>
      <c r="BN626" s="129">
        <f t="shared" si="3446"/>
        <v>0</v>
      </c>
      <c r="BO626" s="129">
        <f t="shared" si="3447"/>
        <v>0</v>
      </c>
      <c r="BP626" s="129">
        <f t="shared" si="3448"/>
        <v>0</v>
      </c>
    </row>
    <row r="627" spans="1:68" x14ac:dyDescent="0.25">
      <c r="A627" s="110" t="s">
        <v>478</v>
      </c>
      <c r="B627" s="112" t="s">
        <v>462</v>
      </c>
      <c r="C627" s="112" t="s">
        <v>19</v>
      </c>
      <c r="D627" s="133"/>
      <c r="E627" s="113"/>
      <c r="F627" s="114"/>
      <c r="G627" s="115"/>
      <c r="H627" s="116"/>
      <c r="I627" s="116"/>
      <c r="J627" s="117"/>
      <c r="K627" s="118"/>
      <c r="L627" s="119"/>
      <c r="M627" s="150"/>
      <c r="N627" s="121"/>
      <c r="O627" s="121"/>
      <c r="P627" s="121"/>
      <c r="Q627" s="121"/>
      <c r="R627" s="121"/>
      <c r="S627" s="121"/>
      <c r="T627" s="150"/>
      <c r="U627" s="123">
        <f t="shared" si="3407"/>
        <v>0</v>
      </c>
      <c r="V627" s="123">
        <f t="shared" si="3408"/>
        <v>0</v>
      </c>
      <c r="W627" s="123">
        <f t="shared" si="3409"/>
        <v>0</v>
      </c>
      <c r="X627" s="123">
        <f t="shared" si="3410"/>
        <v>0</v>
      </c>
      <c r="Y627" s="123">
        <f t="shared" si="3411"/>
        <v>0</v>
      </c>
      <c r="Z627" s="123">
        <f t="shared" si="3412"/>
        <v>0</v>
      </c>
      <c r="AB627" s="125">
        <f t="shared" si="3449"/>
        <v>0</v>
      </c>
      <c r="AC627" s="125">
        <f t="shared" si="3450"/>
        <v>0</v>
      </c>
      <c r="AD627" s="125">
        <f t="shared" si="3451"/>
        <v>0</v>
      </c>
      <c r="AE627" s="125">
        <f t="shared" si="3452"/>
        <v>0</v>
      </c>
      <c r="AF627" s="125">
        <f t="shared" si="3453"/>
        <v>0</v>
      </c>
      <c r="AG627" s="125">
        <f t="shared" si="3454"/>
        <v>0</v>
      </c>
      <c r="AI627" s="126">
        <f t="shared" si="3419"/>
        <v>0</v>
      </c>
      <c r="AJ627" s="126">
        <f t="shared" si="3420"/>
        <v>0</v>
      </c>
      <c r="AK627" s="126">
        <f t="shared" si="3421"/>
        <v>0</v>
      </c>
      <c r="AL627" s="126">
        <f t="shared" si="3422"/>
        <v>0</v>
      </c>
      <c r="AM627" s="126">
        <f t="shared" si="3423"/>
        <v>0</v>
      </c>
      <c r="AN627" s="126">
        <f t="shared" si="3424"/>
        <v>0</v>
      </c>
      <c r="AP627" s="126">
        <f t="shared" si="3425"/>
        <v>0</v>
      </c>
      <c r="AQ627" s="126">
        <f t="shared" si="3426"/>
        <v>0</v>
      </c>
      <c r="AR627" s="126">
        <f t="shared" si="3427"/>
        <v>0</v>
      </c>
      <c r="AS627" s="126">
        <f t="shared" si="3428"/>
        <v>0</v>
      </c>
      <c r="AT627" s="126">
        <f t="shared" si="3429"/>
        <v>0</v>
      </c>
      <c r="AU627" s="126">
        <f t="shared" si="3430"/>
        <v>0</v>
      </c>
      <c r="AW627" s="127">
        <f t="shared" si="3431"/>
        <v>0</v>
      </c>
      <c r="AX627" s="127">
        <f t="shared" si="3432"/>
        <v>0</v>
      </c>
      <c r="AY627" s="127">
        <f t="shared" si="3433"/>
        <v>0</v>
      </c>
      <c r="AZ627" s="127">
        <f t="shared" si="3434"/>
        <v>0</v>
      </c>
      <c r="BA627" s="127">
        <f t="shared" si="3435"/>
        <v>0</v>
      </c>
      <c r="BB627" s="127">
        <f t="shared" si="3436"/>
        <v>0</v>
      </c>
      <c r="BD627" s="128">
        <f t="shared" si="3437"/>
        <v>0</v>
      </c>
      <c r="BE627" s="128">
        <f t="shared" si="3438"/>
        <v>0</v>
      </c>
      <c r="BF627" s="128">
        <f t="shared" si="3439"/>
        <v>0</v>
      </c>
      <c r="BG627" s="128">
        <f t="shared" si="3440"/>
        <v>0</v>
      </c>
      <c r="BH627" s="128">
        <f t="shared" si="3441"/>
        <v>0</v>
      </c>
      <c r="BI627" s="128">
        <f t="shared" si="3442"/>
        <v>0</v>
      </c>
      <c r="BK627" s="129">
        <f t="shared" si="3443"/>
        <v>0</v>
      </c>
      <c r="BL627" s="129">
        <f t="shared" si="3444"/>
        <v>0</v>
      </c>
      <c r="BM627" s="129">
        <f t="shared" si="3445"/>
        <v>0</v>
      </c>
      <c r="BN627" s="129">
        <f t="shared" si="3446"/>
        <v>0</v>
      </c>
      <c r="BO627" s="129">
        <f t="shared" si="3447"/>
        <v>0</v>
      </c>
      <c r="BP627" s="129">
        <f t="shared" si="3448"/>
        <v>0</v>
      </c>
    </row>
    <row r="628" spans="1:68" x14ac:dyDescent="0.25">
      <c r="A628" s="110" t="s">
        <v>479</v>
      </c>
      <c r="B628" s="112" t="s">
        <v>462</v>
      </c>
      <c r="C628" s="112" t="s">
        <v>20</v>
      </c>
      <c r="D628" s="133"/>
      <c r="E628" s="113"/>
      <c r="F628" s="114"/>
      <c r="G628" s="115"/>
      <c r="H628" s="116"/>
      <c r="I628" s="116"/>
      <c r="J628" s="117"/>
      <c r="K628" s="118"/>
      <c r="L628" s="119"/>
      <c r="M628" s="150"/>
      <c r="N628" s="121"/>
      <c r="O628" s="121"/>
      <c r="P628" s="121"/>
      <c r="Q628" s="121"/>
      <c r="R628" s="121"/>
      <c r="S628" s="121"/>
      <c r="T628" s="150"/>
      <c r="U628" s="123">
        <f t="shared" si="3407"/>
        <v>0</v>
      </c>
      <c r="V628" s="123">
        <f t="shared" si="3408"/>
        <v>0</v>
      </c>
      <c r="W628" s="123">
        <f t="shared" si="3409"/>
        <v>0</v>
      </c>
      <c r="X628" s="123">
        <f t="shared" si="3410"/>
        <v>0</v>
      </c>
      <c r="Y628" s="123">
        <f t="shared" si="3411"/>
        <v>0</v>
      </c>
      <c r="Z628" s="123">
        <f t="shared" si="3412"/>
        <v>0</v>
      </c>
      <c r="AB628" s="125">
        <f t="shared" si="3449"/>
        <v>0</v>
      </c>
      <c r="AC628" s="125">
        <f t="shared" si="3450"/>
        <v>0</v>
      </c>
      <c r="AD628" s="125">
        <f t="shared" si="3451"/>
        <v>0</v>
      </c>
      <c r="AE628" s="125">
        <f t="shared" si="3452"/>
        <v>0</v>
      </c>
      <c r="AF628" s="125">
        <f t="shared" si="3453"/>
        <v>0</v>
      </c>
      <c r="AG628" s="125">
        <f t="shared" si="3454"/>
        <v>0</v>
      </c>
      <c r="AI628" s="126">
        <f t="shared" si="3419"/>
        <v>0</v>
      </c>
      <c r="AJ628" s="126">
        <f t="shared" si="3420"/>
        <v>0</v>
      </c>
      <c r="AK628" s="126">
        <f t="shared" si="3421"/>
        <v>0</v>
      </c>
      <c r="AL628" s="126">
        <f t="shared" si="3422"/>
        <v>0</v>
      </c>
      <c r="AM628" s="126">
        <f t="shared" si="3423"/>
        <v>0</v>
      </c>
      <c r="AN628" s="126">
        <f t="shared" si="3424"/>
        <v>0</v>
      </c>
      <c r="AP628" s="126">
        <f t="shared" si="3425"/>
        <v>0</v>
      </c>
      <c r="AQ628" s="126">
        <f t="shared" si="3426"/>
        <v>0</v>
      </c>
      <c r="AR628" s="126">
        <f t="shared" si="3427"/>
        <v>0</v>
      </c>
      <c r="AS628" s="126">
        <f t="shared" si="3428"/>
        <v>0</v>
      </c>
      <c r="AT628" s="126">
        <f t="shared" si="3429"/>
        <v>0</v>
      </c>
      <c r="AU628" s="126">
        <f t="shared" si="3430"/>
        <v>0</v>
      </c>
      <c r="AW628" s="127">
        <f t="shared" si="3431"/>
        <v>0</v>
      </c>
      <c r="AX628" s="127">
        <f t="shared" si="3432"/>
        <v>0</v>
      </c>
      <c r="AY628" s="127">
        <f t="shared" si="3433"/>
        <v>0</v>
      </c>
      <c r="AZ628" s="127">
        <f t="shared" si="3434"/>
        <v>0</v>
      </c>
      <c r="BA628" s="127">
        <f t="shared" si="3435"/>
        <v>0</v>
      </c>
      <c r="BB628" s="127">
        <f t="shared" si="3436"/>
        <v>0</v>
      </c>
      <c r="BD628" s="128">
        <f t="shared" si="3437"/>
        <v>0</v>
      </c>
      <c r="BE628" s="128">
        <f t="shared" si="3438"/>
        <v>0</v>
      </c>
      <c r="BF628" s="128">
        <f t="shared" si="3439"/>
        <v>0</v>
      </c>
      <c r="BG628" s="128">
        <f t="shared" si="3440"/>
        <v>0</v>
      </c>
      <c r="BH628" s="128">
        <f t="shared" si="3441"/>
        <v>0</v>
      </c>
      <c r="BI628" s="128">
        <f t="shared" si="3442"/>
        <v>0</v>
      </c>
      <c r="BK628" s="129">
        <f t="shared" si="3443"/>
        <v>0</v>
      </c>
      <c r="BL628" s="129">
        <f t="shared" si="3444"/>
        <v>0</v>
      </c>
      <c r="BM628" s="129">
        <f t="shared" si="3445"/>
        <v>0</v>
      </c>
      <c r="BN628" s="129">
        <f t="shared" si="3446"/>
        <v>0</v>
      </c>
      <c r="BO628" s="129">
        <f t="shared" si="3447"/>
        <v>0</v>
      </c>
      <c r="BP628" s="129">
        <f t="shared" si="3448"/>
        <v>0</v>
      </c>
    </row>
    <row r="629" spans="1:68" s="47" customFormat="1" x14ac:dyDescent="0.25">
      <c r="A629" s="110" t="s">
        <v>480</v>
      </c>
      <c r="B629" s="112" t="s">
        <v>462</v>
      </c>
      <c r="C629" s="112" t="s">
        <v>21</v>
      </c>
      <c r="D629" s="133"/>
      <c r="E629" s="113"/>
      <c r="F629" s="154"/>
      <c r="G629" s="150"/>
      <c r="H629" s="150"/>
      <c r="I629" s="150"/>
      <c r="J629" s="150"/>
      <c r="K629" s="150"/>
      <c r="L629" s="150"/>
      <c r="M629" s="150"/>
      <c r="N629" s="150"/>
      <c r="O629" s="150"/>
      <c r="P629" s="150"/>
      <c r="Q629" s="150"/>
      <c r="R629" s="150"/>
      <c r="S629" s="150"/>
      <c r="T629" s="150"/>
      <c r="U629" s="155"/>
      <c r="V629" s="155"/>
      <c r="W629" s="155"/>
      <c r="X629" s="155"/>
      <c r="Y629" s="155"/>
      <c r="Z629" s="155"/>
      <c r="AA629" s="155"/>
      <c r="AB629" s="155"/>
      <c r="AC629" s="155"/>
      <c r="AD629" s="155"/>
      <c r="AE629" s="155"/>
      <c r="AF629" s="155"/>
      <c r="AG629" s="155"/>
      <c r="AH629" s="155"/>
      <c r="AI629" s="155"/>
      <c r="AJ629" s="155"/>
      <c r="AK629" s="155"/>
      <c r="AL629" s="155"/>
      <c r="AM629" s="155"/>
      <c r="AN629" s="155"/>
      <c r="AO629" s="155"/>
      <c r="AP629" s="155"/>
      <c r="AQ629" s="155"/>
      <c r="AR629" s="155"/>
      <c r="AS629" s="155"/>
      <c r="AT629" s="155"/>
      <c r="AU629" s="155"/>
      <c r="AV629" s="155"/>
      <c r="AW629" s="155"/>
      <c r="AX629" s="155"/>
      <c r="AY629" s="155"/>
      <c r="AZ629" s="155"/>
      <c r="BA629" s="155"/>
      <c r="BB629" s="155"/>
      <c r="BC629" s="155"/>
      <c r="BD629" s="155"/>
      <c r="BE629" s="155"/>
      <c r="BF629" s="155"/>
      <c r="BG629" s="155"/>
      <c r="BH629" s="155"/>
      <c r="BI629" s="155"/>
      <c r="BJ629" s="155"/>
      <c r="BK629" s="155"/>
      <c r="BL629" s="155"/>
      <c r="BM629" s="155"/>
      <c r="BN629" s="155"/>
      <c r="BO629" s="155"/>
      <c r="BP629" s="155"/>
    </row>
    <row r="630" spans="1:68" x14ac:dyDescent="0.25">
      <c r="A630" s="110" t="s">
        <v>481</v>
      </c>
      <c r="B630" s="112" t="s">
        <v>462</v>
      </c>
      <c r="C630" s="112" t="s">
        <v>22</v>
      </c>
      <c r="D630" s="133"/>
      <c r="E630" s="113"/>
      <c r="F630" s="114"/>
      <c r="G630" s="115"/>
      <c r="H630" s="116"/>
      <c r="I630" s="116"/>
      <c r="J630" s="117"/>
      <c r="K630" s="118"/>
      <c r="L630" s="119"/>
      <c r="M630" s="150"/>
      <c r="N630" s="121"/>
      <c r="O630" s="121"/>
      <c r="P630" s="121"/>
      <c r="Q630" s="121"/>
      <c r="R630" s="121"/>
      <c r="S630" s="121"/>
      <c r="T630" s="150"/>
      <c r="U630" s="123">
        <f t="shared" si="3407"/>
        <v>0</v>
      </c>
      <c r="V630" s="123">
        <f t="shared" si="3408"/>
        <v>0</v>
      </c>
      <c r="W630" s="123">
        <f t="shared" si="3409"/>
        <v>0</v>
      </c>
      <c r="X630" s="123">
        <f t="shared" si="3410"/>
        <v>0</v>
      </c>
      <c r="Y630" s="123">
        <f t="shared" si="3411"/>
        <v>0</v>
      </c>
      <c r="Z630" s="123">
        <f t="shared" si="3412"/>
        <v>0</v>
      </c>
      <c r="AB630" s="125">
        <f t="shared" si="3449"/>
        <v>0</v>
      </c>
      <c r="AC630" s="125">
        <f t="shared" si="3450"/>
        <v>0</v>
      </c>
      <c r="AD630" s="125">
        <f t="shared" si="3451"/>
        <v>0</v>
      </c>
      <c r="AE630" s="125">
        <f t="shared" si="3452"/>
        <v>0</v>
      </c>
      <c r="AF630" s="125">
        <f t="shared" si="3453"/>
        <v>0</v>
      </c>
      <c r="AG630" s="125">
        <f t="shared" si="3454"/>
        <v>0</v>
      </c>
      <c r="AI630" s="126">
        <f t="shared" si="3419"/>
        <v>0</v>
      </c>
      <c r="AJ630" s="126">
        <f t="shared" si="3420"/>
        <v>0</v>
      </c>
      <c r="AK630" s="126">
        <f t="shared" si="3421"/>
        <v>0</v>
      </c>
      <c r="AL630" s="126">
        <f t="shared" si="3422"/>
        <v>0</v>
      </c>
      <c r="AM630" s="126">
        <f t="shared" si="3423"/>
        <v>0</v>
      </c>
      <c r="AN630" s="126">
        <f t="shared" si="3424"/>
        <v>0</v>
      </c>
      <c r="AP630" s="126">
        <f t="shared" si="3425"/>
        <v>0</v>
      </c>
      <c r="AQ630" s="126">
        <f t="shared" si="3426"/>
        <v>0</v>
      </c>
      <c r="AR630" s="126">
        <f t="shared" si="3427"/>
        <v>0</v>
      </c>
      <c r="AS630" s="126">
        <f t="shared" si="3428"/>
        <v>0</v>
      </c>
      <c r="AT630" s="126">
        <f t="shared" si="3429"/>
        <v>0</v>
      </c>
      <c r="AU630" s="126">
        <f t="shared" si="3430"/>
        <v>0</v>
      </c>
      <c r="AW630" s="127">
        <f t="shared" si="3431"/>
        <v>0</v>
      </c>
      <c r="AX630" s="127">
        <f t="shared" si="3432"/>
        <v>0</v>
      </c>
      <c r="AY630" s="127">
        <f t="shared" si="3433"/>
        <v>0</v>
      </c>
      <c r="AZ630" s="127">
        <f t="shared" si="3434"/>
        <v>0</v>
      </c>
      <c r="BA630" s="127">
        <f t="shared" si="3435"/>
        <v>0</v>
      </c>
      <c r="BB630" s="127">
        <f t="shared" si="3436"/>
        <v>0</v>
      </c>
      <c r="BD630" s="128">
        <f t="shared" si="3437"/>
        <v>0</v>
      </c>
      <c r="BE630" s="128">
        <f t="shared" si="3438"/>
        <v>0</v>
      </c>
      <c r="BF630" s="128">
        <f t="shared" si="3439"/>
        <v>0</v>
      </c>
      <c r="BG630" s="128">
        <f t="shared" si="3440"/>
        <v>0</v>
      </c>
      <c r="BH630" s="128">
        <f t="shared" si="3441"/>
        <v>0</v>
      </c>
      <c r="BI630" s="128">
        <f t="shared" si="3442"/>
        <v>0</v>
      </c>
      <c r="BK630" s="129">
        <f t="shared" si="3443"/>
        <v>0</v>
      </c>
      <c r="BL630" s="129">
        <f t="shared" si="3444"/>
        <v>0</v>
      </c>
      <c r="BM630" s="129">
        <f t="shared" si="3445"/>
        <v>0</v>
      </c>
      <c r="BN630" s="129">
        <f t="shared" si="3446"/>
        <v>0</v>
      </c>
      <c r="BO630" s="129">
        <f t="shared" si="3447"/>
        <v>0</v>
      </c>
      <c r="BP630" s="129">
        <f t="shared" si="3448"/>
        <v>0</v>
      </c>
    </row>
    <row r="631" spans="1:68" s="102" customFormat="1" x14ac:dyDescent="0.25">
      <c r="A631" s="32" t="s">
        <v>367</v>
      </c>
      <c r="B631" s="33"/>
      <c r="C631" s="34" t="s">
        <v>23</v>
      </c>
      <c r="D631" s="34"/>
      <c r="E631" s="131"/>
      <c r="F631" s="132"/>
      <c r="G631" s="42"/>
      <c r="H631" s="42"/>
      <c r="I631" s="42"/>
      <c r="J631" s="42"/>
      <c r="K631" s="42"/>
      <c r="L631" s="42"/>
      <c r="M631" s="42"/>
      <c r="N631" s="42"/>
      <c r="O631" s="42"/>
      <c r="P631" s="42"/>
      <c r="Q631" s="42"/>
      <c r="R631" s="42"/>
      <c r="S631" s="42"/>
      <c r="T631" s="42"/>
      <c r="U631" s="42"/>
      <c r="V631" s="105"/>
      <c r="W631" s="105"/>
      <c r="X631" s="105"/>
      <c r="Y631" s="105"/>
      <c r="Z631" s="105"/>
      <c r="AA631" s="105"/>
      <c r="AB631" s="105"/>
      <c r="AC631" s="105"/>
      <c r="AD631" s="105"/>
      <c r="AE631" s="105"/>
      <c r="AF631" s="105"/>
      <c r="AG631" s="105"/>
      <c r="AH631" s="105"/>
      <c r="AI631" s="105"/>
      <c r="AJ631" s="105"/>
      <c r="AK631" s="105"/>
      <c r="AL631" s="105"/>
      <c r="AM631" s="105"/>
      <c r="AN631" s="105"/>
      <c r="AO631" s="105"/>
      <c r="AP631" s="105"/>
      <c r="AQ631" s="105"/>
      <c r="AR631" s="105"/>
      <c r="AS631" s="105"/>
      <c r="AT631" s="105"/>
      <c r="AU631" s="105"/>
      <c r="AV631" s="105"/>
      <c r="AW631" s="105"/>
      <c r="AX631" s="105"/>
      <c r="AY631" s="105"/>
      <c r="AZ631" s="105"/>
      <c r="BA631" s="105"/>
      <c r="BB631" s="105"/>
      <c r="BC631" s="105"/>
      <c r="BD631" s="105"/>
      <c r="BE631" s="105"/>
      <c r="BF631" s="105"/>
      <c r="BG631" s="105"/>
      <c r="BH631" s="105"/>
      <c r="BI631" s="105"/>
      <c r="BJ631" s="105"/>
      <c r="BK631" s="105"/>
      <c r="BL631" s="105"/>
      <c r="BM631" s="105"/>
      <c r="BN631" s="105"/>
      <c r="BO631" s="105"/>
      <c r="BP631" s="105"/>
    </row>
    <row r="632" spans="1:68" ht="25.5" x14ac:dyDescent="0.25">
      <c r="A632" s="110" t="s">
        <v>482</v>
      </c>
      <c r="B632" s="112" t="s">
        <v>462</v>
      </c>
      <c r="C632" s="112" t="s">
        <v>25</v>
      </c>
      <c r="D632" s="133"/>
      <c r="E632" s="113"/>
      <c r="F632" s="114"/>
      <c r="G632" s="115"/>
      <c r="H632" s="116"/>
      <c r="I632" s="116"/>
      <c r="J632" s="117"/>
      <c r="K632" s="118"/>
      <c r="L632" s="119"/>
      <c r="M632" s="150"/>
      <c r="N632" s="121"/>
      <c r="O632" s="121"/>
      <c r="P632" s="121"/>
      <c r="Q632" s="121"/>
      <c r="R632" s="121"/>
      <c r="S632" s="121"/>
      <c r="T632" s="150"/>
      <c r="U632" s="123">
        <f t="shared" si="3407"/>
        <v>0</v>
      </c>
      <c r="V632" s="123">
        <f t="shared" si="3408"/>
        <v>0</v>
      </c>
      <c r="W632" s="123">
        <f t="shared" si="3409"/>
        <v>0</v>
      </c>
      <c r="X632" s="123">
        <f t="shared" si="3410"/>
        <v>0</v>
      </c>
      <c r="Y632" s="123">
        <f t="shared" si="3411"/>
        <v>0</v>
      </c>
      <c r="Z632" s="123">
        <f t="shared" si="3412"/>
        <v>0</v>
      </c>
      <c r="AB632" s="125">
        <f t="shared" si="3449"/>
        <v>0</v>
      </c>
      <c r="AC632" s="125">
        <f t="shared" si="3450"/>
        <v>0</v>
      </c>
      <c r="AD632" s="125">
        <f t="shared" si="3451"/>
        <v>0</v>
      </c>
      <c r="AE632" s="125">
        <f t="shared" si="3452"/>
        <v>0</v>
      </c>
      <c r="AF632" s="125">
        <f t="shared" si="3453"/>
        <v>0</v>
      </c>
      <c r="AG632" s="125">
        <f t="shared" si="3454"/>
        <v>0</v>
      </c>
      <c r="AI632" s="126">
        <f t="shared" si="3419"/>
        <v>0</v>
      </c>
      <c r="AJ632" s="126">
        <f t="shared" si="3420"/>
        <v>0</v>
      </c>
      <c r="AK632" s="126">
        <f t="shared" si="3421"/>
        <v>0</v>
      </c>
      <c r="AL632" s="126">
        <f t="shared" si="3422"/>
        <v>0</v>
      </c>
      <c r="AM632" s="126">
        <f t="shared" si="3423"/>
        <v>0</v>
      </c>
      <c r="AN632" s="126">
        <f t="shared" si="3424"/>
        <v>0</v>
      </c>
      <c r="AP632" s="126">
        <f t="shared" si="3425"/>
        <v>0</v>
      </c>
      <c r="AQ632" s="126">
        <f t="shared" si="3426"/>
        <v>0</v>
      </c>
      <c r="AR632" s="126">
        <f t="shared" si="3427"/>
        <v>0</v>
      </c>
      <c r="AS632" s="126">
        <f t="shared" si="3428"/>
        <v>0</v>
      </c>
      <c r="AT632" s="126">
        <f t="shared" si="3429"/>
        <v>0</v>
      </c>
      <c r="AU632" s="126">
        <f t="shared" si="3430"/>
        <v>0</v>
      </c>
      <c r="AW632" s="127">
        <f t="shared" si="3431"/>
        <v>0</v>
      </c>
      <c r="AX632" s="127">
        <f t="shared" si="3432"/>
        <v>0</v>
      </c>
      <c r="AY632" s="127">
        <f t="shared" si="3433"/>
        <v>0</v>
      </c>
      <c r="AZ632" s="127">
        <f t="shared" si="3434"/>
        <v>0</v>
      </c>
      <c r="BA632" s="127">
        <f t="shared" si="3435"/>
        <v>0</v>
      </c>
      <c r="BB632" s="127">
        <f t="shared" si="3436"/>
        <v>0</v>
      </c>
      <c r="BD632" s="128">
        <f t="shared" si="3437"/>
        <v>0</v>
      </c>
      <c r="BE632" s="128">
        <f t="shared" si="3438"/>
        <v>0</v>
      </c>
      <c r="BF632" s="128">
        <f t="shared" si="3439"/>
        <v>0</v>
      </c>
      <c r="BG632" s="128">
        <f t="shared" si="3440"/>
        <v>0</v>
      </c>
      <c r="BH632" s="128">
        <f t="shared" si="3441"/>
        <v>0</v>
      </c>
      <c r="BI632" s="128">
        <f t="shared" si="3442"/>
        <v>0</v>
      </c>
      <c r="BK632" s="129">
        <f t="shared" si="3443"/>
        <v>0</v>
      </c>
      <c r="BL632" s="129">
        <f t="shared" si="3444"/>
        <v>0</v>
      </c>
      <c r="BM632" s="129">
        <f t="shared" si="3445"/>
        <v>0</v>
      </c>
      <c r="BN632" s="129">
        <f t="shared" si="3446"/>
        <v>0</v>
      </c>
      <c r="BO632" s="129">
        <f t="shared" si="3447"/>
        <v>0</v>
      </c>
      <c r="BP632" s="129">
        <f t="shared" si="3448"/>
        <v>0</v>
      </c>
    </row>
    <row r="633" spans="1:68" ht="25.5" x14ac:dyDescent="0.25">
      <c r="A633" s="110" t="s">
        <v>483</v>
      </c>
      <c r="B633" s="112" t="s">
        <v>462</v>
      </c>
      <c r="C633" s="112" t="s">
        <v>26</v>
      </c>
      <c r="D633" s="133"/>
      <c r="E633" s="113"/>
      <c r="F633" s="114"/>
      <c r="G633" s="115"/>
      <c r="H633" s="116"/>
      <c r="I633" s="116"/>
      <c r="J633" s="117"/>
      <c r="K633" s="118"/>
      <c r="L633" s="119"/>
      <c r="M633" s="150"/>
      <c r="N633" s="121"/>
      <c r="O633" s="121"/>
      <c r="P633" s="121"/>
      <c r="Q633" s="121"/>
      <c r="R633" s="121"/>
      <c r="S633" s="121"/>
      <c r="T633" s="150"/>
      <c r="U633" s="123">
        <f t="shared" si="3407"/>
        <v>0</v>
      </c>
      <c r="V633" s="123">
        <f t="shared" si="3408"/>
        <v>0</v>
      </c>
      <c r="W633" s="123">
        <f t="shared" si="3409"/>
        <v>0</v>
      </c>
      <c r="X633" s="123">
        <f t="shared" si="3410"/>
        <v>0</v>
      </c>
      <c r="Y633" s="123">
        <f t="shared" si="3411"/>
        <v>0</v>
      </c>
      <c r="Z633" s="123">
        <f t="shared" si="3412"/>
        <v>0</v>
      </c>
      <c r="AB633" s="125">
        <f t="shared" si="3449"/>
        <v>0</v>
      </c>
      <c r="AC633" s="125">
        <f t="shared" si="3450"/>
        <v>0</v>
      </c>
      <c r="AD633" s="125">
        <f t="shared" si="3451"/>
        <v>0</v>
      </c>
      <c r="AE633" s="125">
        <f t="shared" si="3452"/>
        <v>0</v>
      </c>
      <c r="AF633" s="125">
        <f t="shared" si="3453"/>
        <v>0</v>
      </c>
      <c r="AG633" s="125">
        <f t="shared" si="3454"/>
        <v>0</v>
      </c>
      <c r="AI633" s="126">
        <f t="shared" si="3419"/>
        <v>0</v>
      </c>
      <c r="AJ633" s="126">
        <f t="shared" si="3420"/>
        <v>0</v>
      </c>
      <c r="AK633" s="126">
        <f t="shared" si="3421"/>
        <v>0</v>
      </c>
      <c r="AL633" s="126">
        <f t="shared" si="3422"/>
        <v>0</v>
      </c>
      <c r="AM633" s="126">
        <f t="shared" si="3423"/>
        <v>0</v>
      </c>
      <c r="AN633" s="126">
        <f t="shared" si="3424"/>
        <v>0</v>
      </c>
      <c r="AP633" s="126">
        <f t="shared" si="3425"/>
        <v>0</v>
      </c>
      <c r="AQ633" s="126">
        <f t="shared" si="3426"/>
        <v>0</v>
      </c>
      <c r="AR633" s="126">
        <f t="shared" si="3427"/>
        <v>0</v>
      </c>
      <c r="AS633" s="126">
        <f t="shared" si="3428"/>
        <v>0</v>
      </c>
      <c r="AT633" s="126">
        <f t="shared" si="3429"/>
        <v>0</v>
      </c>
      <c r="AU633" s="126">
        <f t="shared" si="3430"/>
        <v>0</v>
      </c>
      <c r="AW633" s="127">
        <f t="shared" si="3431"/>
        <v>0</v>
      </c>
      <c r="AX633" s="127">
        <f t="shared" si="3432"/>
        <v>0</v>
      </c>
      <c r="AY633" s="127">
        <f t="shared" si="3433"/>
        <v>0</v>
      </c>
      <c r="AZ633" s="127">
        <f t="shared" si="3434"/>
        <v>0</v>
      </c>
      <c r="BA633" s="127">
        <f t="shared" si="3435"/>
        <v>0</v>
      </c>
      <c r="BB633" s="127">
        <f t="shared" si="3436"/>
        <v>0</v>
      </c>
      <c r="BD633" s="128">
        <f t="shared" si="3437"/>
        <v>0</v>
      </c>
      <c r="BE633" s="128">
        <f t="shared" si="3438"/>
        <v>0</v>
      </c>
      <c r="BF633" s="128">
        <f t="shared" si="3439"/>
        <v>0</v>
      </c>
      <c r="BG633" s="128">
        <f t="shared" si="3440"/>
        <v>0</v>
      </c>
      <c r="BH633" s="128">
        <f t="shared" si="3441"/>
        <v>0</v>
      </c>
      <c r="BI633" s="128">
        <f t="shared" si="3442"/>
        <v>0</v>
      </c>
      <c r="BK633" s="129">
        <f t="shared" si="3443"/>
        <v>0</v>
      </c>
      <c r="BL633" s="129">
        <f t="shared" si="3444"/>
        <v>0</v>
      </c>
      <c r="BM633" s="129">
        <f t="shared" si="3445"/>
        <v>0</v>
      </c>
      <c r="BN633" s="129">
        <f t="shared" si="3446"/>
        <v>0</v>
      </c>
      <c r="BO633" s="129">
        <f t="shared" si="3447"/>
        <v>0</v>
      </c>
      <c r="BP633" s="129">
        <f t="shared" si="3448"/>
        <v>0</v>
      </c>
    </row>
    <row r="634" spans="1:68" s="102" customFormat="1" x14ac:dyDescent="0.25">
      <c r="A634" s="32" t="s">
        <v>368</v>
      </c>
      <c r="B634" s="33"/>
      <c r="C634" s="34" t="s">
        <v>24</v>
      </c>
      <c r="D634" s="34"/>
      <c r="E634" s="131"/>
      <c r="F634" s="132"/>
      <c r="G634" s="42"/>
      <c r="H634" s="42"/>
      <c r="I634" s="42"/>
      <c r="J634" s="42"/>
      <c r="K634" s="42"/>
      <c r="L634" s="42"/>
      <c r="M634" s="42"/>
      <c r="N634" s="42"/>
      <c r="O634" s="42"/>
      <c r="P634" s="42"/>
      <c r="Q634" s="42"/>
      <c r="R634" s="42"/>
      <c r="S634" s="42"/>
      <c r="T634" s="42"/>
      <c r="U634" s="42"/>
      <c r="V634" s="105"/>
      <c r="W634" s="105"/>
      <c r="X634" s="105"/>
      <c r="Y634" s="105"/>
      <c r="Z634" s="105"/>
      <c r="AA634" s="105"/>
      <c r="AB634" s="105"/>
      <c r="AC634" s="105"/>
      <c r="AD634" s="105"/>
      <c r="AE634" s="105"/>
      <c r="AF634" s="105"/>
      <c r="AG634" s="105"/>
      <c r="AH634" s="105"/>
      <c r="AI634" s="105"/>
      <c r="AJ634" s="105"/>
      <c r="AK634" s="105"/>
      <c r="AL634" s="105"/>
      <c r="AM634" s="105"/>
      <c r="AN634" s="105"/>
      <c r="AO634" s="105"/>
      <c r="AP634" s="105"/>
      <c r="AQ634" s="105"/>
      <c r="AR634" s="105"/>
      <c r="AS634" s="105"/>
      <c r="AT634" s="105"/>
      <c r="AU634" s="105"/>
      <c r="AV634" s="105"/>
      <c r="AW634" s="105"/>
      <c r="AX634" s="105"/>
      <c r="AY634" s="105"/>
      <c r="AZ634" s="105"/>
      <c r="BA634" s="105"/>
      <c r="BB634" s="105"/>
      <c r="BC634" s="105"/>
      <c r="BD634" s="105"/>
      <c r="BE634" s="105"/>
      <c r="BF634" s="105"/>
      <c r="BG634" s="105"/>
      <c r="BH634" s="105"/>
      <c r="BI634" s="105"/>
      <c r="BJ634" s="105"/>
      <c r="BK634" s="105"/>
      <c r="BL634" s="105"/>
      <c r="BM634" s="105"/>
      <c r="BN634" s="105"/>
      <c r="BO634" s="105"/>
      <c r="BP634" s="105"/>
    </row>
    <row r="635" spans="1:68" x14ac:dyDescent="0.25">
      <c r="A635" s="110" t="s">
        <v>487</v>
      </c>
      <c r="B635" s="112" t="s">
        <v>462</v>
      </c>
      <c r="C635" s="112" t="s">
        <v>27</v>
      </c>
      <c r="D635" s="133"/>
      <c r="E635" s="113"/>
      <c r="F635" s="114"/>
      <c r="G635" s="115"/>
      <c r="H635" s="116"/>
      <c r="I635" s="116"/>
      <c r="J635" s="117"/>
      <c r="K635" s="118"/>
      <c r="L635" s="119"/>
      <c r="M635" s="150"/>
      <c r="N635" s="121"/>
      <c r="O635" s="121"/>
      <c r="P635" s="121"/>
      <c r="Q635" s="121"/>
      <c r="R635" s="121"/>
      <c r="S635" s="121"/>
      <c r="T635" s="150"/>
      <c r="U635" s="123">
        <f t="shared" si="3407"/>
        <v>0</v>
      </c>
      <c r="V635" s="123">
        <f t="shared" si="3408"/>
        <v>0</v>
      </c>
      <c r="W635" s="123">
        <f t="shared" si="3409"/>
        <v>0</v>
      </c>
      <c r="X635" s="123">
        <f t="shared" si="3410"/>
        <v>0</v>
      </c>
      <c r="Y635" s="123">
        <f t="shared" si="3411"/>
        <v>0</v>
      </c>
      <c r="Z635" s="123">
        <f t="shared" si="3412"/>
        <v>0</v>
      </c>
      <c r="AB635" s="125">
        <f t="shared" si="3449"/>
        <v>0</v>
      </c>
      <c r="AC635" s="125">
        <f t="shared" si="3450"/>
        <v>0</v>
      </c>
      <c r="AD635" s="125">
        <f t="shared" si="3451"/>
        <v>0</v>
      </c>
      <c r="AE635" s="125">
        <f t="shared" si="3452"/>
        <v>0</v>
      </c>
      <c r="AF635" s="125">
        <f t="shared" si="3453"/>
        <v>0</v>
      </c>
      <c r="AG635" s="125">
        <f t="shared" si="3454"/>
        <v>0</v>
      </c>
      <c r="AI635" s="126">
        <f t="shared" si="3419"/>
        <v>0</v>
      </c>
      <c r="AJ635" s="126">
        <f t="shared" si="3420"/>
        <v>0</v>
      </c>
      <c r="AK635" s="126">
        <f t="shared" si="3421"/>
        <v>0</v>
      </c>
      <c r="AL635" s="126">
        <f t="shared" si="3422"/>
        <v>0</v>
      </c>
      <c r="AM635" s="126">
        <f t="shared" si="3423"/>
        <v>0</v>
      </c>
      <c r="AN635" s="126">
        <f t="shared" si="3424"/>
        <v>0</v>
      </c>
      <c r="AP635" s="126">
        <f t="shared" si="3425"/>
        <v>0</v>
      </c>
      <c r="AQ635" s="126">
        <f t="shared" si="3426"/>
        <v>0</v>
      </c>
      <c r="AR635" s="126">
        <f t="shared" si="3427"/>
        <v>0</v>
      </c>
      <c r="AS635" s="126">
        <f t="shared" si="3428"/>
        <v>0</v>
      </c>
      <c r="AT635" s="126">
        <f t="shared" si="3429"/>
        <v>0</v>
      </c>
      <c r="AU635" s="126">
        <f t="shared" si="3430"/>
        <v>0</v>
      </c>
      <c r="AW635" s="127">
        <f t="shared" si="3431"/>
        <v>0</v>
      </c>
      <c r="AX635" s="127">
        <f t="shared" si="3432"/>
        <v>0</v>
      </c>
      <c r="AY635" s="127">
        <f t="shared" si="3433"/>
        <v>0</v>
      </c>
      <c r="AZ635" s="127">
        <f t="shared" si="3434"/>
        <v>0</v>
      </c>
      <c r="BA635" s="127">
        <f t="shared" si="3435"/>
        <v>0</v>
      </c>
      <c r="BB635" s="127">
        <f t="shared" si="3436"/>
        <v>0</v>
      </c>
      <c r="BD635" s="128">
        <f t="shared" si="3437"/>
        <v>0</v>
      </c>
      <c r="BE635" s="128">
        <f t="shared" si="3438"/>
        <v>0</v>
      </c>
      <c r="BF635" s="128">
        <f t="shared" si="3439"/>
        <v>0</v>
      </c>
      <c r="BG635" s="128">
        <f t="shared" si="3440"/>
        <v>0</v>
      </c>
      <c r="BH635" s="128">
        <f t="shared" si="3441"/>
        <v>0</v>
      </c>
      <c r="BI635" s="128">
        <f t="shared" si="3442"/>
        <v>0</v>
      </c>
      <c r="BK635" s="129">
        <f t="shared" si="3443"/>
        <v>0</v>
      </c>
      <c r="BL635" s="129">
        <f t="shared" si="3444"/>
        <v>0</v>
      </c>
      <c r="BM635" s="129">
        <f t="shared" si="3445"/>
        <v>0</v>
      </c>
      <c r="BN635" s="129">
        <f t="shared" si="3446"/>
        <v>0</v>
      </c>
      <c r="BO635" s="129">
        <f t="shared" si="3447"/>
        <v>0</v>
      </c>
      <c r="BP635" s="129">
        <f t="shared" si="3448"/>
        <v>0</v>
      </c>
    </row>
    <row r="636" spans="1:68" x14ac:dyDescent="0.25">
      <c r="A636" s="110" t="s">
        <v>488</v>
      </c>
      <c r="B636" s="112" t="s">
        <v>462</v>
      </c>
      <c r="C636" s="112" t="s">
        <v>28</v>
      </c>
      <c r="D636" s="133"/>
      <c r="E636" s="113"/>
      <c r="F636" s="114"/>
      <c r="G636" s="115"/>
      <c r="H636" s="116"/>
      <c r="I636" s="116"/>
      <c r="J636" s="117"/>
      <c r="K636" s="118"/>
      <c r="L636" s="119"/>
      <c r="M636" s="150"/>
      <c r="N636" s="121"/>
      <c r="O636" s="121"/>
      <c r="P636" s="121"/>
      <c r="Q636" s="121"/>
      <c r="R636" s="121"/>
      <c r="S636" s="121"/>
      <c r="T636" s="150"/>
      <c r="U636" s="123">
        <f t="shared" si="3407"/>
        <v>0</v>
      </c>
      <c r="V636" s="123">
        <f t="shared" si="3408"/>
        <v>0</v>
      </c>
      <c r="W636" s="123">
        <f t="shared" si="3409"/>
        <v>0</v>
      </c>
      <c r="X636" s="123">
        <f t="shared" si="3410"/>
        <v>0</v>
      </c>
      <c r="Y636" s="123">
        <f t="shared" si="3411"/>
        <v>0</v>
      </c>
      <c r="Z636" s="123">
        <f t="shared" si="3412"/>
        <v>0</v>
      </c>
      <c r="AB636" s="125">
        <f t="shared" si="3449"/>
        <v>0</v>
      </c>
      <c r="AC636" s="125">
        <f t="shared" si="3450"/>
        <v>0</v>
      </c>
      <c r="AD636" s="125">
        <f t="shared" si="3451"/>
        <v>0</v>
      </c>
      <c r="AE636" s="125">
        <f t="shared" si="3452"/>
        <v>0</v>
      </c>
      <c r="AF636" s="125">
        <f t="shared" si="3453"/>
        <v>0</v>
      </c>
      <c r="AG636" s="125">
        <f t="shared" si="3454"/>
        <v>0</v>
      </c>
      <c r="AI636" s="126">
        <f t="shared" si="3419"/>
        <v>0</v>
      </c>
      <c r="AJ636" s="126">
        <f t="shared" si="3420"/>
        <v>0</v>
      </c>
      <c r="AK636" s="126">
        <f t="shared" si="3421"/>
        <v>0</v>
      </c>
      <c r="AL636" s="126">
        <f t="shared" si="3422"/>
        <v>0</v>
      </c>
      <c r="AM636" s="126">
        <f t="shared" si="3423"/>
        <v>0</v>
      </c>
      <c r="AN636" s="126">
        <f t="shared" si="3424"/>
        <v>0</v>
      </c>
      <c r="AP636" s="126">
        <f t="shared" si="3425"/>
        <v>0</v>
      </c>
      <c r="AQ636" s="126">
        <f t="shared" si="3426"/>
        <v>0</v>
      </c>
      <c r="AR636" s="126">
        <f t="shared" si="3427"/>
        <v>0</v>
      </c>
      <c r="AS636" s="126">
        <f t="shared" si="3428"/>
        <v>0</v>
      </c>
      <c r="AT636" s="126">
        <f t="shared" si="3429"/>
        <v>0</v>
      </c>
      <c r="AU636" s="126">
        <f t="shared" si="3430"/>
        <v>0</v>
      </c>
      <c r="AW636" s="127">
        <f t="shared" si="3431"/>
        <v>0</v>
      </c>
      <c r="AX636" s="127">
        <f t="shared" si="3432"/>
        <v>0</v>
      </c>
      <c r="AY636" s="127">
        <f t="shared" si="3433"/>
        <v>0</v>
      </c>
      <c r="AZ636" s="127">
        <f t="shared" si="3434"/>
        <v>0</v>
      </c>
      <c r="BA636" s="127">
        <f t="shared" si="3435"/>
        <v>0</v>
      </c>
      <c r="BB636" s="127">
        <f t="shared" si="3436"/>
        <v>0</v>
      </c>
      <c r="BD636" s="128">
        <f t="shared" si="3437"/>
        <v>0</v>
      </c>
      <c r="BE636" s="128">
        <f t="shared" si="3438"/>
        <v>0</v>
      </c>
      <c r="BF636" s="128">
        <f t="shared" si="3439"/>
        <v>0</v>
      </c>
      <c r="BG636" s="128">
        <f t="shared" si="3440"/>
        <v>0</v>
      </c>
      <c r="BH636" s="128">
        <f t="shared" si="3441"/>
        <v>0</v>
      </c>
      <c r="BI636" s="128">
        <f t="shared" si="3442"/>
        <v>0</v>
      </c>
      <c r="BK636" s="129">
        <f t="shared" si="3443"/>
        <v>0</v>
      </c>
      <c r="BL636" s="129">
        <f t="shared" si="3444"/>
        <v>0</v>
      </c>
      <c r="BM636" s="129">
        <f t="shared" si="3445"/>
        <v>0</v>
      </c>
      <c r="BN636" s="129">
        <f t="shared" si="3446"/>
        <v>0</v>
      </c>
      <c r="BO636" s="129">
        <f t="shared" si="3447"/>
        <v>0</v>
      </c>
      <c r="BP636" s="129">
        <f t="shared" si="3448"/>
        <v>0</v>
      </c>
    </row>
    <row r="637" spans="1:68" s="102" customFormat="1" x14ac:dyDescent="0.25">
      <c r="A637" s="32" t="s">
        <v>369</v>
      </c>
      <c r="B637" s="33"/>
      <c r="C637" s="34" t="s">
        <v>489</v>
      </c>
      <c r="D637" s="34"/>
      <c r="E637" s="131"/>
      <c r="F637" s="132"/>
      <c r="G637" s="42"/>
      <c r="H637" s="42"/>
      <c r="I637" s="42"/>
      <c r="J637" s="42"/>
      <c r="K637" s="42"/>
      <c r="L637" s="42"/>
      <c r="M637" s="42"/>
      <c r="N637" s="42"/>
      <c r="O637" s="42"/>
      <c r="P637" s="42"/>
      <c r="Q637" s="42"/>
      <c r="R637" s="42"/>
      <c r="S637" s="42"/>
      <c r="T637" s="42"/>
      <c r="U637" s="42"/>
      <c r="V637" s="105"/>
      <c r="W637" s="105"/>
      <c r="X637" s="105"/>
      <c r="Y637" s="105"/>
      <c r="Z637" s="105"/>
      <c r="AA637" s="105"/>
      <c r="AB637" s="105"/>
      <c r="AC637" s="105"/>
      <c r="AD637" s="105"/>
      <c r="AE637" s="105"/>
      <c r="AF637" s="105"/>
      <c r="AG637" s="105"/>
      <c r="AH637" s="105"/>
      <c r="AI637" s="105"/>
      <c r="AJ637" s="105"/>
      <c r="AK637" s="105"/>
      <c r="AL637" s="105"/>
      <c r="AM637" s="105"/>
      <c r="AN637" s="105"/>
      <c r="AO637" s="105"/>
      <c r="AP637" s="105"/>
      <c r="AQ637" s="105"/>
      <c r="AR637" s="105"/>
      <c r="AS637" s="105"/>
      <c r="AT637" s="105"/>
      <c r="AU637" s="105"/>
      <c r="AV637" s="105"/>
      <c r="AW637" s="105"/>
      <c r="AX637" s="105"/>
      <c r="AY637" s="105"/>
      <c r="AZ637" s="105"/>
      <c r="BA637" s="105"/>
      <c r="BB637" s="105"/>
      <c r="BC637" s="105"/>
      <c r="BD637" s="105"/>
      <c r="BE637" s="105"/>
      <c r="BF637" s="105"/>
      <c r="BG637" s="105"/>
      <c r="BH637" s="105"/>
      <c r="BI637" s="105"/>
      <c r="BJ637" s="105"/>
      <c r="BK637" s="105"/>
      <c r="BL637" s="105"/>
      <c r="BM637" s="105"/>
      <c r="BN637" s="105"/>
      <c r="BO637" s="105"/>
      <c r="BP637" s="105"/>
    </row>
    <row r="638" spans="1:68" x14ac:dyDescent="0.25">
      <c r="A638" s="110" t="s">
        <v>484</v>
      </c>
      <c r="B638" s="112" t="s">
        <v>462</v>
      </c>
      <c r="C638" s="112" t="s">
        <v>30</v>
      </c>
      <c r="D638" s="133"/>
      <c r="E638" s="113"/>
      <c r="F638" s="114"/>
      <c r="G638" s="115"/>
      <c r="H638" s="116"/>
      <c r="I638" s="116"/>
      <c r="J638" s="117"/>
      <c r="K638" s="118"/>
      <c r="L638" s="119"/>
      <c r="M638" s="120"/>
      <c r="N638" s="121"/>
      <c r="O638" s="121"/>
      <c r="P638" s="121"/>
      <c r="Q638" s="121"/>
      <c r="R638" s="121"/>
      <c r="S638" s="121"/>
      <c r="T638" s="120"/>
      <c r="U638" s="123">
        <f t="shared" si="3407"/>
        <v>0</v>
      </c>
      <c r="V638" s="123">
        <f t="shared" si="3408"/>
        <v>0</v>
      </c>
      <c r="W638" s="123">
        <f t="shared" si="3409"/>
        <v>0</v>
      </c>
      <c r="X638" s="123">
        <f t="shared" si="3410"/>
        <v>0</v>
      </c>
      <c r="Y638" s="123">
        <f t="shared" si="3411"/>
        <v>0</v>
      </c>
      <c r="Z638" s="123">
        <f t="shared" si="3412"/>
        <v>0</v>
      </c>
      <c r="AB638" s="125">
        <f t="shared" si="3449"/>
        <v>0</v>
      </c>
      <c r="AC638" s="125">
        <f t="shared" si="3450"/>
        <v>0</v>
      </c>
      <c r="AD638" s="125">
        <f t="shared" si="3451"/>
        <v>0</v>
      </c>
      <c r="AE638" s="125">
        <f t="shared" si="3452"/>
        <v>0</v>
      </c>
      <c r="AF638" s="125">
        <f t="shared" si="3453"/>
        <v>0</v>
      </c>
      <c r="AG638" s="125">
        <f t="shared" si="3454"/>
        <v>0</v>
      </c>
      <c r="AI638" s="126">
        <f t="shared" si="3419"/>
        <v>0</v>
      </c>
      <c r="AJ638" s="126">
        <f t="shared" si="3420"/>
        <v>0</v>
      </c>
      <c r="AK638" s="126">
        <f t="shared" si="3421"/>
        <v>0</v>
      </c>
      <c r="AL638" s="126">
        <f t="shared" si="3422"/>
        <v>0</v>
      </c>
      <c r="AM638" s="126">
        <f t="shared" si="3423"/>
        <v>0</v>
      </c>
      <c r="AN638" s="126">
        <f t="shared" si="3424"/>
        <v>0</v>
      </c>
      <c r="AP638" s="126">
        <f t="shared" si="3425"/>
        <v>0</v>
      </c>
      <c r="AQ638" s="126">
        <f t="shared" si="3426"/>
        <v>0</v>
      </c>
      <c r="AR638" s="126">
        <f t="shared" si="3427"/>
        <v>0</v>
      </c>
      <c r="AS638" s="126">
        <f t="shared" si="3428"/>
        <v>0</v>
      </c>
      <c r="AT638" s="126">
        <f t="shared" si="3429"/>
        <v>0</v>
      </c>
      <c r="AU638" s="126">
        <f t="shared" si="3430"/>
        <v>0</v>
      </c>
      <c r="AW638" s="127">
        <f t="shared" si="3431"/>
        <v>0</v>
      </c>
      <c r="AX638" s="127">
        <f t="shared" si="3432"/>
        <v>0</v>
      </c>
      <c r="AY638" s="127">
        <f t="shared" si="3433"/>
        <v>0</v>
      </c>
      <c r="AZ638" s="127">
        <f t="shared" si="3434"/>
        <v>0</v>
      </c>
      <c r="BA638" s="127">
        <f t="shared" si="3435"/>
        <v>0</v>
      </c>
      <c r="BB638" s="127">
        <f t="shared" si="3436"/>
        <v>0</v>
      </c>
      <c r="BC638" s="155"/>
      <c r="BD638" s="128">
        <f t="shared" si="3437"/>
        <v>0</v>
      </c>
      <c r="BE638" s="128">
        <f t="shared" si="3438"/>
        <v>0</v>
      </c>
      <c r="BF638" s="128">
        <f t="shared" si="3439"/>
        <v>0</v>
      </c>
      <c r="BG638" s="128">
        <f t="shared" si="3440"/>
        <v>0</v>
      </c>
      <c r="BH638" s="128">
        <f t="shared" si="3441"/>
        <v>0</v>
      </c>
      <c r="BI638" s="128">
        <f t="shared" si="3442"/>
        <v>0</v>
      </c>
      <c r="BK638" s="129">
        <f t="shared" si="3443"/>
        <v>0</v>
      </c>
      <c r="BL638" s="129">
        <f t="shared" si="3444"/>
        <v>0</v>
      </c>
      <c r="BM638" s="129">
        <f t="shared" si="3445"/>
        <v>0</v>
      </c>
      <c r="BN638" s="129">
        <f t="shared" si="3446"/>
        <v>0</v>
      </c>
      <c r="BO638" s="129">
        <f t="shared" si="3447"/>
        <v>0</v>
      </c>
      <c r="BP638" s="129">
        <f t="shared" si="3448"/>
        <v>0</v>
      </c>
    </row>
    <row r="639" spans="1:68" ht="38.25" x14ac:dyDescent="0.25">
      <c r="A639" s="110" t="s">
        <v>485</v>
      </c>
      <c r="B639" s="112" t="s">
        <v>462</v>
      </c>
      <c r="C639" s="112" t="s">
        <v>31</v>
      </c>
      <c r="D639" s="133"/>
      <c r="E639" s="113"/>
      <c r="F639" s="114"/>
      <c r="G639" s="115"/>
      <c r="H639" s="116"/>
      <c r="I639" s="116"/>
      <c r="J639" s="117"/>
      <c r="K639" s="118"/>
      <c r="L639" s="119"/>
      <c r="M639" s="120"/>
      <c r="N639" s="121"/>
      <c r="O639" s="121"/>
      <c r="P639" s="121"/>
      <c r="Q639" s="121"/>
      <c r="R639" s="121"/>
      <c r="S639" s="121"/>
      <c r="T639" s="120"/>
      <c r="U639" s="123">
        <f t="shared" si="3407"/>
        <v>0</v>
      </c>
      <c r="V639" s="123">
        <f t="shared" si="3408"/>
        <v>0</v>
      </c>
      <c r="W639" s="123">
        <f t="shared" si="3409"/>
        <v>0</v>
      </c>
      <c r="X639" s="123">
        <f t="shared" si="3410"/>
        <v>0</v>
      </c>
      <c r="Y639" s="123">
        <f t="shared" si="3411"/>
        <v>0</v>
      </c>
      <c r="Z639" s="123">
        <f t="shared" si="3412"/>
        <v>0</v>
      </c>
      <c r="AB639" s="125">
        <f t="shared" si="3449"/>
        <v>0</v>
      </c>
      <c r="AC639" s="125">
        <f t="shared" si="3450"/>
        <v>0</v>
      </c>
      <c r="AD639" s="125">
        <f t="shared" si="3451"/>
        <v>0</v>
      </c>
      <c r="AE639" s="125">
        <f t="shared" si="3452"/>
        <v>0</v>
      </c>
      <c r="AF639" s="125">
        <f t="shared" si="3453"/>
        <v>0</v>
      </c>
      <c r="AG639" s="125">
        <f t="shared" si="3454"/>
        <v>0</v>
      </c>
      <c r="AI639" s="126">
        <f t="shared" si="3419"/>
        <v>0</v>
      </c>
      <c r="AJ639" s="126">
        <f t="shared" si="3420"/>
        <v>0</v>
      </c>
      <c r="AK639" s="126">
        <f t="shared" si="3421"/>
        <v>0</v>
      </c>
      <c r="AL639" s="126">
        <f t="shared" si="3422"/>
        <v>0</v>
      </c>
      <c r="AM639" s="126">
        <f t="shared" si="3423"/>
        <v>0</v>
      </c>
      <c r="AN639" s="126">
        <f t="shared" si="3424"/>
        <v>0</v>
      </c>
      <c r="AP639" s="126">
        <f t="shared" si="3425"/>
        <v>0</v>
      </c>
      <c r="AQ639" s="126">
        <f t="shared" si="3426"/>
        <v>0</v>
      </c>
      <c r="AR639" s="126">
        <f t="shared" si="3427"/>
        <v>0</v>
      </c>
      <c r="AS639" s="126">
        <f t="shared" si="3428"/>
        <v>0</v>
      </c>
      <c r="AT639" s="126">
        <f t="shared" si="3429"/>
        <v>0</v>
      </c>
      <c r="AU639" s="126">
        <f t="shared" si="3430"/>
        <v>0</v>
      </c>
      <c r="AW639" s="127">
        <f t="shared" si="3431"/>
        <v>0</v>
      </c>
      <c r="AX639" s="127">
        <f t="shared" si="3432"/>
        <v>0</v>
      </c>
      <c r="AY639" s="127">
        <f t="shared" si="3433"/>
        <v>0</v>
      </c>
      <c r="AZ639" s="127">
        <f t="shared" si="3434"/>
        <v>0</v>
      </c>
      <c r="BA639" s="127">
        <f t="shared" si="3435"/>
        <v>0</v>
      </c>
      <c r="BB639" s="127">
        <f t="shared" si="3436"/>
        <v>0</v>
      </c>
      <c r="BC639" s="155"/>
      <c r="BD639" s="128">
        <f t="shared" si="3437"/>
        <v>0</v>
      </c>
      <c r="BE639" s="128">
        <f t="shared" si="3438"/>
        <v>0</v>
      </c>
      <c r="BF639" s="128">
        <f t="shared" si="3439"/>
        <v>0</v>
      </c>
      <c r="BG639" s="128">
        <f t="shared" si="3440"/>
        <v>0</v>
      </c>
      <c r="BH639" s="128">
        <f t="shared" si="3441"/>
        <v>0</v>
      </c>
      <c r="BI639" s="128">
        <f t="shared" si="3442"/>
        <v>0</v>
      </c>
      <c r="BK639" s="129">
        <f t="shared" si="3443"/>
        <v>0</v>
      </c>
      <c r="BL639" s="129">
        <f t="shared" si="3444"/>
        <v>0</v>
      </c>
      <c r="BM639" s="129">
        <f t="shared" si="3445"/>
        <v>0</v>
      </c>
      <c r="BN639" s="129">
        <f t="shared" si="3446"/>
        <v>0</v>
      </c>
      <c r="BO639" s="129">
        <f t="shared" si="3447"/>
        <v>0</v>
      </c>
      <c r="BP639" s="129">
        <f t="shared" si="3448"/>
        <v>0</v>
      </c>
    </row>
    <row r="640" spans="1:68" ht="25.5" x14ac:dyDescent="0.25">
      <c r="A640" s="110" t="s">
        <v>486</v>
      </c>
      <c r="B640" s="112" t="s">
        <v>462</v>
      </c>
      <c r="C640" s="112" t="s">
        <v>306</v>
      </c>
      <c r="D640" s="133"/>
      <c r="E640" s="113"/>
      <c r="F640" s="114"/>
      <c r="G640" s="115"/>
      <c r="H640" s="116"/>
      <c r="I640" s="116"/>
      <c r="J640" s="117"/>
      <c r="K640" s="118"/>
      <c r="L640" s="119"/>
      <c r="M640" s="120"/>
      <c r="N640" s="121"/>
      <c r="O640" s="121"/>
      <c r="P640" s="121"/>
      <c r="Q640" s="121"/>
      <c r="R640" s="121"/>
      <c r="S640" s="121"/>
      <c r="T640" s="120"/>
      <c r="U640" s="123">
        <f t="shared" si="3407"/>
        <v>0</v>
      </c>
      <c r="V640" s="123">
        <f t="shared" si="3408"/>
        <v>0</v>
      </c>
      <c r="W640" s="123">
        <f t="shared" si="3409"/>
        <v>0</v>
      </c>
      <c r="X640" s="123">
        <f t="shared" si="3410"/>
        <v>0</v>
      </c>
      <c r="Y640" s="123">
        <f t="shared" si="3411"/>
        <v>0</v>
      </c>
      <c r="Z640" s="123">
        <f t="shared" si="3412"/>
        <v>0</v>
      </c>
      <c r="AB640" s="125">
        <f t="shared" si="3449"/>
        <v>0</v>
      </c>
      <c r="AC640" s="125">
        <f t="shared" si="3450"/>
        <v>0</v>
      </c>
      <c r="AD640" s="125">
        <f t="shared" si="3451"/>
        <v>0</v>
      </c>
      <c r="AE640" s="125">
        <f t="shared" si="3452"/>
        <v>0</v>
      </c>
      <c r="AF640" s="125">
        <f t="shared" si="3453"/>
        <v>0</v>
      </c>
      <c r="AG640" s="125">
        <f t="shared" si="3454"/>
        <v>0</v>
      </c>
      <c r="AI640" s="126">
        <f t="shared" si="3419"/>
        <v>0</v>
      </c>
      <c r="AJ640" s="126">
        <f t="shared" si="3420"/>
        <v>0</v>
      </c>
      <c r="AK640" s="126">
        <f t="shared" si="3421"/>
        <v>0</v>
      </c>
      <c r="AL640" s="126">
        <f t="shared" si="3422"/>
        <v>0</v>
      </c>
      <c r="AM640" s="126">
        <f t="shared" si="3423"/>
        <v>0</v>
      </c>
      <c r="AN640" s="126">
        <f t="shared" si="3424"/>
        <v>0</v>
      </c>
      <c r="AP640" s="126">
        <f t="shared" si="3425"/>
        <v>0</v>
      </c>
      <c r="AQ640" s="126">
        <f t="shared" si="3426"/>
        <v>0</v>
      </c>
      <c r="AR640" s="126">
        <f t="shared" si="3427"/>
        <v>0</v>
      </c>
      <c r="AS640" s="126">
        <f t="shared" si="3428"/>
        <v>0</v>
      </c>
      <c r="AT640" s="126">
        <f t="shared" si="3429"/>
        <v>0</v>
      </c>
      <c r="AU640" s="126">
        <f t="shared" si="3430"/>
        <v>0</v>
      </c>
      <c r="AW640" s="127">
        <f t="shared" si="3431"/>
        <v>0</v>
      </c>
      <c r="AX640" s="127">
        <f t="shared" si="3432"/>
        <v>0</v>
      </c>
      <c r="AY640" s="127">
        <f t="shared" si="3433"/>
        <v>0</v>
      </c>
      <c r="AZ640" s="127">
        <f t="shared" si="3434"/>
        <v>0</v>
      </c>
      <c r="BA640" s="127">
        <f t="shared" si="3435"/>
        <v>0</v>
      </c>
      <c r="BB640" s="127">
        <f t="shared" si="3436"/>
        <v>0</v>
      </c>
      <c r="BC640" s="155"/>
      <c r="BD640" s="128">
        <f t="shared" si="3437"/>
        <v>0</v>
      </c>
      <c r="BE640" s="128">
        <f t="shared" si="3438"/>
        <v>0</v>
      </c>
      <c r="BF640" s="128">
        <f t="shared" si="3439"/>
        <v>0</v>
      </c>
      <c r="BG640" s="128">
        <f t="shared" si="3440"/>
        <v>0</v>
      </c>
      <c r="BH640" s="128">
        <f t="shared" si="3441"/>
        <v>0</v>
      </c>
      <c r="BI640" s="128">
        <f t="shared" si="3442"/>
        <v>0</v>
      </c>
      <c r="BK640" s="129">
        <f t="shared" si="3443"/>
        <v>0</v>
      </c>
      <c r="BL640" s="129">
        <f t="shared" si="3444"/>
        <v>0</v>
      </c>
      <c r="BM640" s="129">
        <f t="shared" si="3445"/>
        <v>0</v>
      </c>
      <c r="BN640" s="129">
        <f t="shared" si="3446"/>
        <v>0</v>
      </c>
      <c r="BO640" s="129">
        <f t="shared" si="3447"/>
        <v>0</v>
      </c>
      <c r="BP640" s="129">
        <f t="shared" si="3448"/>
        <v>0</v>
      </c>
    </row>
    <row r="641" spans="1:68" ht="25.5" x14ac:dyDescent="0.25">
      <c r="A641" s="110" t="s">
        <v>490</v>
      </c>
      <c r="B641" s="112" t="s">
        <v>462</v>
      </c>
      <c r="C641" s="112" t="s">
        <v>46</v>
      </c>
      <c r="D641" s="133"/>
      <c r="E641" s="113"/>
      <c r="F641" s="114"/>
      <c r="G641" s="115"/>
      <c r="H641" s="116"/>
      <c r="I641" s="116"/>
      <c r="J641" s="117"/>
      <c r="K641" s="118"/>
      <c r="L641" s="119"/>
      <c r="M641" s="120"/>
      <c r="N641" s="121"/>
      <c r="O641" s="121"/>
      <c r="P641" s="121"/>
      <c r="Q641" s="121"/>
      <c r="R641" s="121"/>
      <c r="S641" s="121"/>
      <c r="T641" s="120"/>
      <c r="U641" s="123">
        <f t="shared" ref="U641:U658" si="3455">$F641*N641</f>
        <v>0</v>
      </c>
      <c r="V641" s="123">
        <f t="shared" ref="V641:V658" si="3456">$F641*O641</f>
        <v>0</v>
      </c>
      <c r="W641" s="123">
        <f t="shared" ref="W641:W658" si="3457">$F641*P641</f>
        <v>0</v>
      </c>
      <c r="X641" s="123">
        <f t="shared" ref="X641:X658" si="3458">$F641*Q641</f>
        <v>0</v>
      </c>
      <c r="Y641" s="123">
        <f t="shared" ref="Y641:Y658" si="3459">$F641*R641</f>
        <v>0</v>
      </c>
      <c r="Z641" s="123">
        <f t="shared" ref="Z641:Z658" si="3460">$F641*S641</f>
        <v>0</v>
      </c>
      <c r="AB641" s="125">
        <f t="shared" si="3449"/>
        <v>0</v>
      </c>
      <c r="AC641" s="125">
        <f t="shared" si="3450"/>
        <v>0</v>
      </c>
      <c r="AD641" s="125">
        <f t="shared" si="3451"/>
        <v>0</v>
      </c>
      <c r="AE641" s="125">
        <f t="shared" si="3452"/>
        <v>0</v>
      </c>
      <c r="AF641" s="125">
        <f t="shared" si="3453"/>
        <v>0</v>
      </c>
      <c r="AG641" s="125">
        <f t="shared" si="3454"/>
        <v>0</v>
      </c>
      <c r="AI641" s="126">
        <f t="shared" si="3419"/>
        <v>0</v>
      </c>
      <c r="AJ641" s="126">
        <f t="shared" si="3420"/>
        <v>0</v>
      </c>
      <c r="AK641" s="126">
        <f t="shared" si="3421"/>
        <v>0</v>
      </c>
      <c r="AL641" s="126">
        <f t="shared" si="3422"/>
        <v>0</v>
      </c>
      <c r="AM641" s="126">
        <f t="shared" si="3423"/>
        <v>0</v>
      </c>
      <c r="AN641" s="126">
        <f t="shared" si="3424"/>
        <v>0</v>
      </c>
      <c r="AP641" s="126">
        <f t="shared" si="3425"/>
        <v>0</v>
      </c>
      <c r="AQ641" s="126">
        <f t="shared" si="3426"/>
        <v>0</v>
      </c>
      <c r="AR641" s="126">
        <f t="shared" si="3427"/>
        <v>0</v>
      </c>
      <c r="AS641" s="126">
        <f t="shared" si="3428"/>
        <v>0</v>
      </c>
      <c r="AT641" s="126">
        <f t="shared" si="3429"/>
        <v>0</v>
      </c>
      <c r="AU641" s="126">
        <f t="shared" si="3430"/>
        <v>0</v>
      </c>
      <c r="AW641" s="127">
        <f t="shared" si="3431"/>
        <v>0</v>
      </c>
      <c r="AX641" s="127">
        <f t="shared" si="3432"/>
        <v>0</v>
      </c>
      <c r="AY641" s="127">
        <f t="shared" si="3433"/>
        <v>0</v>
      </c>
      <c r="AZ641" s="127">
        <f t="shared" si="3434"/>
        <v>0</v>
      </c>
      <c r="BA641" s="127">
        <f t="shared" si="3435"/>
        <v>0</v>
      </c>
      <c r="BB641" s="127">
        <f t="shared" si="3436"/>
        <v>0</v>
      </c>
      <c r="BC641" s="155"/>
      <c r="BD641" s="128">
        <f t="shared" si="3437"/>
        <v>0</v>
      </c>
      <c r="BE641" s="128">
        <f t="shared" si="3438"/>
        <v>0</v>
      </c>
      <c r="BF641" s="128">
        <f t="shared" si="3439"/>
        <v>0</v>
      </c>
      <c r="BG641" s="128">
        <f t="shared" si="3440"/>
        <v>0</v>
      </c>
      <c r="BH641" s="128">
        <f t="shared" si="3441"/>
        <v>0</v>
      </c>
      <c r="BI641" s="128">
        <f t="shared" si="3442"/>
        <v>0</v>
      </c>
      <c r="BK641" s="129">
        <f t="shared" si="3443"/>
        <v>0</v>
      </c>
      <c r="BL641" s="129">
        <f t="shared" si="3444"/>
        <v>0</v>
      </c>
      <c r="BM641" s="129">
        <f t="shared" si="3445"/>
        <v>0</v>
      </c>
      <c r="BN641" s="129">
        <f t="shared" si="3446"/>
        <v>0</v>
      </c>
      <c r="BO641" s="129">
        <f t="shared" si="3447"/>
        <v>0</v>
      </c>
      <c r="BP641" s="129">
        <f t="shared" si="3448"/>
        <v>0</v>
      </c>
    </row>
    <row r="642" spans="1:68" x14ac:dyDescent="0.25">
      <c r="A642" s="46"/>
      <c r="B642" s="47"/>
      <c r="C642" s="34"/>
      <c r="D642" s="34"/>
      <c r="E642" s="131"/>
      <c r="F642" s="156"/>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c r="AC642" s="130"/>
      <c r="AD642" s="130"/>
      <c r="AE642" s="130"/>
      <c r="AF642" s="130"/>
      <c r="AG642" s="130"/>
      <c r="AH642" s="130"/>
      <c r="AI642" s="130"/>
      <c r="AJ642" s="130"/>
      <c r="AK642" s="130"/>
      <c r="AL642" s="130"/>
      <c r="AM642" s="130"/>
      <c r="AN642" s="130"/>
      <c r="AO642" s="130"/>
      <c r="AP642" s="130"/>
      <c r="AQ642" s="130"/>
      <c r="AR642" s="130"/>
      <c r="AS642" s="130"/>
      <c r="AT642" s="130"/>
      <c r="AU642" s="130"/>
      <c r="AV642" s="130"/>
      <c r="AW642" s="130"/>
      <c r="AX642" s="130"/>
      <c r="AY642" s="130"/>
      <c r="AZ642" s="130"/>
      <c r="BA642" s="130"/>
      <c r="BB642" s="130"/>
      <c r="BC642" s="130"/>
      <c r="BD642" s="130"/>
      <c r="BE642" s="130"/>
      <c r="BF642" s="130"/>
      <c r="BG642" s="130"/>
      <c r="BH642" s="130"/>
      <c r="BI642" s="130"/>
      <c r="BJ642" s="130"/>
      <c r="BK642" s="130"/>
      <c r="BL642" s="130"/>
      <c r="BM642" s="130"/>
      <c r="BN642" s="130"/>
      <c r="BO642" s="130"/>
      <c r="BP642" s="130"/>
    </row>
    <row r="643" spans="1:68" s="102" customFormat="1" x14ac:dyDescent="0.25">
      <c r="A643" s="32">
        <v>3</v>
      </c>
      <c r="B643" s="33"/>
      <c r="C643" s="34" t="s">
        <v>579</v>
      </c>
      <c r="D643" s="34"/>
      <c r="E643" s="131"/>
      <c r="F643" s="132"/>
      <c r="G643" s="42"/>
      <c r="H643" s="42"/>
      <c r="I643" s="42"/>
      <c r="J643" s="42"/>
      <c r="K643" s="42"/>
      <c r="L643" s="42"/>
      <c r="M643" s="42"/>
      <c r="N643" s="42"/>
      <c r="O643" s="42"/>
      <c r="P643" s="42"/>
      <c r="Q643" s="42"/>
      <c r="R643" s="42"/>
      <c r="S643" s="42"/>
      <c r="T643" s="42"/>
      <c r="U643" s="42"/>
      <c r="V643" s="105"/>
      <c r="W643" s="105"/>
      <c r="X643" s="105"/>
      <c r="Y643" s="105"/>
      <c r="Z643" s="105"/>
      <c r="AA643" s="105"/>
      <c r="AB643" s="105"/>
      <c r="AC643" s="105"/>
      <c r="AD643" s="105"/>
      <c r="AE643" s="105"/>
      <c r="AF643" s="105"/>
      <c r="AG643" s="105"/>
      <c r="AH643" s="105"/>
      <c r="AI643" s="105"/>
      <c r="AJ643" s="105"/>
      <c r="AK643" s="105"/>
      <c r="AL643" s="105"/>
      <c r="AM643" s="105"/>
      <c r="AN643" s="105"/>
      <c r="AO643" s="105"/>
      <c r="AP643" s="105"/>
      <c r="AQ643" s="105"/>
      <c r="AR643" s="105"/>
      <c r="AS643" s="105"/>
      <c r="AT643" s="105"/>
      <c r="AU643" s="105"/>
      <c r="AV643" s="105"/>
      <c r="AW643" s="105"/>
      <c r="AX643" s="105"/>
      <c r="AY643" s="105"/>
      <c r="AZ643" s="105"/>
      <c r="BA643" s="105"/>
      <c r="BB643" s="105"/>
      <c r="BC643" s="105"/>
      <c r="BD643" s="105"/>
      <c r="BE643" s="105"/>
      <c r="BF643" s="105"/>
      <c r="BG643" s="105"/>
      <c r="BH643" s="105"/>
      <c r="BI643" s="105"/>
      <c r="BJ643" s="105"/>
      <c r="BK643" s="105"/>
      <c r="BL643" s="105"/>
      <c r="BM643" s="105"/>
      <c r="BN643" s="105"/>
      <c r="BO643" s="105"/>
      <c r="BP643" s="105"/>
    </row>
    <row r="644" spans="1:68" s="102" customFormat="1" x14ac:dyDescent="0.25">
      <c r="A644" s="32" t="s">
        <v>493</v>
      </c>
      <c r="B644" s="33"/>
      <c r="C644" s="34" t="s">
        <v>494</v>
      </c>
      <c r="D644" s="34"/>
      <c r="E644" s="131"/>
      <c r="F644" s="132"/>
      <c r="G644" s="42"/>
      <c r="H644" s="42"/>
      <c r="I644" s="42"/>
      <c r="J644" s="42"/>
      <c r="K644" s="42"/>
      <c r="L644" s="42"/>
      <c r="M644" s="42"/>
      <c r="N644" s="42"/>
      <c r="O644" s="42"/>
      <c r="P644" s="42"/>
      <c r="Q644" s="42"/>
      <c r="R644" s="42"/>
      <c r="S644" s="42"/>
      <c r="T644" s="42"/>
      <c r="U644" s="42"/>
      <c r="V644" s="105"/>
      <c r="W644" s="105"/>
      <c r="X644" s="105"/>
      <c r="Y644" s="105"/>
      <c r="Z644" s="105"/>
      <c r="AA644" s="105"/>
      <c r="AB644" s="105"/>
      <c r="AC644" s="105"/>
      <c r="AD644" s="105"/>
      <c r="AE644" s="105"/>
      <c r="AF644" s="105"/>
      <c r="AG644" s="105"/>
      <c r="AH644" s="105"/>
      <c r="AI644" s="105"/>
      <c r="AJ644" s="105"/>
      <c r="AK644" s="105"/>
      <c r="AL644" s="105"/>
      <c r="AM644" s="105"/>
      <c r="AN644" s="105"/>
      <c r="AO644" s="105"/>
      <c r="AP644" s="105"/>
      <c r="AQ644" s="105"/>
      <c r="AR644" s="105"/>
      <c r="AS644" s="105"/>
      <c r="AT644" s="105"/>
      <c r="AU644" s="105"/>
      <c r="AV644" s="105"/>
      <c r="AW644" s="105"/>
      <c r="AX644" s="105"/>
      <c r="AY644" s="105"/>
      <c r="AZ644" s="105"/>
      <c r="BA644" s="105"/>
      <c r="BB644" s="105"/>
      <c r="BC644" s="105"/>
      <c r="BD644" s="105"/>
      <c r="BE644" s="105"/>
      <c r="BF644" s="105"/>
      <c r="BG644" s="105"/>
      <c r="BH644" s="105"/>
      <c r="BI644" s="105"/>
      <c r="BJ644" s="105"/>
      <c r="BK644" s="105"/>
      <c r="BL644" s="105"/>
      <c r="BM644" s="105"/>
      <c r="BN644" s="105"/>
      <c r="BO644" s="105"/>
      <c r="BP644" s="105"/>
    </row>
    <row r="645" spans="1:68" ht="25.5" x14ac:dyDescent="0.25">
      <c r="A645" s="110" t="s">
        <v>491</v>
      </c>
      <c r="B645" s="112" t="s">
        <v>462</v>
      </c>
      <c r="C645" s="112" t="s">
        <v>909</v>
      </c>
      <c r="D645" s="133"/>
      <c r="E645" s="113"/>
      <c r="F645" s="114"/>
      <c r="G645" s="115"/>
      <c r="H645" s="116"/>
      <c r="I645" s="116"/>
      <c r="J645" s="117"/>
      <c r="K645" s="118"/>
      <c r="L645" s="119"/>
      <c r="M645" s="150"/>
      <c r="N645" s="121"/>
      <c r="O645" s="121"/>
      <c r="P645" s="121"/>
      <c r="Q645" s="121"/>
      <c r="R645" s="121"/>
      <c r="S645" s="121"/>
      <c r="T645" s="150"/>
      <c r="U645" s="123">
        <f t="shared" ref="U645" si="3461">$F645*N645</f>
        <v>0</v>
      </c>
      <c r="V645" s="123">
        <f t="shared" ref="V645" si="3462">$F645*O645</f>
        <v>0</v>
      </c>
      <c r="W645" s="123">
        <f t="shared" ref="W645" si="3463">$F645*P645</f>
        <v>0</v>
      </c>
      <c r="X645" s="123">
        <f t="shared" ref="X645" si="3464">$F645*Q645</f>
        <v>0</v>
      </c>
      <c r="Y645" s="123">
        <f t="shared" ref="Y645" si="3465">$F645*R645</f>
        <v>0</v>
      </c>
      <c r="Z645" s="123">
        <f t="shared" ref="Z645" si="3466">$F645*S645</f>
        <v>0</v>
      </c>
      <c r="AB645" s="125">
        <f t="shared" ref="AB645" si="3467">$G645*N645</f>
        <v>0</v>
      </c>
      <c r="AC645" s="125">
        <f t="shared" ref="AC645" si="3468">$G645*O645</f>
        <v>0</v>
      </c>
      <c r="AD645" s="125">
        <f t="shared" ref="AD645" si="3469">$G645*P645</f>
        <v>0</v>
      </c>
      <c r="AE645" s="125">
        <f t="shared" ref="AE645" si="3470">$G645*Q645</f>
        <v>0</v>
      </c>
      <c r="AF645" s="125">
        <f t="shared" ref="AF645" si="3471">$G645*R645</f>
        <v>0</v>
      </c>
      <c r="AG645" s="125">
        <f t="shared" ref="AG645" si="3472">$G645*S645</f>
        <v>0</v>
      </c>
      <c r="AI645" s="126">
        <f t="shared" ref="AI645" si="3473">$H645*N645</f>
        <v>0</v>
      </c>
      <c r="AJ645" s="126">
        <f t="shared" ref="AJ645" si="3474">$H645*O645</f>
        <v>0</v>
      </c>
      <c r="AK645" s="126">
        <f t="shared" ref="AK645" si="3475">$H645*P645</f>
        <v>0</v>
      </c>
      <c r="AL645" s="126">
        <f t="shared" ref="AL645" si="3476">$H645*Q645</f>
        <v>0</v>
      </c>
      <c r="AM645" s="126">
        <f t="shared" ref="AM645" si="3477">$H645*R645</f>
        <v>0</v>
      </c>
      <c r="AN645" s="126">
        <f t="shared" ref="AN645" si="3478">$H645*S645</f>
        <v>0</v>
      </c>
      <c r="AP645" s="126">
        <f t="shared" ref="AP645" si="3479">$I645*N645</f>
        <v>0</v>
      </c>
      <c r="AQ645" s="126">
        <f t="shared" ref="AQ645" si="3480">$I645*O645</f>
        <v>0</v>
      </c>
      <c r="AR645" s="126">
        <f t="shared" ref="AR645" si="3481">$I645*P645</f>
        <v>0</v>
      </c>
      <c r="AS645" s="126">
        <f t="shared" ref="AS645" si="3482">$I645*Q645</f>
        <v>0</v>
      </c>
      <c r="AT645" s="126">
        <f t="shared" ref="AT645" si="3483">$I645*R645</f>
        <v>0</v>
      </c>
      <c r="AU645" s="126">
        <f t="shared" ref="AU645" si="3484">$I645*S645</f>
        <v>0</v>
      </c>
      <c r="AW645" s="127">
        <f t="shared" ref="AW645" si="3485">$J645*N645</f>
        <v>0</v>
      </c>
      <c r="AX645" s="127">
        <f t="shared" ref="AX645" si="3486">$J645*O645</f>
        <v>0</v>
      </c>
      <c r="AY645" s="127">
        <f t="shared" ref="AY645" si="3487">$J645*P645</f>
        <v>0</v>
      </c>
      <c r="AZ645" s="127">
        <f t="shared" ref="AZ645" si="3488">$J645*Q645</f>
        <v>0</v>
      </c>
      <c r="BA645" s="127">
        <f t="shared" ref="BA645" si="3489">$J645*R645</f>
        <v>0</v>
      </c>
      <c r="BB645" s="127">
        <f t="shared" ref="BB645" si="3490">$J645*S645</f>
        <v>0</v>
      </c>
      <c r="BD645" s="128">
        <f t="shared" ref="BD645" si="3491">$K645*N645</f>
        <v>0</v>
      </c>
      <c r="BE645" s="128">
        <f t="shared" ref="BE645" si="3492">$K645*O645</f>
        <v>0</v>
      </c>
      <c r="BF645" s="128">
        <f t="shared" ref="BF645" si="3493">$K645*P645</f>
        <v>0</v>
      </c>
      <c r="BG645" s="128">
        <f t="shared" ref="BG645" si="3494">$K645*Q645</f>
        <v>0</v>
      </c>
      <c r="BH645" s="128">
        <f t="shared" ref="BH645" si="3495">$K645*R645</f>
        <v>0</v>
      </c>
      <c r="BI645" s="128">
        <f t="shared" ref="BI645" si="3496">$K645*S645</f>
        <v>0</v>
      </c>
      <c r="BK645" s="129">
        <f t="shared" ref="BK645" si="3497">$L645*N645</f>
        <v>0</v>
      </c>
      <c r="BL645" s="129">
        <f t="shared" ref="BL645" si="3498">$L645*O645</f>
        <v>0</v>
      </c>
      <c r="BM645" s="129">
        <f t="shared" ref="BM645" si="3499">$L645*P645</f>
        <v>0</v>
      </c>
      <c r="BN645" s="129">
        <f t="shared" ref="BN645" si="3500">$L645*Q645</f>
        <v>0</v>
      </c>
      <c r="BO645" s="129">
        <f t="shared" ref="BO645" si="3501">$L645*R645</f>
        <v>0</v>
      </c>
      <c r="BP645" s="129">
        <f t="shared" ref="BP645" si="3502">$L645*S645</f>
        <v>0</v>
      </c>
    </row>
    <row r="646" spans="1:68" ht="38.25" x14ac:dyDescent="0.25">
      <c r="A646" s="110" t="s">
        <v>492</v>
      </c>
      <c r="B646" s="112" t="s">
        <v>462</v>
      </c>
      <c r="C646" s="112" t="s">
        <v>910</v>
      </c>
      <c r="D646" s="133"/>
      <c r="E646" s="113"/>
      <c r="F646" s="114"/>
      <c r="G646" s="115"/>
      <c r="H646" s="116"/>
      <c r="I646" s="116"/>
      <c r="J646" s="117"/>
      <c r="K646" s="118"/>
      <c r="L646" s="119"/>
      <c r="M646" s="150"/>
      <c r="N646" s="121"/>
      <c r="O646" s="121"/>
      <c r="P646" s="121"/>
      <c r="Q646" s="121"/>
      <c r="R646" s="121"/>
      <c r="S646" s="121"/>
      <c r="T646" s="150"/>
      <c r="U646" s="123">
        <f t="shared" si="3455"/>
        <v>0</v>
      </c>
      <c r="V646" s="123">
        <f t="shared" si="3456"/>
        <v>0</v>
      </c>
      <c r="W646" s="123">
        <f t="shared" si="3457"/>
        <v>0</v>
      </c>
      <c r="X646" s="123">
        <f t="shared" si="3458"/>
        <v>0</v>
      </c>
      <c r="Y646" s="123">
        <f t="shared" si="3459"/>
        <v>0</v>
      </c>
      <c r="Z646" s="123">
        <f t="shared" si="3460"/>
        <v>0</v>
      </c>
      <c r="AB646" s="125">
        <f t="shared" si="3449"/>
        <v>0</v>
      </c>
      <c r="AC646" s="125">
        <f t="shared" si="3450"/>
        <v>0</v>
      </c>
      <c r="AD646" s="125">
        <f t="shared" si="3451"/>
        <v>0</v>
      </c>
      <c r="AE646" s="125">
        <f t="shared" si="3452"/>
        <v>0</v>
      </c>
      <c r="AF646" s="125">
        <f t="shared" si="3453"/>
        <v>0</v>
      </c>
      <c r="AG646" s="125">
        <f t="shared" si="3454"/>
        <v>0</v>
      </c>
      <c r="AI646" s="126">
        <f t="shared" si="3419"/>
        <v>0</v>
      </c>
      <c r="AJ646" s="126">
        <f t="shared" si="3420"/>
        <v>0</v>
      </c>
      <c r="AK646" s="126">
        <f t="shared" si="3421"/>
        <v>0</v>
      </c>
      <c r="AL646" s="126">
        <f t="shared" si="3422"/>
        <v>0</v>
      </c>
      <c r="AM646" s="126">
        <f t="shared" si="3423"/>
        <v>0</v>
      </c>
      <c r="AN646" s="126">
        <f t="shared" si="3424"/>
        <v>0</v>
      </c>
      <c r="AP646" s="126">
        <f t="shared" si="3425"/>
        <v>0</v>
      </c>
      <c r="AQ646" s="126">
        <f t="shared" si="3426"/>
        <v>0</v>
      </c>
      <c r="AR646" s="126">
        <f t="shared" si="3427"/>
        <v>0</v>
      </c>
      <c r="AS646" s="126">
        <f t="shared" si="3428"/>
        <v>0</v>
      </c>
      <c r="AT646" s="126">
        <f t="shared" si="3429"/>
        <v>0</v>
      </c>
      <c r="AU646" s="126">
        <f t="shared" si="3430"/>
        <v>0</v>
      </c>
      <c r="AW646" s="127">
        <f t="shared" si="3431"/>
        <v>0</v>
      </c>
      <c r="AX646" s="127">
        <f t="shared" si="3432"/>
        <v>0</v>
      </c>
      <c r="AY646" s="127">
        <f t="shared" si="3433"/>
        <v>0</v>
      </c>
      <c r="AZ646" s="127">
        <f t="shared" si="3434"/>
        <v>0</v>
      </c>
      <c r="BA646" s="127">
        <f t="shared" si="3435"/>
        <v>0</v>
      </c>
      <c r="BB646" s="127">
        <f t="shared" si="3436"/>
        <v>0</v>
      </c>
      <c r="BD646" s="128">
        <f t="shared" si="3437"/>
        <v>0</v>
      </c>
      <c r="BE646" s="128">
        <f t="shared" si="3438"/>
        <v>0</v>
      </c>
      <c r="BF646" s="128">
        <f t="shared" si="3439"/>
        <v>0</v>
      </c>
      <c r="BG646" s="128">
        <f t="shared" si="3440"/>
        <v>0</v>
      </c>
      <c r="BH646" s="128">
        <f t="shared" si="3441"/>
        <v>0</v>
      </c>
      <c r="BI646" s="128">
        <f t="shared" si="3442"/>
        <v>0</v>
      </c>
      <c r="BK646" s="129">
        <f t="shared" si="3443"/>
        <v>0</v>
      </c>
      <c r="BL646" s="129">
        <f t="shared" si="3444"/>
        <v>0</v>
      </c>
      <c r="BM646" s="129">
        <f t="shared" si="3445"/>
        <v>0</v>
      </c>
      <c r="BN646" s="129">
        <f t="shared" si="3446"/>
        <v>0</v>
      </c>
      <c r="BO646" s="129">
        <f t="shared" si="3447"/>
        <v>0</v>
      </c>
      <c r="BP646" s="129">
        <f t="shared" si="3448"/>
        <v>0</v>
      </c>
    </row>
    <row r="647" spans="1:68" ht="38.25" x14ac:dyDescent="0.25">
      <c r="A647" s="110" t="s">
        <v>908</v>
      </c>
      <c r="B647" s="112" t="s">
        <v>462</v>
      </c>
      <c r="C647" s="112" t="s">
        <v>911</v>
      </c>
      <c r="D647" s="133"/>
      <c r="E647" s="113"/>
      <c r="F647" s="114"/>
      <c r="G647" s="115"/>
      <c r="H647" s="116"/>
      <c r="I647" s="116"/>
      <c r="J647" s="117"/>
      <c r="K647" s="118"/>
      <c r="L647" s="119"/>
      <c r="M647" s="150"/>
      <c r="N647" s="121"/>
      <c r="O647" s="121"/>
      <c r="P647" s="121"/>
      <c r="Q647" s="121"/>
      <c r="R647" s="121"/>
      <c r="S647" s="121"/>
      <c r="T647" s="150"/>
      <c r="U647" s="123">
        <f t="shared" si="3455"/>
        <v>0</v>
      </c>
      <c r="V647" s="123">
        <f t="shared" si="3456"/>
        <v>0</v>
      </c>
      <c r="W647" s="123">
        <f t="shared" si="3457"/>
        <v>0</v>
      </c>
      <c r="X647" s="123">
        <f t="shared" si="3458"/>
        <v>0</v>
      </c>
      <c r="Y647" s="123">
        <f t="shared" si="3459"/>
        <v>0</v>
      </c>
      <c r="Z647" s="123">
        <f t="shared" si="3460"/>
        <v>0</v>
      </c>
      <c r="AB647" s="125">
        <f t="shared" si="3449"/>
        <v>0</v>
      </c>
      <c r="AC647" s="125">
        <f t="shared" si="3450"/>
        <v>0</v>
      </c>
      <c r="AD647" s="125">
        <f t="shared" si="3451"/>
        <v>0</v>
      </c>
      <c r="AE647" s="125">
        <f t="shared" si="3452"/>
        <v>0</v>
      </c>
      <c r="AF647" s="125">
        <f t="shared" si="3453"/>
        <v>0</v>
      </c>
      <c r="AG647" s="125">
        <f t="shared" si="3454"/>
        <v>0</v>
      </c>
      <c r="AI647" s="126">
        <f t="shared" si="3419"/>
        <v>0</v>
      </c>
      <c r="AJ647" s="126">
        <f t="shared" si="3420"/>
        <v>0</v>
      </c>
      <c r="AK647" s="126">
        <f t="shared" si="3421"/>
        <v>0</v>
      </c>
      <c r="AL647" s="126">
        <f t="shared" si="3422"/>
        <v>0</v>
      </c>
      <c r="AM647" s="126">
        <f t="shared" si="3423"/>
        <v>0</v>
      </c>
      <c r="AN647" s="126">
        <f t="shared" si="3424"/>
        <v>0</v>
      </c>
      <c r="AP647" s="126">
        <f t="shared" si="3425"/>
        <v>0</v>
      </c>
      <c r="AQ647" s="126">
        <f t="shared" si="3426"/>
        <v>0</v>
      </c>
      <c r="AR647" s="126">
        <f t="shared" si="3427"/>
        <v>0</v>
      </c>
      <c r="AS647" s="126">
        <f t="shared" si="3428"/>
        <v>0</v>
      </c>
      <c r="AT647" s="126">
        <f t="shared" si="3429"/>
        <v>0</v>
      </c>
      <c r="AU647" s="126">
        <f t="shared" si="3430"/>
        <v>0</v>
      </c>
      <c r="AW647" s="127">
        <f t="shared" si="3431"/>
        <v>0</v>
      </c>
      <c r="AX647" s="127">
        <f t="shared" si="3432"/>
        <v>0</v>
      </c>
      <c r="AY647" s="127">
        <f t="shared" si="3433"/>
        <v>0</v>
      </c>
      <c r="AZ647" s="127">
        <f t="shared" si="3434"/>
        <v>0</v>
      </c>
      <c r="BA647" s="127">
        <f t="shared" si="3435"/>
        <v>0</v>
      </c>
      <c r="BB647" s="127">
        <f t="shared" si="3436"/>
        <v>0</v>
      </c>
      <c r="BD647" s="128">
        <f t="shared" si="3437"/>
        <v>0</v>
      </c>
      <c r="BE647" s="128">
        <f t="shared" si="3438"/>
        <v>0</v>
      </c>
      <c r="BF647" s="128">
        <f t="shared" si="3439"/>
        <v>0</v>
      </c>
      <c r="BG647" s="128">
        <f t="shared" si="3440"/>
        <v>0</v>
      </c>
      <c r="BH647" s="128">
        <f t="shared" si="3441"/>
        <v>0</v>
      </c>
      <c r="BI647" s="128">
        <f t="shared" si="3442"/>
        <v>0</v>
      </c>
      <c r="BK647" s="129">
        <f t="shared" si="3443"/>
        <v>0</v>
      </c>
      <c r="BL647" s="129">
        <f t="shared" si="3444"/>
        <v>0</v>
      </c>
      <c r="BM647" s="129">
        <f t="shared" si="3445"/>
        <v>0</v>
      </c>
      <c r="BN647" s="129">
        <f t="shared" si="3446"/>
        <v>0</v>
      </c>
      <c r="BO647" s="129">
        <f t="shared" si="3447"/>
        <v>0</v>
      </c>
      <c r="BP647" s="129">
        <f t="shared" si="3448"/>
        <v>0</v>
      </c>
    </row>
    <row r="648" spans="1:68" s="102" customFormat="1" x14ac:dyDescent="0.25">
      <c r="A648" s="32" t="s">
        <v>495</v>
      </c>
      <c r="B648" s="33"/>
      <c r="C648" s="34" t="s">
        <v>32</v>
      </c>
      <c r="D648" s="34"/>
      <c r="E648" s="131"/>
      <c r="F648" s="132"/>
      <c r="G648" s="42"/>
      <c r="H648" s="42"/>
      <c r="I648" s="42"/>
      <c r="J648" s="42"/>
      <c r="K648" s="42"/>
      <c r="L648" s="42"/>
      <c r="M648" s="42"/>
      <c r="N648" s="42"/>
      <c r="O648" s="42"/>
      <c r="P648" s="42"/>
      <c r="Q648" s="42"/>
      <c r="R648" s="42"/>
      <c r="S648" s="42"/>
      <c r="T648" s="42"/>
      <c r="U648" s="42"/>
      <c r="V648" s="105"/>
      <c r="W648" s="105"/>
      <c r="X648" s="105"/>
      <c r="Y648" s="105"/>
      <c r="Z648" s="105"/>
      <c r="AA648" s="105"/>
      <c r="AB648" s="105"/>
      <c r="AC648" s="105"/>
      <c r="AD648" s="105"/>
      <c r="AE648" s="105"/>
      <c r="AF648" s="105"/>
      <c r="AG648" s="105"/>
      <c r="AH648" s="105"/>
      <c r="AI648" s="105"/>
      <c r="AJ648" s="105"/>
      <c r="AK648" s="105"/>
      <c r="AL648" s="105"/>
      <c r="AM648" s="105"/>
      <c r="AN648" s="105"/>
      <c r="AO648" s="105"/>
      <c r="AP648" s="105"/>
      <c r="AQ648" s="105"/>
      <c r="AR648" s="105"/>
      <c r="AS648" s="105"/>
      <c r="AT648" s="105"/>
      <c r="AU648" s="105"/>
      <c r="AV648" s="105"/>
      <c r="AW648" s="105"/>
      <c r="AX648" s="105"/>
      <c r="AY648" s="105"/>
      <c r="AZ648" s="105"/>
      <c r="BA648" s="105"/>
      <c r="BB648" s="105"/>
      <c r="BC648" s="105"/>
      <c r="BD648" s="105"/>
      <c r="BE648" s="105"/>
      <c r="BF648" s="105"/>
      <c r="BG648" s="105"/>
      <c r="BH648" s="105"/>
      <c r="BI648" s="105"/>
      <c r="BJ648" s="105"/>
      <c r="BK648" s="105"/>
      <c r="BL648" s="105"/>
      <c r="BM648" s="105"/>
      <c r="BN648" s="105"/>
      <c r="BO648" s="105"/>
      <c r="BP648" s="105"/>
    </row>
    <row r="649" spans="1:68" x14ac:dyDescent="0.25">
      <c r="A649" s="110" t="s">
        <v>496</v>
      </c>
      <c r="B649" s="112" t="s">
        <v>462</v>
      </c>
      <c r="C649" s="112" t="s">
        <v>2423</v>
      </c>
      <c r="D649" s="133"/>
      <c r="E649" s="113"/>
      <c r="F649" s="114"/>
      <c r="G649" s="115"/>
      <c r="H649" s="116"/>
      <c r="I649" s="116"/>
      <c r="J649" s="117"/>
      <c r="K649" s="118"/>
      <c r="L649" s="119"/>
      <c r="M649" s="150"/>
      <c r="N649" s="121"/>
      <c r="O649" s="121"/>
      <c r="P649" s="121"/>
      <c r="Q649" s="121"/>
      <c r="R649" s="121"/>
      <c r="S649" s="121"/>
      <c r="T649" s="150"/>
      <c r="U649" s="123">
        <f t="shared" si="3455"/>
        <v>0</v>
      </c>
      <c r="V649" s="123">
        <f t="shared" si="3456"/>
        <v>0</v>
      </c>
      <c r="W649" s="123">
        <f t="shared" si="3457"/>
        <v>0</v>
      </c>
      <c r="X649" s="123">
        <f t="shared" si="3458"/>
        <v>0</v>
      </c>
      <c r="Y649" s="123">
        <f t="shared" si="3459"/>
        <v>0</v>
      </c>
      <c r="Z649" s="123">
        <f t="shared" si="3460"/>
        <v>0</v>
      </c>
      <c r="AB649" s="125">
        <f t="shared" si="3449"/>
        <v>0</v>
      </c>
      <c r="AC649" s="125">
        <f t="shared" si="3450"/>
        <v>0</v>
      </c>
      <c r="AD649" s="125">
        <f t="shared" si="3451"/>
        <v>0</v>
      </c>
      <c r="AE649" s="125">
        <f t="shared" si="3452"/>
        <v>0</v>
      </c>
      <c r="AF649" s="125">
        <f t="shared" si="3453"/>
        <v>0</v>
      </c>
      <c r="AG649" s="125">
        <f t="shared" si="3454"/>
        <v>0</v>
      </c>
      <c r="AI649" s="126">
        <f t="shared" si="3419"/>
        <v>0</v>
      </c>
      <c r="AJ649" s="126">
        <f t="shared" si="3420"/>
        <v>0</v>
      </c>
      <c r="AK649" s="126">
        <f t="shared" si="3421"/>
        <v>0</v>
      </c>
      <c r="AL649" s="126">
        <f t="shared" si="3422"/>
        <v>0</v>
      </c>
      <c r="AM649" s="126">
        <f t="shared" si="3423"/>
        <v>0</v>
      </c>
      <c r="AN649" s="126">
        <f t="shared" si="3424"/>
        <v>0</v>
      </c>
      <c r="AP649" s="126">
        <f t="shared" si="3425"/>
        <v>0</v>
      </c>
      <c r="AQ649" s="126">
        <f t="shared" si="3426"/>
        <v>0</v>
      </c>
      <c r="AR649" s="126">
        <f t="shared" si="3427"/>
        <v>0</v>
      </c>
      <c r="AS649" s="126">
        <f t="shared" si="3428"/>
        <v>0</v>
      </c>
      <c r="AT649" s="126">
        <f t="shared" si="3429"/>
        <v>0</v>
      </c>
      <c r="AU649" s="126">
        <f t="shared" si="3430"/>
        <v>0</v>
      </c>
      <c r="AW649" s="127">
        <f t="shared" si="3431"/>
        <v>0</v>
      </c>
      <c r="AX649" s="127">
        <f t="shared" si="3432"/>
        <v>0</v>
      </c>
      <c r="AY649" s="127">
        <f t="shared" si="3433"/>
        <v>0</v>
      </c>
      <c r="AZ649" s="127">
        <f t="shared" si="3434"/>
        <v>0</v>
      </c>
      <c r="BA649" s="127">
        <f t="shared" si="3435"/>
        <v>0</v>
      </c>
      <c r="BB649" s="127">
        <f t="shared" si="3436"/>
        <v>0</v>
      </c>
      <c r="BD649" s="128">
        <f t="shared" si="3437"/>
        <v>0</v>
      </c>
      <c r="BE649" s="128">
        <f t="shared" si="3438"/>
        <v>0</v>
      </c>
      <c r="BF649" s="128">
        <f t="shared" si="3439"/>
        <v>0</v>
      </c>
      <c r="BG649" s="128">
        <f t="shared" si="3440"/>
        <v>0</v>
      </c>
      <c r="BH649" s="128">
        <f t="shared" si="3441"/>
        <v>0</v>
      </c>
      <c r="BI649" s="128">
        <f t="shared" si="3442"/>
        <v>0</v>
      </c>
      <c r="BK649" s="129">
        <f t="shared" si="3443"/>
        <v>0</v>
      </c>
      <c r="BL649" s="129">
        <f t="shared" si="3444"/>
        <v>0</v>
      </c>
      <c r="BM649" s="129">
        <f t="shared" si="3445"/>
        <v>0</v>
      </c>
      <c r="BN649" s="129">
        <f t="shared" si="3446"/>
        <v>0</v>
      </c>
      <c r="BO649" s="129">
        <f t="shared" si="3447"/>
        <v>0</v>
      </c>
      <c r="BP649" s="129">
        <f t="shared" si="3448"/>
        <v>0</v>
      </c>
    </row>
    <row r="650" spans="1:68" x14ac:dyDescent="0.25">
      <c r="A650" s="110" t="s">
        <v>497</v>
      </c>
      <c r="B650" s="112" t="s">
        <v>462</v>
      </c>
      <c r="C650" s="112" t="s">
        <v>33</v>
      </c>
      <c r="D650" s="133"/>
      <c r="E650" s="113"/>
      <c r="F650" s="114"/>
      <c r="G650" s="115"/>
      <c r="H650" s="116"/>
      <c r="I650" s="116"/>
      <c r="J650" s="117"/>
      <c r="K650" s="118"/>
      <c r="L650" s="119"/>
      <c r="M650" s="150"/>
      <c r="N650" s="121"/>
      <c r="O650" s="121"/>
      <c r="P650" s="121"/>
      <c r="Q650" s="121"/>
      <c r="R650" s="121"/>
      <c r="S650" s="121"/>
      <c r="T650" s="150"/>
      <c r="U650" s="123">
        <f t="shared" si="3455"/>
        <v>0</v>
      </c>
      <c r="V650" s="123">
        <f t="shared" si="3456"/>
        <v>0</v>
      </c>
      <c r="W650" s="123">
        <f t="shared" si="3457"/>
        <v>0</v>
      </c>
      <c r="X650" s="123">
        <f t="shared" si="3458"/>
        <v>0</v>
      </c>
      <c r="Y650" s="123">
        <f t="shared" si="3459"/>
        <v>0</v>
      </c>
      <c r="Z650" s="123">
        <f t="shared" si="3460"/>
        <v>0</v>
      </c>
      <c r="AB650" s="125">
        <f t="shared" si="3449"/>
        <v>0</v>
      </c>
      <c r="AC650" s="125">
        <f t="shared" si="3450"/>
        <v>0</v>
      </c>
      <c r="AD650" s="125">
        <f t="shared" si="3451"/>
        <v>0</v>
      </c>
      <c r="AE650" s="125">
        <f t="shared" si="3452"/>
        <v>0</v>
      </c>
      <c r="AF650" s="125">
        <f t="shared" si="3453"/>
        <v>0</v>
      </c>
      <c r="AG650" s="125">
        <f t="shared" si="3454"/>
        <v>0</v>
      </c>
      <c r="AI650" s="126">
        <f t="shared" si="3419"/>
        <v>0</v>
      </c>
      <c r="AJ650" s="126">
        <f t="shared" si="3420"/>
        <v>0</v>
      </c>
      <c r="AK650" s="126">
        <f t="shared" si="3421"/>
        <v>0</v>
      </c>
      <c r="AL650" s="126">
        <f t="shared" si="3422"/>
        <v>0</v>
      </c>
      <c r="AM650" s="126">
        <f t="shared" si="3423"/>
        <v>0</v>
      </c>
      <c r="AN650" s="126">
        <f t="shared" si="3424"/>
        <v>0</v>
      </c>
      <c r="AP650" s="126">
        <f t="shared" si="3425"/>
        <v>0</v>
      </c>
      <c r="AQ650" s="126">
        <f t="shared" si="3426"/>
        <v>0</v>
      </c>
      <c r="AR650" s="126">
        <f t="shared" si="3427"/>
        <v>0</v>
      </c>
      <c r="AS650" s="126">
        <f t="shared" si="3428"/>
        <v>0</v>
      </c>
      <c r="AT650" s="126">
        <f t="shared" si="3429"/>
        <v>0</v>
      </c>
      <c r="AU650" s="126">
        <f t="shared" si="3430"/>
        <v>0</v>
      </c>
      <c r="AW650" s="127">
        <f t="shared" si="3431"/>
        <v>0</v>
      </c>
      <c r="AX650" s="127">
        <f t="shared" si="3432"/>
        <v>0</v>
      </c>
      <c r="AY650" s="127">
        <f t="shared" si="3433"/>
        <v>0</v>
      </c>
      <c r="AZ650" s="127">
        <f t="shared" si="3434"/>
        <v>0</v>
      </c>
      <c r="BA650" s="127">
        <f t="shared" si="3435"/>
        <v>0</v>
      </c>
      <c r="BB650" s="127">
        <f t="shared" si="3436"/>
        <v>0</v>
      </c>
      <c r="BD650" s="128">
        <f t="shared" si="3437"/>
        <v>0</v>
      </c>
      <c r="BE650" s="128">
        <f t="shared" si="3438"/>
        <v>0</v>
      </c>
      <c r="BF650" s="128">
        <f t="shared" si="3439"/>
        <v>0</v>
      </c>
      <c r="BG650" s="128">
        <f t="shared" si="3440"/>
        <v>0</v>
      </c>
      <c r="BH650" s="128">
        <f t="shared" si="3441"/>
        <v>0</v>
      </c>
      <c r="BI650" s="128">
        <f t="shared" si="3442"/>
        <v>0</v>
      </c>
      <c r="BK650" s="129">
        <f t="shared" si="3443"/>
        <v>0</v>
      </c>
      <c r="BL650" s="129">
        <f t="shared" si="3444"/>
        <v>0</v>
      </c>
      <c r="BM650" s="129">
        <f t="shared" si="3445"/>
        <v>0</v>
      </c>
      <c r="BN650" s="129">
        <f t="shared" si="3446"/>
        <v>0</v>
      </c>
      <c r="BO650" s="129">
        <f t="shared" si="3447"/>
        <v>0</v>
      </c>
      <c r="BP650" s="129">
        <f t="shared" si="3448"/>
        <v>0</v>
      </c>
    </row>
    <row r="651" spans="1:68" x14ac:dyDescent="0.25">
      <c r="A651" s="110" t="s">
        <v>498</v>
      </c>
      <c r="B651" s="112" t="s">
        <v>462</v>
      </c>
      <c r="C651" s="112" t="s">
        <v>34</v>
      </c>
      <c r="D651" s="133"/>
      <c r="E651" s="113"/>
      <c r="F651" s="114"/>
      <c r="G651" s="115"/>
      <c r="H651" s="116"/>
      <c r="I651" s="116"/>
      <c r="J651" s="117"/>
      <c r="K651" s="118"/>
      <c r="L651" s="119"/>
      <c r="M651" s="150"/>
      <c r="N651" s="121"/>
      <c r="O651" s="121"/>
      <c r="P651" s="121"/>
      <c r="Q651" s="121"/>
      <c r="R651" s="121"/>
      <c r="S651" s="121"/>
      <c r="T651" s="150"/>
      <c r="U651" s="123">
        <f t="shared" si="3455"/>
        <v>0</v>
      </c>
      <c r="V651" s="123">
        <f t="shared" si="3456"/>
        <v>0</v>
      </c>
      <c r="W651" s="123">
        <f t="shared" si="3457"/>
        <v>0</v>
      </c>
      <c r="X651" s="123">
        <f t="shared" si="3458"/>
        <v>0</v>
      </c>
      <c r="Y651" s="123">
        <f t="shared" si="3459"/>
        <v>0</v>
      </c>
      <c r="Z651" s="123">
        <f t="shared" si="3460"/>
        <v>0</v>
      </c>
      <c r="AB651" s="125">
        <f t="shared" si="3449"/>
        <v>0</v>
      </c>
      <c r="AC651" s="125">
        <f t="shared" si="3450"/>
        <v>0</v>
      </c>
      <c r="AD651" s="125">
        <f t="shared" si="3451"/>
        <v>0</v>
      </c>
      <c r="AE651" s="125">
        <f t="shared" si="3452"/>
        <v>0</v>
      </c>
      <c r="AF651" s="125">
        <f t="shared" si="3453"/>
        <v>0</v>
      </c>
      <c r="AG651" s="125">
        <f t="shared" si="3454"/>
        <v>0</v>
      </c>
      <c r="AI651" s="126">
        <f t="shared" si="3419"/>
        <v>0</v>
      </c>
      <c r="AJ651" s="126">
        <f t="shared" si="3420"/>
        <v>0</v>
      </c>
      <c r="AK651" s="126">
        <f t="shared" si="3421"/>
        <v>0</v>
      </c>
      <c r="AL651" s="126">
        <f t="shared" si="3422"/>
        <v>0</v>
      </c>
      <c r="AM651" s="126">
        <f t="shared" si="3423"/>
        <v>0</v>
      </c>
      <c r="AN651" s="126">
        <f t="shared" si="3424"/>
        <v>0</v>
      </c>
      <c r="AP651" s="126">
        <f t="shared" si="3425"/>
        <v>0</v>
      </c>
      <c r="AQ651" s="126">
        <f t="shared" si="3426"/>
        <v>0</v>
      </c>
      <c r="AR651" s="126">
        <f t="shared" si="3427"/>
        <v>0</v>
      </c>
      <c r="AS651" s="126">
        <f t="shared" si="3428"/>
        <v>0</v>
      </c>
      <c r="AT651" s="126">
        <f t="shared" si="3429"/>
        <v>0</v>
      </c>
      <c r="AU651" s="126">
        <f t="shared" si="3430"/>
        <v>0</v>
      </c>
      <c r="AW651" s="127">
        <f t="shared" si="3431"/>
        <v>0</v>
      </c>
      <c r="AX651" s="127">
        <f t="shared" si="3432"/>
        <v>0</v>
      </c>
      <c r="AY651" s="127">
        <f t="shared" si="3433"/>
        <v>0</v>
      </c>
      <c r="AZ651" s="127">
        <f t="shared" si="3434"/>
        <v>0</v>
      </c>
      <c r="BA651" s="127">
        <f t="shared" si="3435"/>
        <v>0</v>
      </c>
      <c r="BB651" s="127">
        <f t="shared" si="3436"/>
        <v>0</v>
      </c>
      <c r="BD651" s="128">
        <f t="shared" si="3437"/>
        <v>0</v>
      </c>
      <c r="BE651" s="128">
        <f t="shared" si="3438"/>
        <v>0</v>
      </c>
      <c r="BF651" s="128">
        <f t="shared" si="3439"/>
        <v>0</v>
      </c>
      <c r="BG651" s="128">
        <f t="shared" si="3440"/>
        <v>0</v>
      </c>
      <c r="BH651" s="128">
        <f t="shared" si="3441"/>
        <v>0</v>
      </c>
      <c r="BI651" s="128">
        <f t="shared" si="3442"/>
        <v>0</v>
      </c>
      <c r="BK651" s="129">
        <f t="shared" si="3443"/>
        <v>0</v>
      </c>
      <c r="BL651" s="129">
        <f t="shared" si="3444"/>
        <v>0</v>
      </c>
      <c r="BM651" s="129">
        <f t="shared" si="3445"/>
        <v>0</v>
      </c>
      <c r="BN651" s="129">
        <f t="shared" si="3446"/>
        <v>0</v>
      </c>
      <c r="BO651" s="129">
        <f t="shared" si="3447"/>
        <v>0</v>
      </c>
      <c r="BP651" s="129">
        <f t="shared" si="3448"/>
        <v>0</v>
      </c>
    </row>
    <row r="652" spans="1:68" s="102" customFormat="1" x14ac:dyDescent="0.25">
      <c r="A652" s="32" t="s">
        <v>499</v>
      </c>
      <c r="B652" s="33"/>
      <c r="C652" s="34" t="s">
        <v>35</v>
      </c>
      <c r="D652" s="34"/>
      <c r="E652" s="131"/>
      <c r="F652" s="132"/>
      <c r="G652" s="42"/>
      <c r="H652" s="42"/>
      <c r="I652" s="42"/>
      <c r="J652" s="42"/>
      <c r="K652" s="42"/>
      <c r="L652" s="42"/>
      <c r="M652" s="42"/>
      <c r="N652" s="42"/>
      <c r="O652" s="42"/>
      <c r="P652" s="42"/>
      <c r="Q652" s="42"/>
      <c r="R652" s="42"/>
      <c r="S652" s="42"/>
      <c r="T652" s="42"/>
      <c r="U652" s="42"/>
      <c r="V652" s="105"/>
      <c r="W652" s="105"/>
      <c r="X652" s="105"/>
      <c r="Y652" s="105"/>
      <c r="Z652" s="105"/>
      <c r="AA652" s="105"/>
      <c r="AB652" s="105"/>
      <c r="AC652" s="105"/>
      <c r="AD652" s="105"/>
      <c r="AE652" s="105"/>
      <c r="AF652" s="105"/>
      <c r="AG652" s="105"/>
      <c r="AH652" s="105"/>
      <c r="AI652" s="105"/>
      <c r="AJ652" s="105"/>
      <c r="AK652" s="105"/>
      <c r="AL652" s="105"/>
      <c r="AM652" s="105"/>
      <c r="AN652" s="105"/>
      <c r="AO652" s="105"/>
      <c r="AP652" s="105"/>
      <c r="AQ652" s="105"/>
      <c r="AR652" s="105"/>
      <c r="AS652" s="105"/>
      <c r="AT652" s="105"/>
      <c r="AU652" s="105"/>
      <c r="AV652" s="105"/>
      <c r="AW652" s="105"/>
      <c r="AX652" s="105"/>
      <c r="AY652" s="105"/>
      <c r="AZ652" s="105"/>
      <c r="BA652" s="105"/>
      <c r="BB652" s="105"/>
      <c r="BC652" s="105"/>
      <c r="BD652" s="105"/>
      <c r="BE652" s="105"/>
      <c r="BF652" s="105"/>
      <c r="BG652" s="105"/>
      <c r="BH652" s="105"/>
      <c r="BI652" s="105"/>
      <c r="BJ652" s="105"/>
      <c r="BK652" s="105"/>
      <c r="BL652" s="105"/>
      <c r="BM652" s="105"/>
      <c r="BN652" s="105"/>
      <c r="BO652" s="105"/>
      <c r="BP652" s="105"/>
    </row>
    <row r="653" spans="1:68" ht="38.25" x14ac:dyDescent="0.25">
      <c r="A653" s="110" t="s">
        <v>500</v>
      </c>
      <c r="B653" s="112" t="s">
        <v>462</v>
      </c>
      <c r="C653" s="112" t="s">
        <v>945</v>
      </c>
      <c r="D653" s="133"/>
      <c r="E653" s="113"/>
      <c r="F653" s="114"/>
      <c r="G653" s="115"/>
      <c r="H653" s="116"/>
      <c r="I653" s="116"/>
      <c r="J653" s="117"/>
      <c r="K653" s="118"/>
      <c r="L653" s="119"/>
      <c r="M653" s="120"/>
      <c r="N653" s="121"/>
      <c r="O653" s="121"/>
      <c r="P653" s="121"/>
      <c r="Q653" s="121"/>
      <c r="R653" s="121"/>
      <c r="S653" s="121"/>
      <c r="T653" s="120"/>
      <c r="U653" s="123">
        <f t="shared" si="3455"/>
        <v>0</v>
      </c>
      <c r="V653" s="123">
        <f t="shared" si="3456"/>
        <v>0</v>
      </c>
      <c r="W653" s="123">
        <f t="shared" si="3457"/>
        <v>0</v>
      </c>
      <c r="X653" s="123">
        <f t="shared" si="3458"/>
        <v>0</v>
      </c>
      <c r="Y653" s="123">
        <f t="shared" si="3459"/>
        <v>0</v>
      </c>
      <c r="Z653" s="123">
        <f t="shared" si="3460"/>
        <v>0</v>
      </c>
      <c r="AB653" s="125">
        <f t="shared" si="3449"/>
        <v>0</v>
      </c>
      <c r="AC653" s="125">
        <f t="shared" si="3450"/>
        <v>0</v>
      </c>
      <c r="AD653" s="125">
        <f t="shared" si="3451"/>
        <v>0</v>
      </c>
      <c r="AE653" s="125">
        <f t="shared" si="3452"/>
        <v>0</v>
      </c>
      <c r="AF653" s="125">
        <f t="shared" si="3453"/>
        <v>0</v>
      </c>
      <c r="AG653" s="125">
        <f t="shared" si="3454"/>
        <v>0</v>
      </c>
      <c r="AI653" s="126">
        <f t="shared" si="3419"/>
        <v>0</v>
      </c>
      <c r="AJ653" s="126">
        <f t="shared" si="3420"/>
        <v>0</v>
      </c>
      <c r="AK653" s="126">
        <f t="shared" si="3421"/>
        <v>0</v>
      </c>
      <c r="AL653" s="126">
        <f t="shared" si="3422"/>
        <v>0</v>
      </c>
      <c r="AM653" s="126">
        <f t="shared" si="3423"/>
        <v>0</v>
      </c>
      <c r="AN653" s="126">
        <f t="shared" si="3424"/>
        <v>0</v>
      </c>
      <c r="AP653" s="126">
        <f t="shared" si="3425"/>
        <v>0</v>
      </c>
      <c r="AQ653" s="126">
        <f t="shared" si="3426"/>
        <v>0</v>
      </c>
      <c r="AR653" s="126">
        <f t="shared" si="3427"/>
        <v>0</v>
      </c>
      <c r="AS653" s="126">
        <f t="shared" si="3428"/>
        <v>0</v>
      </c>
      <c r="AT653" s="126">
        <f t="shared" si="3429"/>
        <v>0</v>
      </c>
      <c r="AU653" s="126">
        <f t="shared" si="3430"/>
        <v>0</v>
      </c>
      <c r="AW653" s="127">
        <f t="shared" si="3431"/>
        <v>0</v>
      </c>
      <c r="AX653" s="127">
        <f t="shared" si="3432"/>
        <v>0</v>
      </c>
      <c r="AY653" s="127">
        <f t="shared" si="3433"/>
        <v>0</v>
      </c>
      <c r="AZ653" s="127">
        <f t="shared" si="3434"/>
        <v>0</v>
      </c>
      <c r="BA653" s="127">
        <f t="shared" si="3435"/>
        <v>0</v>
      </c>
      <c r="BB653" s="127">
        <f t="shared" si="3436"/>
        <v>0</v>
      </c>
      <c r="BD653" s="128">
        <f t="shared" si="3437"/>
        <v>0</v>
      </c>
      <c r="BE653" s="128">
        <f t="shared" si="3438"/>
        <v>0</v>
      </c>
      <c r="BF653" s="128">
        <f t="shared" si="3439"/>
        <v>0</v>
      </c>
      <c r="BG653" s="128">
        <f t="shared" si="3440"/>
        <v>0</v>
      </c>
      <c r="BH653" s="128">
        <f t="shared" si="3441"/>
        <v>0</v>
      </c>
      <c r="BI653" s="128">
        <f t="shared" si="3442"/>
        <v>0</v>
      </c>
      <c r="BK653" s="129">
        <f t="shared" si="3443"/>
        <v>0</v>
      </c>
      <c r="BL653" s="129">
        <f t="shared" si="3444"/>
        <v>0</v>
      </c>
      <c r="BM653" s="129">
        <f t="shared" si="3445"/>
        <v>0</v>
      </c>
      <c r="BN653" s="129">
        <f t="shared" si="3446"/>
        <v>0</v>
      </c>
      <c r="BO653" s="129">
        <f t="shared" si="3447"/>
        <v>0</v>
      </c>
      <c r="BP653" s="129">
        <f t="shared" si="3448"/>
        <v>0</v>
      </c>
    </row>
    <row r="654" spans="1:68" ht="25.5" x14ac:dyDescent="0.25">
      <c r="A654" s="110" t="s">
        <v>501</v>
      </c>
      <c r="B654" s="112" t="s">
        <v>462</v>
      </c>
      <c r="C654" s="112" t="s">
        <v>946</v>
      </c>
      <c r="D654" s="133"/>
      <c r="E654" s="113"/>
      <c r="F654" s="114"/>
      <c r="G654" s="115"/>
      <c r="H654" s="116"/>
      <c r="I654" s="116"/>
      <c r="J654" s="117"/>
      <c r="K654" s="118"/>
      <c r="L654" s="119"/>
      <c r="M654" s="120"/>
      <c r="N654" s="121"/>
      <c r="O654" s="121"/>
      <c r="P654" s="121"/>
      <c r="Q654" s="121"/>
      <c r="R654" s="121"/>
      <c r="S654" s="121"/>
      <c r="T654" s="120"/>
      <c r="U654" s="123">
        <f t="shared" si="3455"/>
        <v>0</v>
      </c>
      <c r="V654" s="123">
        <f t="shared" si="3456"/>
        <v>0</v>
      </c>
      <c r="W654" s="123">
        <f t="shared" si="3457"/>
        <v>0</v>
      </c>
      <c r="X654" s="123">
        <f t="shared" si="3458"/>
        <v>0</v>
      </c>
      <c r="Y654" s="123">
        <f t="shared" si="3459"/>
        <v>0</v>
      </c>
      <c r="Z654" s="123">
        <f t="shared" si="3460"/>
        <v>0</v>
      </c>
      <c r="AB654" s="125">
        <f t="shared" si="3449"/>
        <v>0</v>
      </c>
      <c r="AC654" s="125">
        <f t="shared" si="3450"/>
        <v>0</v>
      </c>
      <c r="AD654" s="125">
        <f t="shared" si="3451"/>
        <v>0</v>
      </c>
      <c r="AE654" s="125">
        <f t="shared" si="3452"/>
        <v>0</v>
      </c>
      <c r="AF654" s="125">
        <f t="shared" si="3453"/>
        <v>0</v>
      </c>
      <c r="AG654" s="125">
        <f t="shared" si="3454"/>
        <v>0</v>
      </c>
      <c r="AI654" s="126">
        <f t="shared" si="3419"/>
        <v>0</v>
      </c>
      <c r="AJ654" s="126">
        <f t="shared" si="3420"/>
        <v>0</v>
      </c>
      <c r="AK654" s="126">
        <f t="shared" si="3421"/>
        <v>0</v>
      </c>
      <c r="AL654" s="126">
        <f t="shared" si="3422"/>
        <v>0</v>
      </c>
      <c r="AM654" s="126">
        <f t="shared" si="3423"/>
        <v>0</v>
      </c>
      <c r="AN654" s="126">
        <f t="shared" si="3424"/>
        <v>0</v>
      </c>
      <c r="AP654" s="126">
        <f t="shared" si="3425"/>
        <v>0</v>
      </c>
      <c r="AQ654" s="126">
        <f t="shared" si="3426"/>
        <v>0</v>
      </c>
      <c r="AR654" s="126">
        <f t="shared" si="3427"/>
        <v>0</v>
      </c>
      <c r="AS654" s="126">
        <f t="shared" si="3428"/>
        <v>0</v>
      </c>
      <c r="AT654" s="126">
        <f t="shared" si="3429"/>
        <v>0</v>
      </c>
      <c r="AU654" s="126">
        <f t="shared" si="3430"/>
        <v>0</v>
      </c>
      <c r="AW654" s="127">
        <f t="shared" si="3431"/>
        <v>0</v>
      </c>
      <c r="AX654" s="127">
        <f t="shared" si="3432"/>
        <v>0</v>
      </c>
      <c r="AY654" s="127">
        <f t="shared" si="3433"/>
        <v>0</v>
      </c>
      <c r="AZ654" s="127">
        <f t="shared" si="3434"/>
        <v>0</v>
      </c>
      <c r="BA654" s="127">
        <f t="shared" si="3435"/>
        <v>0</v>
      </c>
      <c r="BB654" s="127">
        <f t="shared" si="3436"/>
        <v>0</v>
      </c>
      <c r="BD654" s="128">
        <f t="shared" si="3437"/>
        <v>0</v>
      </c>
      <c r="BE654" s="128">
        <f t="shared" si="3438"/>
        <v>0</v>
      </c>
      <c r="BF654" s="128">
        <f t="shared" si="3439"/>
        <v>0</v>
      </c>
      <c r="BG654" s="128">
        <f t="shared" si="3440"/>
        <v>0</v>
      </c>
      <c r="BH654" s="128">
        <f t="shared" si="3441"/>
        <v>0</v>
      </c>
      <c r="BI654" s="128">
        <f t="shared" si="3442"/>
        <v>0</v>
      </c>
      <c r="BK654" s="129">
        <f t="shared" si="3443"/>
        <v>0</v>
      </c>
      <c r="BL654" s="129">
        <f t="shared" si="3444"/>
        <v>0</v>
      </c>
      <c r="BM654" s="129">
        <f t="shared" si="3445"/>
        <v>0</v>
      </c>
      <c r="BN654" s="129">
        <f t="shared" si="3446"/>
        <v>0</v>
      </c>
      <c r="BO654" s="129">
        <f t="shared" si="3447"/>
        <v>0</v>
      </c>
      <c r="BP654" s="129">
        <f t="shared" si="3448"/>
        <v>0</v>
      </c>
    </row>
    <row r="655" spans="1:68" x14ac:dyDescent="0.25">
      <c r="A655" s="110" t="s">
        <v>502</v>
      </c>
      <c r="B655" s="112" t="s">
        <v>462</v>
      </c>
      <c r="C655" s="112" t="s">
        <v>36</v>
      </c>
      <c r="D655" s="133"/>
      <c r="E655" s="113"/>
      <c r="F655" s="114"/>
      <c r="G655" s="115"/>
      <c r="H655" s="116"/>
      <c r="I655" s="116"/>
      <c r="J655" s="117"/>
      <c r="K655" s="118"/>
      <c r="L655" s="119"/>
      <c r="M655" s="120"/>
      <c r="N655" s="121"/>
      <c r="O655" s="121"/>
      <c r="P655" s="121"/>
      <c r="Q655" s="121"/>
      <c r="R655" s="121"/>
      <c r="S655" s="121"/>
      <c r="T655" s="120"/>
      <c r="U655" s="123">
        <f t="shared" si="3455"/>
        <v>0</v>
      </c>
      <c r="V655" s="123">
        <f t="shared" si="3456"/>
        <v>0</v>
      </c>
      <c r="W655" s="123">
        <f t="shared" si="3457"/>
        <v>0</v>
      </c>
      <c r="X655" s="123">
        <f t="shared" si="3458"/>
        <v>0</v>
      </c>
      <c r="Y655" s="123">
        <f t="shared" si="3459"/>
        <v>0</v>
      </c>
      <c r="Z655" s="123">
        <f t="shared" si="3460"/>
        <v>0</v>
      </c>
      <c r="AB655" s="125">
        <f t="shared" si="3449"/>
        <v>0</v>
      </c>
      <c r="AC655" s="125">
        <f t="shared" si="3450"/>
        <v>0</v>
      </c>
      <c r="AD655" s="125">
        <f t="shared" si="3451"/>
        <v>0</v>
      </c>
      <c r="AE655" s="125">
        <f t="shared" si="3452"/>
        <v>0</v>
      </c>
      <c r="AF655" s="125">
        <f t="shared" si="3453"/>
        <v>0</v>
      </c>
      <c r="AG655" s="125">
        <f t="shared" si="3454"/>
        <v>0</v>
      </c>
      <c r="AI655" s="126">
        <f t="shared" si="3419"/>
        <v>0</v>
      </c>
      <c r="AJ655" s="126">
        <f t="shared" si="3420"/>
        <v>0</v>
      </c>
      <c r="AK655" s="126">
        <f t="shared" si="3421"/>
        <v>0</v>
      </c>
      <c r="AL655" s="126">
        <f t="shared" si="3422"/>
        <v>0</v>
      </c>
      <c r="AM655" s="126">
        <f t="shared" si="3423"/>
        <v>0</v>
      </c>
      <c r="AN655" s="126">
        <f t="shared" si="3424"/>
        <v>0</v>
      </c>
      <c r="AP655" s="126">
        <f t="shared" si="3425"/>
        <v>0</v>
      </c>
      <c r="AQ655" s="126">
        <f t="shared" si="3426"/>
        <v>0</v>
      </c>
      <c r="AR655" s="126">
        <f t="shared" si="3427"/>
        <v>0</v>
      </c>
      <c r="AS655" s="126">
        <f t="shared" si="3428"/>
        <v>0</v>
      </c>
      <c r="AT655" s="126">
        <f t="shared" si="3429"/>
        <v>0</v>
      </c>
      <c r="AU655" s="126">
        <f t="shared" si="3430"/>
        <v>0</v>
      </c>
      <c r="AW655" s="127">
        <f t="shared" si="3431"/>
        <v>0</v>
      </c>
      <c r="AX655" s="127">
        <f t="shared" si="3432"/>
        <v>0</v>
      </c>
      <c r="AY655" s="127">
        <f t="shared" si="3433"/>
        <v>0</v>
      </c>
      <c r="AZ655" s="127">
        <f t="shared" si="3434"/>
        <v>0</v>
      </c>
      <c r="BA655" s="127">
        <f t="shared" si="3435"/>
        <v>0</v>
      </c>
      <c r="BB655" s="127">
        <f t="shared" si="3436"/>
        <v>0</v>
      </c>
      <c r="BD655" s="128">
        <f t="shared" si="3437"/>
        <v>0</v>
      </c>
      <c r="BE655" s="128">
        <f t="shared" si="3438"/>
        <v>0</v>
      </c>
      <c r="BF655" s="128">
        <f t="shared" si="3439"/>
        <v>0</v>
      </c>
      <c r="BG655" s="128">
        <f t="shared" si="3440"/>
        <v>0</v>
      </c>
      <c r="BH655" s="128">
        <f t="shared" si="3441"/>
        <v>0</v>
      </c>
      <c r="BI655" s="128">
        <f t="shared" si="3442"/>
        <v>0</v>
      </c>
      <c r="BK655" s="129">
        <f t="shared" si="3443"/>
        <v>0</v>
      </c>
      <c r="BL655" s="129">
        <f t="shared" si="3444"/>
        <v>0</v>
      </c>
      <c r="BM655" s="129">
        <f t="shared" si="3445"/>
        <v>0</v>
      </c>
      <c r="BN655" s="129">
        <f t="shared" si="3446"/>
        <v>0</v>
      </c>
      <c r="BO655" s="129">
        <f t="shared" si="3447"/>
        <v>0</v>
      </c>
      <c r="BP655" s="129">
        <f t="shared" si="3448"/>
        <v>0</v>
      </c>
    </row>
    <row r="656" spans="1:68" ht="25.5" x14ac:dyDescent="0.25">
      <c r="A656" s="110" t="s">
        <v>503</v>
      </c>
      <c r="B656" s="112" t="s">
        <v>462</v>
      </c>
      <c r="C656" s="112" t="s">
        <v>37</v>
      </c>
      <c r="D656" s="133"/>
      <c r="E656" s="113"/>
      <c r="F656" s="114"/>
      <c r="G656" s="115"/>
      <c r="H656" s="116"/>
      <c r="I656" s="116"/>
      <c r="J656" s="117"/>
      <c r="K656" s="118"/>
      <c r="L656" s="119"/>
      <c r="M656" s="120"/>
      <c r="N656" s="121"/>
      <c r="O656" s="121"/>
      <c r="P656" s="121"/>
      <c r="Q656" s="121"/>
      <c r="R656" s="121"/>
      <c r="S656" s="121"/>
      <c r="T656" s="120"/>
      <c r="U656" s="123">
        <f t="shared" si="3455"/>
        <v>0</v>
      </c>
      <c r="V656" s="123">
        <f t="shared" si="3456"/>
        <v>0</v>
      </c>
      <c r="W656" s="123">
        <f t="shared" si="3457"/>
        <v>0</v>
      </c>
      <c r="X656" s="123">
        <f t="shared" si="3458"/>
        <v>0</v>
      </c>
      <c r="Y656" s="123">
        <f t="shared" si="3459"/>
        <v>0</v>
      </c>
      <c r="Z656" s="123">
        <f t="shared" si="3460"/>
        <v>0</v>
      </c>
      <c r="AB656" s="125">
        <f t="shared" si="3449"/>
        <v>0</v>
      </c>
      <c r="AC656" s="125">
        <f t="shared" si="3450"/>
        <v>0</v>
      </c>
      <c r="AD656" s="125">
        <f t="shared" si="3451"/>
        <v>0</v>
      </c>
      <c r="AE656" s="125">
        <f t="shared" si="3452"/>
        <v>0</v>
      </c>
      <c r="AF656" s="125">
        <f t="shared" si="3453"/>
        <v>0</v>
      </c>
      <c r="AG656" s="125">
        <f t="shared" si="3454"/>
        <v>0</v>
      </c>
      <c r="AI656" s="126">
        <f t="shared" si="3419"/>
        <v>0</v>
      </c>
      <c r="AJ656" s="126">
        <f t="shared" si="3420"/>
        <v>0</v>
      </c>
      <c r="AK656" s="126">
        <f t="shared" si="3421"/>
        <v>0</v>
      </c>
      <c r="AL656" s="126">
        <f t="shared" si="3422"/>
        <v>0</v>
      </c>
      <c r="AM656" s="126">
        <f t="shared" si="3423"/>
        <v>0</v>
      </c>
      <c r="AN656" s="126">
        <f t="shared" si="3424"/>
        <v>0</v>
      </c>
      <c r="AP656" s="126">
        <f t="shared" si="3425"/>
        <v>0</v>
      </c>
      <c r="AQ656" s="126">
        <f t="shared" si="3426"/>
        <v>0</v>
      </c>
      <c r="AR656" s="126">
        <f t="shared" si="3427"/>
        <v>0</v>
      </c>
      <c r="AS656" s="126">
        <f t="shared" si="3428"/>
        <v>0</v>
      </c>
      <c r="AT656" s="126">
        <f t="shared" si="3429"/>
        <v>0</v>
      </c>
      <c r="AU656" s="126">
        <f t="shared" si="3430"/>
        <v>0</v>
      </c>
      <c r="AW656" s="127">
        <f t="shared" si="3431"/>
        <v>0</v>
      </c>
      <c r="AX656" s="127">
        <f t="shared" si="3432"/>
        <v>0</v>
      </c>
      <c r="AY656" s="127">
        <f t="shared" si="3433"/>
        <v>0</v>
      </c>
      <c r="AZ656" s="127">
        <f t="shared" si="3434"/>
        <v>0</v>
      </c>
      <c r="BA656" s="127">
        <f t="shared" si="3435"/>
        <v>0</v>
      </c>
      <c r="BB656" s="127">
        <f t="shared" si="3436"/>
        <v>0</v>
      </c>
      <c r="BD656" s="128">
        <f t="shared" si="3437"/>
        <v>0</v>
      </c>
      <c r="BE656" s="128">
        <f t="shared" si="3438"/>
        <v>0</v>
      </c>
      <c r="BF656" s="128">
        <f t="shared" si="3439"/>
        <v>0</v>
      </c>
      <c r="BG656" s="128">
        <f t="shared" si="3440"/>
        <v>0</v>
      </c>
      <c r="BH656" s="128">
        <f t="shared" si="3441"/>
        <v>0</v>
      </c>
      <c r="BI656" s="128">
        <f t="shared" si="3442"/>
        <v>0</v>
      </c>
      <c r="BK656" s="129">
        <f t="shared" si="3443"/>
        <v>0</v>
      </c>
      <c r="BL656" s="129">
        <f t="shared" si="3444"/>
        <v>0</v>
      </c>
      <c r="BM656" s="129">
        <f t="shared" si="3445"/>
        <v>0</v>
      </c>
      <c r="BN656" s="129">
        <f t="shared" si="3446"/>
        <v>0</v>
      </c>
      <c r="BO656" s="129">
        <f t="shared" si="3447"/>
        <v>0</v>
      </c>
      <c r="BP656" s="129">
        <f t="shared" si="3448"/>
        <v>0</v>
      </c>
    </row>
    <row r="657" spans="1:68" ht="25.5" x14ac:dyDescent="0.25">
      <c r="A657" s="110" t="s">
        <v>504</v>
      </c>
      <c r="B657" s="112" t="s">
        <v>462</v>
      </c>
      <c r="C657" s="112" t="s">
        <v>947</v>
      </c>
      <c r="D657" s="133"/>
      <c r="E657" s="113"/>
      <c r="F657" s="114"/>
      <c r="G657" s="115"/>
      <c r="H657" s="116"/>
      <c r="I657" s="116"/>
      <c r="J657" s="117"/>
      <c r="K657" s="118"/>
      <c r="L657" s="119"/>
      <c r="M657" s="120"/>
      <c r="N657" s="121"/>
      <c r="O657" s="121"/>
      <c r="P657" s="121"/>
      <c r="Q657" s="121"/>
      <c r="R657" s="121"/>
      <c r="S657" s="121"/>
      <c r="T657" s="120"/>
      <c r="U657" s="123">
        <f t="shared" si="3455"/>
        <v>0</v>
      </c>
      <c r="V657" s="123">
        <f t="shared" si="3456"/>
        <v>0</v>
      </c>
      <c r="W657" s="123">
        <f t="shared" si="3457"/>
        <v>0</v>
      </c>
      <c r="X657" s="123">
        <f t="shared" si="3458"/>
        <v>0</v>
      </c>
      <c r="Y657" s="123">
        <f t="shared" si="3459"/>
        <v>0</v>
      </c>
      <c r="Z657" s="123">
        <f t="shared" si="3460"/>
        <v>0</v>
      </c>
      <c r="AB657" s="125">
        <f t="shared" si="3449"/>
        <v>0</v>
      </c>
      <c r="AC657" s="125">
        <f t="shared" si="3450"/>
        <v>0</v>
      </c>
      <c r="AD657" s="125">
        <f t="shared" si="3451"/>
        <v>0</v>
      </c>
      <c r="AE657" s="125">
        <f t="shared" si="3452"/>
        <v>0</v>
      </c>
      <c r="AF657" s="125">
        <f t="shared" si="3453"/>
        <v>0</v>
      </c>
      <c r="AG657" s="125">
        <f t="shared" si="3454"/>
        <v>0</v>
      </c>
      <c r="AI657" s="126">
        <f t="shared" si="3419"/>
        <v>0</v>
      </c>
      <c r="AJ657" s="126">
        <f t="shared" si="3420"/>
        <v>0</v>
      </c>
      <c r="AK657" s="126">
        <f t="shared" si="3421"/>
        <v>0</v>
      </c>
      <c r="AL657" s="126">
        <f t="shared" si="3422"/>
        <v>0</v>
      </c>
      <c r="AM657" s="126">
        <f t="shared" si="3423"/>
        <v>0</v>
      </c>
      <c r="AN657" s="126">
        <f t="shared" si="3424"/>
        <v>0</v>
      </c>
      <c r="AP657" s="126">
        <f t="shared" si="3425"/>
        <v>0</v>
      </c>
      <c r="AQ657" s="126">
        <f t="shared" si="3426"/>
        <v>0</v>
      </c>
      <c r="AR657" s="126">
        <f t="shared" si="3427"/>
        <v>0</v>
      </c>
      <c r="AS657" s="126">
        <f t="shared" si="3428"/>
        <v>0</v>
      </c>
      <c r="AT657" s="126">
        <f t="shared" si="3429"/>
        <v>0</v>
      </c>
      <c r="AU657" s="126">
        <f t="shared" si="3430"/>
        <v>0</v>
      </c>
      <c r="AW657" s="127">
        <f t="shared" si="3431"/>
        <v>0</v>
      </c>
      <c r="AX657" s="127">
        <f t="shared" si="3432"/>
        <v>0</v>
      </c>
      <c r="AY657" s="127">
        <f t="shared" si="3433"/>
        <v>0</v>
      </c>
      <c r="AZ657" s="127">
        <f t="shared" si="3434"/>
        <v>0</v>
      </c>
      <c r="BA657" s="127">
        <f t="shared" si="3435"/>
        <v>0</v>
      </c>
      <c r="BB657" s="127">
        <f t="shared" si="3436"/>
        <v>0</v>
      </c>
      <c r="BD657" s="128">
        <f t="shared" si="3437"/>
        <v>0</v>
      </c>
      <c r="BE657" s="128">
        <f t="shared" si="3438"/>
        <v>0</v>
      </c>
      <c r="BF657" s="128">
        <f t="shared" si="3439"/>
        <v>0</v>
      </c>
      <c r="BG657" s="128">
        <f t="shared" si="3440"/>
        <v>0</v>
      </c>
      <c r="BH657" s="128">
        <f t="shared" si="3441"/>
        <v>0</v>
      </c>
      <c r="BI657" s="128">
        <f t="shared" si="3442"/>
        <v>0</v>
      </c>
      <c r="BK657" s="129">
        <f t="shared" si="3443"/>
        <v>0</v>
      </c>
      <c r="BL657" s="129">
        <f t="shared" si="3444"/>
        <v>0</v>
      </c>
      <c r="BM657" s="129">
        <f t="shared" si="3445"/>
        <v>0</v>
      </c>
      <c r="BN657" s="129">
        <f t="shared" si="3446"/>
        <v>0</v>
      </c>
      <c r="BO657" s="129">
        <f t="shared" si="3447"/>
        <v>0</v>
      </c>
      <c r="BP657" s="129">
        <f t="shared" si="3448"/>
        <v>0</v>
      </c>
    </row>
    <row r="658" spans="1:68" ht="25.5" x14ac:dyDescent="0.25">
      <c r="A658" s="110" t="s">
        <v>505</v>
      </c>
      <c r="B658" s="112" t="s">
        <v>462</v>
      </c>
      <c r="C658" s="112" t="s">
        <v>948</v>
      </c>
      <c r="D658" s="133"/>
      <c r="E658" s="113"/>
      <c r="F658" s="114"/>
      <c r="G658" s="115"/>
      <c r="H658" s="116"/>
      <c r="I658" s="116"/>
      <c r="J658" s="117"/>
      <c r="K658" s="118"/>
      <c r="L658" s="119"/>
      <c r="M658" s="120"/>
      <c r="N658" s="121"/>
      <c r="O658" s="121"/>
      <c r="P658" s="121"/>
      <c r="Q658" s="121"/>
      <c r="R658" s="121"/>
      <c r="S658" s="121"/>
      <c r="T658" s="120"/>
      <c r="U658" s="123">
        <f t="shared" si="3455"/>
        <v>0</v>
      </c>
      <c r="V658" s="123">
        <f t="shared" si="3456"/>
        <v>0</v>
      </c>
      <c r="W658" s="123">
        <f t="shared" si="3457"/>
        <v>0</v>
      </c>
      <c r="X658" s="123">
        <f t="shared" si="3458"/>
        <v>0</v>
      </c>
      <c r="Y658" s="123">
        <f t="shared" si="3459"/>
        <v>0</v>
      </c>
      <c r="Z658" s="123">
        <f t="shared" si="3460"/>
        <v>0</v>
      </c>
      <c r="AB658" s="125">
        <f t="shared" si="3449"/>
        <v>0</v>
      </c>
      <c r="AC658" s="125">
        <f t="shared" si="3450"/>
        <v>0</v>
      </c>
      <c r="AD658" s="125">
        <f t="shared" si="3451"/>
        <v>0</v>
      </c>
      <c r="AE658" s="125">
        <f t="shared" si="3452"/>
        <v>0</v>
      </c>
      <c r="AF658" s="125">
        <f t="shared" si="3453"/>
        <v>0</v>
      </c>
      <c r="AG658" s="125">
        <f t="shared" si="3454"/>
        <v>0</v>
      </c>
      <c r="AI658" s="126">
        <f t="shared" si="3419"/>
        <v>0</v>
      </c>
      <c r="AJ658" s="126">
        <f t="shared" si="3420"/>
        <v>0</v>
      </c>
      <c r="AK658" s="126">
        <f t="shared" si="3421"/>
        <v>0</v>
      </c>
      <c r="AL658" s="126">
        <f t="shared" si="3422"/>
        <v>0</v>
      </c>
      <c r="AM658" s="126">
        <f t="shared" si="3423"/>
        <v>0</v>
      </c>
      <c r="AN658" s="126">
        <f t="shared" si="3424"/>
        <v>0</v>
      </c>
      <c r="AP658" s="126">
        <f t="shared" si="3425"/>
        <v>0</v>
      </c>
      <c r="AQ658" s="126">
        <f t="shared" si="3426"/>
        <v>0</v>
      </c>
      <c r="AR658" s="126">
        <f t="shared" si="3427"/>
        <v>0</v>
      </c>
      <c r="AS658" s="126">
        <f t="shared" si="3428"/>
        <v>0</v>
      </c>
      <c r="AT658" s="126">
        <f t="shared" si="3429"/>
        <v>0</v>
      </c>
      <c r="AU658" s="126">
        <f t="shared" si="3430"/>
        <v>0</v>
      </c>
      <c r="AW658" s="127">
        <f t="shared" si="3431"/>
        <v>0</v>
      </c>
      <c r="AX658" s="127">
        <f t="shared" si="3432"/>
        <v>0</v>
      </c>
      <c r="AY658" s="127">
        <f t="shared" si="3433"/>
        <v>0</v>
      </c>
      <c r="AZ658" s="127">
        <f t="shared" si="3434"/>
        <v>0</v>
      </c>
      <c r="BA658" s="127">
        <f t="shared" si="3435"/>
        <v>0</v>
      </c>
      <c r="BB658" s="127">
        <f t="shared" si="3436"/>
        <v>0</v>
      </c>
      <c r="BD658" s="128">
        <f t="shared" si="3437"/>
        <v>0</v>
      </c>
      <c r="BE658" s="128">
        <f t="shared" si="3438"/>
        <v>0</v>
      </c>
      <c r="BF658" s="128">
        <f t="shared" si="3439"/>
        <v>0</v>
      </c>
      <c r="BG658" s="128">
        <f t="shared" si="3440"/>
        <v>0</v>
      </c>
      <c r="BH658" s="128">
        <f t="shared" si="3441"/>
        <v>0</v>
      </c>
      <c r="BI658" s="128">
        <f t="shared" si="3442"/>
        <v>0</v>
      </c>
      <c r="BK658" s="129">
        <f t="shared" si="3443"/>
        <v>0</v>
      </c>
      <c r="BL658" s="129">
        <f t="shared" si="3444"/>
        <v>0</v>
      </c>
      <c r="BM658" s="129">
        <f t="shared" si="3445"/>
        <v>0</v>
      </c>
      <c r="BN658" s="129">
        <f t="shared" si="3446"/>
        <v>0</v>
      </c>
      <c r="BO658" s="129">
        <f t="shared" si="3447"/>
        <v>0</v>
      </c>
      <c r="BP658" s="129">
        <f t="shared" si="3448"/>
        <v>0</v>
      </c>
    </row>
    <row r="659" spans="1:68" s="102" customFormat="1" x14ac:dyDescent="0.25">
      <c r="A659" s="32" t="s">
        <v>930</v>
      </c>
      <c r="B659" s="33"/>
      <c r="C659" s="34" t="s">
        <v>890</v>
      </c>
      <c r="D659" s="34"/>
      <c r="E659" s="131"/>
      <c r="F659" s="132"/>
      <c r="G659" s="42"/>
      <c r="H659" s="42"/>
      <c r="I659" s="42"/>
      <c r="J659" s="42"/>
      <c r="K659" s="42"/>
      <c r="L659" s="42"/>
      <c r="M659" s="42"/>
      <c r="N659" s="42"/>
      <c r="O659" s="42"/>
      <c r="P659" s="42"/>
      <c r="Q659" s="42"/>
      <c r="R659" s="42"/>
      <c r="S659" s="42"/>
      <c r="T659" s="42"/>
      <c r="U659" s="42"/>
      <c r="V659" s="105"/>
      <c r="W659" s="105"/>
      <c r="X659" s="105"/>
      <c r="Y659" s="105"/>
      <c r="Z659" s="105"/>
      <c r="AA659" s="105"/>
      <c r="AB659" s="105"/>
      <c r="AC659" s="105"/>
      <c r="AD659" s="105"/>
      <c r="AE659" s="105"/>
      <c r="AF659" s="105"/>
      <c r="AG659" s="105"/>
      <c r="AH659" s="105"/>
      <c r="AI659" s="105"/>
      <c r="AJ659" s="105"/>
      <c r="AK659" s="105"/>
      <c r="AL659" s="105"/>
      <c r="AM659" s="105"/>
      <c r="AN659" s="105"/>
      <c r="AO659" s="105"/>
      <c r="AP659" s="105"/>
      <c r="AQ659" s="105"/>
      <c r="AR659" s="105"/>
      <c r="AS659" s="105"/>
      <c r="AT659" s="105"/>
      <c r="AU659" s="105"/>
      <c r="AV659" s="105"/>
      <c r="AW659" s="105"/>
      <c r="AX659" s="105"/>
      <c r="AY659" s="105"/>
      <c r="AZ659" s="105"/>
      <c r="BA659" s="105"/>
      <c r="BB659" s="105"/>
      <c r="BC659" s="105"/>
      <c r="BD659" s="105"/>
      <c r="BE659" s="105"/>
      <c r="BF659" s="105"/>
      <c r="BG659" s="105"/>
      <c r="BH659" s="105"/>
      <c r="BI659" s="105"/>
      <c r="BJ659" s="105"/>
      <c r="BK659" s="105"/>
      <c r="BL659" s="105"/>
      <c r="BM659" s="105"/>
      <c r="BN659" s="105"/>
      <c r="BO659" s="105"/>
      <c r="BP659" s="105"/>
    </row>
    <row r="660" spans="1:68" s="102" customFormat="1" x14ac:dyDescent="0.25">
      <c r="A660" s="32" t="s">
        <v>931</v>
      </c>
      <c r="B660" s="33"/>
      <c r="C660" s="34" t="s">
        <v>38</v>
      </c>
      <c r="D660" s="34"/>
      <c r="E660" s="131"/>
      <c r="F660" s="132"/>
      <c r="G660" s="42"/>
      <c r="H660" s="42"/>
      <c r="I660" s="42"/>
      <c r="J660" s="42"/>
      <c r="K660" s="42"/>
      <c r="L660" s="42"/>
      <c r="M660" s="42"/>
      <c r="N660" s="42"/>
      <c r="O660" s="42"/>
      <c r="P660" s="42"/>
      <c r="Q660" s="42"/>
      <c r="R660" s="42"/>
      <c r="S660" s="42"/>
      <c r="T660" s="42"/>
      <c r="U660" s="42"/>
      <c r="V660" s="105"/>
      <c r="W660" s="105"/>
      <c r="X660" s="105"/>
      <c r="Y660" s="105"/>
      <c r="Z660" s="105"/>
      <c r="AA660" s="105"/>
      <c r="AB660" s="105"/>
      <c r="AC660" s="105"/>
      <c r="AD660" s="105"/>
      <c r="AE660" s="105"/>
      <c r="AF660" s="105"/>
      <c r="AG660" s="105"/>
      <c r="AH660" s="105"/>
      <c r="AI660" s="105"/>
      <c r="AJ660" s="105"/>
      <c r="AK660" s="105"/>
      <c r="AL660" s="105"/>
      <c r="AM660" s="105"/>
      <c r="AN660" s="105"/>
      <c r="AO660" s="105"/>
      <c r="AP660" s="105"/>
      <c r="AQ660" s="105"/>
      <c r="AR660" s="105"/>
      <c r="AS660" s="105"/>
      <c r="AT660" s="105"/>
      <c r="AU660" s="105"/>
      <c r="AV660" s="105"/>
      <c r="AW660" s="105"/>
      <c r="AX660" s="105"/>
      <c r="AY660" s="105"/>
      <c r="AZ660" s="105"/>
      <c r="BA660" s="105"/>
      <c r="BB660" s="105"/>
      <c r="BC660" s="105"/>
      <c r="BD660" s="105"/>
      <c r="BE660" s="105"/>
      <c r="BF660" s="105"/>
      <c r="BG660" s="105"/>
      <c r="BH660" s="105"/>
      <c r="BI660" s="105"/>
      <c r="BJ660" s="105"/>
      <c r="BK660" s="105"/>
      <c r="BL660" s="105"/>
      <c r="BM660" s="105"/>
      <c r="BN660" s="105"/>
      <c r="BO660" s="105"/>
      <c r="BP660" s="105"/>
    </row>
    <row r="661" spans="1:68" s="33" customFormat="1" x14ac:dyDescent="0.25">
      <c r="A661" s="32" t="s">
        <v>932</v>
      </c>
      <c r="B661" s="34" t="s">
        <v>462</v>
      </c>
      <c r="C661" s="34" t="s">
        <v>39</v>
      </c>
      <c r="D661" s="34"/>
      <c r="E661" s="131"/>
      <c r="F661" s="132"/>
      <c r="G661" s="42"/>
      <c r="H661" s="42"/>
      <c r="I661" s="42"/>
      <c r="J661" s="42"/>
      <c r="K661" s="42"/>
      <c r="L661" s="42"/>
      <c r="M661" s="42"/>
      <c r="N661" s="42"/>
      <c r="O661" s="42"/>
      <c r="P661" s="42"/>
      <c r="Q661" s="42"/>
      <c r="R661" s="42"/>
      <c r="S661" s="42"/>
      <c r="T661" s="42"/>
      <c r="U661" s="105"/>
      <c r="V661" s="105"/>
      <c r="W661" s="105"/>
      <c r="X661" s="105"/>
      <c r="Y661" s="105"/>
      <c r="Z661" s="105"/>
      <c r="AA661" s="105"/>
      <c r="AB661" s="105"/>
      <c r="AC661" s="105"/>
      <c r="AD661" s="105"/>
      <c r="AE661" s="105"/>
      <c r="AF661" s="105"/>
      <c r="AG661" s="105"/>
      <c r="AH661" s="105"/>
      <c r="AI661" s="105"/>
      <c r="AJ661" s="105"/>
      <c r="AK661" s="105"/>
      <c r="AL661" s="105"/>
      <c r="AM661" s="105"/>
      <c r="AN661" s="105"/>
      <c r="AO661" s="105"/>
      <c r="AP661" s="105"/>
      <c r="AQ661" s="105"/>
      <c r="AR661" s="105"/>
      <c r="AS661" s="105"/>
      <c r="AT661" s="105"/>
      <c r="AU661" s="105"/>
      <c r="AV661" s="105"/>
      <c r="AW661" s="105"/>
      <c r="AX661" s="105"/>
      <c r="AY661" s="105"/>
      <c r="AZ661" s="105"/>
      <c r="BA661" s="105"/>
      <c r="BB661" s="105"/>
      <c r="BC661" s="105"/>
      <c r="BD661" s="105"/>
      <c r="BE661" s="105"/>
      <c r="BF661" s="105"/>
      <c r="BG661" s="105"/>
      <c r="BH661" s="105"/>
      <c r="BI661" s="105"/>
      <c r="BJ661" s="105"/>
      <c r="BK661" s="105"/>
      <c r="BL661" s="105"/>
      <c r="BM661" s="105"/>
      <c r="BN661" s="105"/>
      <c r="BO661" s="105"/>
      <c r="BP661" s="105"/>
    </row>
    <row r="662" spans="1:68" s="47" customFormat="1" x14ac:dyDescent="0.25">
      <c r="A662" s="110"/>
      <c r="B662" s="112"/>
      <c r="C662" s="112" t="s">
        <v>514</v>
      </c>
      <c r="D662" s="133"/>
      <c r="E662" s="113"/>
      <c r="F662" s="114"/>
      <c r="G662" s="115"/>
      <c r="H662" s="116"/>
      <c r="I662" s="116"/>
      <c r="J662" s="117"/>
      <c r="K662" s="118"/>
      <c r="L662" s="119"/>
      <c r="M662" s="120"/>
      <c r="N662" s="121"/>
      <c r="O662" s="121"/>
      <c r="P662" s="121"/>
      <c r="Q662" s="121"/>
      <c r="R662" s="121"/>
      <c r="S662" s="121"/>
      <c r="T662" s="120"/>
      <c r="U662" s="123">
        <f t="shared" ref="U662:U670" si="3503">$F662*N662</f>
        <v>0</v>
      </c>
      <c r="V662" s="123">
        <f t="shared" ref="V662:V670" si="3504">$F662*O662</f>
        <v>0</v>
      </c>
      <c r="W662" s="123">
        <f t="shared" ref="W662:W670" si="3505">$F662*P662</f>
        <v>0</v>
      </c>
      <c r="X662" s="123">
        <f t="shared" ref="X662:X670" si="3506">$F662*Q662</f>
        <v>0</v>
      </c>
      <c r="Y662" s="123">
        <f t="shared" ref="Y662:Y670" si="3507">$F662*R662</f>
        <v>0</v>
      </c>
      <c r="Z662" s="123">
        <f t="shared" ref="Z662:Z670" si="3508">$F662*S662</f>
        <v>0</v>
      </c>
      <c r="AA662" s="124"/>
      <c r="AB662" s="125">
        <f t="shared" ref="AB662:AB670" si="3509">$G662*N662</f>
        <v>0</v>
      </c>
      <c r="AC662" s="125">
        <f t="shared" ref="AC662:AC670" si="3510">$G662*O662</f>
        <v>0</v>
      </c>
      <c r="AD662" s="125">
        <f t="shared" ref="AD662:AD670" si="3511">$G662*P662</f>
        <v>0</v>
      </c>
      <c r="AE662" s="125">
        <f t="shared" ref="AE662:AE670" si="3512">$G662*Q662</f>
        <v>0</v>
      </c>
      <c r="AF662" s="125">
        <f t="shared" ref="AF662:AF670" si="3513">$G662*R662</f>
        <v>0</v>
      </c>
      <c r="AG662" s="125">
        <f t="shared" ref="AG662:AG670" si="3514">$G662*S662</f>
        <v>0</v>
      </c>
      <c r="AH662" s="124"/>
      <c r="AI662" s="126">
        <f t="shared" ref="AI662:AI670" si="3515">$H662*N662</f>
        <v>0</v>
      </c>
      <c r="AJ662" s="126">
        <f t="shared" ref="AJ662:AJ670" si="3516">$H662*O662</f>
        <v>0</v>
      </c>
      <c r="AK662" s="126">
        <f t="shared" ref="AK662:AK670" si="3517">$H662*P662</f>
        <v>0</v>
      </c>
      <c r="AL662" s="126">
        <f t="shared" ref="AL662:AL670" si="3518">$H662*Q662</f>
        <v>0</v>
      </c>
      <c r="AM662" s="126">
        <f t="shared" ref="AM662:AM670" si="3519">$H662*R662</f>
        <v>0</v>
      </c>
      <c r="AN662" s="126">
        <f t="shared" ref="AN662:AN670" si="3520">$H662*S662</f>
        <v>0</v>
      </c>
      <c r="AO662" s="124"/>
      <c r="AP662" s="126">
        <f t="shared" ref="AP662:AP670" si="3521">$I662*N662</f>
        <v>0</v>
      </c>
      <c r="AQ662" s="126">
        <f t="shared" ref="AQ662:AQ670" si="3522">$I662*O662</f>
        <v>0</v>
      </c>
      <c r="AR662" s="126">
        <f t="shared" ref="AR662:AR670" si="3523">$I662*P662</f>
        <v>0</v>
      </c>
      <c r="AS662" s="126">
        <f t="shared" ref="AS662:AS670" si="3524">$I662*Q662</f>
        <v>0</v>
      </c>
      <c r="AT662" s="126">
        <f t="shared" ref="AT662:AT670" si="3525">$I662*R662</f>
        <v>0</v>
      </c>
      <c r="AU662" s="126">
        <f t="shared" ref="AU662:AU670" si="3526">$I662*S662</f>
        <v>0</v>
      </c>
      <c r="AV662" s="124"/>
      <c r="AW662" s="127">
        <f t="shared" ref="AW662:AW670" si="3527">$J662*N662</f>
        <v>0</v>
      </c>
      <c r="AX662" s="127">
        <f t="shared" ref="AX662:AX670" si="3528">$J662*O662</f>
        <v>0</v>
      </c>
      <c r="AY662" s="127">
        <f t="shared" ref="AY662:AY670" si="3529">$J662*P662</f>
        <v>0</v>
      </c>
      <c r="AZ662" s="127">
        <f t="shared" ref="AZ662:AZ670" si="3530">$J662*Q662</f>
        <v>0</v>
      </c>
      <c r="BA662" s="127">
        <f t="shared" ref="BA662:BA670" si="3531">$J662*R662</f>
        <v>0</v>
      </c>
      <c r="BB662" s="127">
        <f t="shared" ref="BB662:BB670" si="3532">$J662*S662</f>
        <v>0</v>
      </c>
      <c r="BC662" s="124"/>
      <c r="BD662" s="128">
        <f t="shared" ref="BD662:BD670" si="3533">$K662*N662</f>
        <v>0</v>
      </c>
      <c r="BE662" s="128">
        <f t="shared" ref="BE662:BE670" si="3534">$K662*O662</f>
        <v>0</v>
      </c>
      <c r="BF662" s="128">
        <f t="shared" ref="BF662:BF670" si="3535">$K662*P662</f>
        <v>0</v>
      </c>
      <c r="BG662" s="128">
        <f t="shared" ref="BG662:BG670" si="3536">$K662*Q662</f>
        <v>0</v>
      </c>
      <c r="BH662" s="128">
        <f t="shared" ref="BH662:BH670" si="3537">$K662*R662</f>
        <v>0</v>
      </c>
      <c r="BI662" s="128">
        <f t="shared" ref="BI662:BI670" si="3538">$K662*S662</f>
        <v>0</v>
      </c>
      <c r="BJ662" s="124"/>
      <c r="BK662" s="129">
        <f t="shared" ref="BK662:BK670" si="3539">$L662*N662</f>
        <v>0</v>
      </c>
      <c r="BL662" s="129">
        <f t="shared" ref="BL662:BL670" si="3540">$L662*O662</f>
        <v>0</v>
      </c>
      <c r="BM662" s="129">
        <f t="shared" ref="BM662:BM670" si="3541">$L662*P662</f>
        <v>0</v>
      </c>
      <c r="BN662" s="129">
        <f t="shared" ref="BN662:BN670" si="3542">$L662*Q662</f>
        <v>0</v>
      </c>
      <c r="BO662" s="129">
        <f t="shared" ref="BO662:BO670" si="3543">$L662*R662</f>
        <v>0</v>
      </c>
      <c r="BP662" s="129">
        <f t="shared" ref="BP662:BP670" si="3544">$L662*S662</f>
        <v>0</v>
      </c>
    </row>
    <row r="663" spans="1:68" s="47" customFormat="1" x14ac:dyDescent="0.25">
      <c r="A663" s="110"/>
      <c r="B663" s="112"/>
      <c r="C663" s="112" t="s">
        <v>515</v>
      </c>
      <c r="D663" s="133"/>
      <c r="E663" s="113"/>
      <c r="F663" s="114"/>
      <c r="G663" s="115"/>
      <c r="H663" s="116"/>
      <c r="I663" s="116"/>
      <c r="J663" s="117"/>
      <c r="K663" s="118"/>
      <c r="L663" s="119"/>
      <c r="M663" s="120"/>
      <c r="N663" s="121"/>
      <c r="O663" s="121"/>
      <c r="P663" s="121"/>
      <c r="Q663" s="121"/>
      <c r="R663" s="121"/>
      <c r="S663" s="121"/>
      <c r="T663" s="120"/>
      <c r="U663" s="123">
        <f t="shared" si="3503"/>
        <v>0</v>
      </c>
      <c r="V663" s="123">
        <f t="shared" si="3504"/>
        <v>0</v>
      </c>
      <c r="W663" s="123">
        <f t="shared" si="3505"/>
        <v>0</v>
      </c>
      <c r="X663" s="123">
        <f t="shared" si="3506"/>
        <v>0</v>
      </c>
      <c r="Y663" s="123">
        <f t="shared" si="3507"/>
        <v>0</v>
      </c>
      <c r="Z663" s="123">
        <f t="shared" si="3508"/>
        <v>0</v>
      </c>
      <c r="AA663" s="124"/>
      <c r="AB663" s="125">
        <f t="shared" si="3509"/>
        <v>0</v>
      </c>
      <c r="AC663" s="125">
        <f t="shared" si="3510"/>
        <v>0</v>
      </c>
      <c r="AD663" s="125">
        <f t="shared" si="3511"/>
        <v>0</v>
      </c>
      <c r="AE663" s="125">
        <f t="shared" si="3512"/>
        <v>0</v>
      </c>
      <c r="AF663" s="125">
        <f t="shared" si="3513"/>
        <v>0</v>
      </c>
      <c r="AG663" s="125">
        <f t="shared" si="3514"/>
        <v>0</v>
      </c>
      <c r="AH663" s="124"/>
      <c r="AI663" s="126">
        <f t="shared" si="3515"/>
        <v>0</v>
      </c>
      <c r="AJ663" s="126">
        <f t="shared" si="3516"/>
        <v>0</v>
      </c>
      <c r="AK663" s="126">
        <f t="shared" si="3517"/>
        <v>0</v>
      </c>
      <c r="AL663" s="126">
        <f t="shared" si="3518"/>
        <v>0</v>
      </c>
      <c r="AM663" s="126">
        <f t="shared" si="3519"/>
        <v>0</v>
      </c>
      <c r="AN663" s="126">
        <f t="shared" si="3520"/>
        <v>0</v>
      </c>
      <c r="AO663" s="124"/>
      <c r="AP663" s="126">
        <f t="shared" si="3521"/>
        <v>0</v>
      </c>
      <c r="AQ663" s="126">
        <f t="shared" si="3522"/>
        <v>0</v>
      </c>
      <c r="AR663" s="126">
        <f t="shared" si="3523"/>
        <v>0</v>
      </c>
      <c r="AS663" s="126">
        <f t="shared" si="3524"/>
        <v>0</v>
      </c>
      <c r="AT663" s="126">
        <f t="shared" si="3525"/>
        <v>0</v>
      </c>
      <c r="AU663" s="126">
        <f t="shared" si="3526"/>
        <v>0</v>
      </c>
      <c r="AV663" s="124"/>
      <c r="AW663" s="127">
        <f t="shared" si="3527"/>
        <v>0</v>
      </c>
      <c r="AX663" s="127">
        <f t="shared" si="3528"/>
        <v>0</v>
      </c>
      <c r="AY663" s="127">
        <f t="shared" si="3529"/>
        <v>0</v>
      </c>
      <c r="AZ663" s="127">
        <f t="shared" si="3530"/>
        <v>0</v>
      </c>
      <c r="BA663" s="127">
        <f t="shared" si="3531"/>
        <v>0</v>
      </c>
      <c r="BB663" s="127">
        <f t="shared" si="3532"/>
        <v>0</v>
      </c>
      <c r="BC663" s="124"/>
      <c r="BD663" s="128">
        <f t="shared" si="3533"/>
        <v>0</v>
      </c>
      <c r="BE663" s="128">
        <f t="shared" si="3534"/>
        <v>0</v>
      </c>
      <c r="BF663" s="128">
        <f t="shared" si="3535"/>
        <v>0</v>
      </c>
      <c r="BG663" s="128">
        <f t="shared" si="3536"/>
        <v>0</v>
      </c>
      <c r="BH663" s="128">
        <f t="shared" si="3537"/>
        <v>0</v>
      </c>
      <c r="BI663" s="128">
        <f t="shared" si="3538"/>
        <v>0</v>
      </c>
      <c r="BJ663" s="124"/>
      <c r="BK663" s="129">
        <f t="shared" si="3539"/>
        <v>0</v>
      </c>
      <c r="BL663" s="129">
        <f t="shared" si="3540"/>
        <v>0</v>
      </c>
      <c r="BM663" s="129">
        <f t="shared" si="3541"/>
        <v>0</v>
      </c>
      <c r="BN663" s="129">
        <f t="shared" si="3542"/>
        <v>0</v>
      </c>
      <c r="BO663" s="129">
        <f t="shared" si="3543"/>
        <v>0</v>
      </c>
      <c r="BP663" s="129">
        <f t="shared" si="3544"/>
        <v>0</v>
      </c>
    </row>
    <row r="664" spans="1:68" s="47" customFormat="1" x14ac:dyDescent="0.25">
      <c r="A664" s="110"/>
      <c r="B664" s="112"/>
      <c r="C664" s="112" t="s">
        <v>516</v>
      </c>
      <c r="D664" s="133"/>
      <c r="E664" s="113"/>
      <c r="F664" s="114"/>
      <c r="G664" s="115"/>
      <c r="H664" s="116"/>
      <c r="I664" s="116"/>
      <c r="J664" s="117"/>
      <c r="K664" s="118"/>
      <c r="L664" s="119"/>
      <c r="M664" s="120"/>
      <c r="N664" s="121"/>
      <c r="O664" s="121"/>
      <c r="P664" s="121"/>
      <c r="Q664" s="121"/>
      <c r="R664" s="121"/>
      <c r="S664" s="121"/>
      <c r="T664" s="120"/>
      <c r="U664" s="123">
        <f t="shared" si="3503"/>
        <v>0</v>
      </c>
      <c r="V664" s="123">
        <f t="shared" si="3504"/>
        <v>0</v>
      </c>
      <c r="W664" s="123">
        <f t="shared" si="3505"/>
        <v>0</v>
      </c>
      <c r="X664" s="123">
        <f t="shared" si="3506"/>
        <v>0</v>
      </c>
      <c r="Y664" s="123">
        <f t="shared" si="3507"/>
        <v>0</v>
      </c>
      <c r="Z664" s="123">
        <f t="shared" si="3508"/>
        <v>0</v>
      </c>
      <c r="AA664" s="124"/>
      <c r="AB664" s="125">
        <f t="shared" si="3509"/>
        <v>0</v>
      </c>
      <c r="AC664" s="125">
        <f t="shared" si="3510"/>
        <v>0</v>
      </c>
      <c r="AD664" s="125">
        <f t="shared" si="3511"/>
        <v>0</v>
      </c>
      <c r="AE664" s="125">
        <f t="shared" si="3512"/>
        <v>0</v>
      </c>
      <c r="AF664" s="125">
        <f t="shared" si="3513"/>
        <v>0</v>
      </c>
      <c r="AG664" s="125">
        <f t="shared" si="3514"/>
        <v>0</v>
      </c>
      <c r="AH664" s="124"/>
      <c r="AI664" s="126">
        <f t="shared" si="3515"/>
        <v>0</v>
      </c>
      <c r="AJ664" s="126">
        <f t="shared" si="3516"/>
        <v>0</v>
      </c>
      <c r="AK664" s="126">
        <f t="shared" si="3517"/>
        <v>0</v>
      </c>
      <c r="AL664" s="126">
        <f t="shared" si="3518"/>
        <v>0</v>
      </c>
      <c r="AM664" s="126">
        <f t="shared" si="3519"/>
        <v>0</v>
      </c>
      <c r="AN664" s="126">
        <f t="shared" si="3520"/>
        <v>0</v>
      </c>
      <c r="AO664" s="124"/>
      <c r="AP664" s="126">
        <f t="shared" si="3521"/>
        <v>0</v>
      </c>
      <c r="AQ664" s="126">
        <f t="shared" si="3522"/>
        <v>0</v>
      </c>
      <c r="AR664" s="126">
        <f t="shared" si="3523"/>
        <v>0</v>
      </c>
      <c r="AS664" s="126">
        <f t="shared" si="3524"/>
        <v>0</v>
      </c>
      <c r="AT664" s="126">
        <f t="shared" si="3525"/>
        <v>0</v>
      </c>
      <c r="AU664" s="126">
        <f t="shared" si="3526"/>
        <v>0</v>
      </c>
      <c r="AV664" s="124"/>
      <c r="AW664" s="127">
        <f t="shared" si="3527"/>
        <v>0</v>
      </c>
      <c r="AX664" s="127">
        <f t="shared" si="3528"/>
        <v>0</v>
      </c>
      <c r="AY664" s="127">
        <f t="shared" si="3529"/>
        <v>0</v>
      </c>
      <c r="AZ664" s="127">
        <f t="shared" si="3530"/>
        <v>0</v>
      </c>
      <c r="BA664" s="127">
        <f t="shared" si="3531"/>
        <v>0</v>
      </c>
      <c r="BB664" s="127">
        <f t="shared" si="3532"/>
        <v>0</v>
      </c>
      <c r="BC664" s="124"/>
      <c r="BD664" s="128">
        <f t="shared" si="3533"/>
        <v>0</v>
      </c>
      <c r="BE664" s="128">
        <f t="shared" si="3534"/>
        <v>0</v>
      </c>
      <c r="BF664" s="128">
        <f t="shared" si="3535"/>
        <v>0</v>
      </c>
      <c r="BG664" s="128">
        <f t="shared" si="3536"/>
        <v>0</v>
      </c>
      <c r="BH664" s="128">
        <f t="shared" si="3537"/>
        <v>0</v>
      </c>
      <c r="BI664" s="128">
        <f t="shared" si="3538"/>
        <v>0</v>
      </c>
      <c r="BJ664" s="124"/>
      <c r="BK664" s="129">
        <f t="shared" si="3539"/>
        <v>0</v>
      </c>
      <c r="BL664" s="129">
        <f t="shared" si="3540"/>
        <v>0</v>
      </c>
      <c r="BM664" s="129">
        <f t="shared" si="3541"/>
        <v>0</v>
      </c>
      <c r="BN664" s="129">
        <f t="shared" si="3542"/>
        <v>0</v>
      </c>
      <c r="BO664" s="129">
        <f t="shared" si="3543"/>
        <v>0</v>
      </c>
      <c r="BP664" s="129">
        <f t="shared" si="3544"/>
        <v>0</v>
      </c>
    </row>
    <row r="665" spans="1:68" s="47" customFormat="1" x14ac:dyDescent="0.25">
      <c r="A665" s="110"/>
      <c r="B665" s="112"/>
      <c r="C665" s="112" t="s">
        <v>517</v>
      </c>
      <c r="D665" s="133"/>
      <c r="E665" s="113"/>
      <c r="F665" s="114"/>
      <c r="G665" s="115"/>
      <c r="H665" s="116"/>
      <c r="I665" s="116"/>
      <c r="J665" s="117"/>
      <c r="K665" s="118"/>
      <c r="L665" s="119"/>
      <c r="M665" s="120"/>
      <c r="N665" s="121"/>
      <c r="O665" s="121"/>
      <c r="P665" s="121"/>
      <c r="Q665" s="121"/>
      <c r="R665" s="121"/>
      <c r="S665" s="121"/>
      <c r="T665" s="120"/>
      <c r="U665" s="123">
        <f t="shared" si="3503"/>
        <v>0</v>
      </c>
      <c r="V665" s="123">
        <f t="shared" si="3504"/>
        <v>0</v>
      </c>
      <c r="W665" s="123">
        <f t="shared" si="3505"/>
        <v>0</v>
      </c>
      <c r="X665" s="123">
        <f t="shared" si="3506"/>
        <v>0</v>
      </c>
      <c r="Y665" s="123">
        <f t="shared" si="3507"/>
        <v>0</v>
      </c>
      <c r="Z665" s="123">
        <f t="shared" si="3508"/>
        <v>0</v>
      </c>
      <c r="AA665" s="124"/>
      <c r="AB665" s="125">
        <f t="shared" si="3509"/>
        <v>0</v>
      </c>
      <c r="AC665" s="125">
        <f t="shared" si="3510"/>
        <v>0</v>
      </c>
      <c r="AD665" s="125">
        <f t="shared" si="3511"/>
        <v>0</v>
      </c>
      <c r="AE665" s="125">
        <f t="shared" si="3512"/>
        <v>0</v>
      </c>
      <c r="AF665" s="125">
        <f t="shared" si="3513"/>
        <v>0</v>
      </c>
      <c r="AG665" s="125">
        <f t="shared" si="3514"/>
        <v>0</v>
      </c>
      <c r="AH665" s="124"/>
      <c r="AI665" s="126">
        <f t="shared" si="3515"/>
        <v>0</v>
      </c>
      <c r="AJ665" s="126">
        <f t="shared" si="3516"/>
        <v>0</v>
      </c>
      <c r="AK665" s="126">
        <f t="shared" si="3517"/>
        <v>0</v>
      </c>
      <c r="AL665" s="126">
        <f t="shared" si="3518"/>
        <v>0</v>
      </c>
      <c r="AM665" s="126">
        <f t="shared" si="3519"/>
        <v>0</v>
      </c>
      <c r="AN665" s="126">
        <f t="shared" si="3520"/>
        <v>0</v>
      </c>
      <c r="AO665" s="124"/>
      <c r="AP665" s="126">
        <f t="shared" si="3521"/>
        <v>0</v>
      </c>
      <c r="AQ665" s="126">
        <f t="shared" si="3522"/>
        <v>0</v>
      </c>
      <c r="AR665" s="126">
        <f t="shared" si="3523"/>
        <v>0</v>
      </c>
      <c r="AS665" s="126">
        <f t="shared" si="3524"/>
        <v>0</v>
      </c>
      <c r="AT665" s="126">
        <f t="shared" si="3525"/>
        <v>0</v>
      </c>
      <c r="AU665" s="126">
        <f t="shared" si="3526"/>
        <v>0</v>
      </c>
      <c r="AV665" s="124"/>
      <c r="AW665" s="127">
        <f t="shared" si="3527"/>
        <v>0</v>
      </c>
      <c r="AX665" s="127">
        <f t="shared" si="3528"/>
        <v>0</v>
      </c>
      <c r="AY665" s="127">
        <f t="shared" si="3529"/>
        <v>0</v>
      </c>
      <c r="AZ665" s="127">
        <f t="shared" si="3530"/>
        <v>0</v>
      </c>
      <c r="BA665" s="127">
        <f t="shared" si="3531"/>
        <v>0</v>
      </c>
      <c r="BB665" s="127">
        <f t="shared" si="3532"/>
        <v>0</v>
      </c>
      <c r="BC665" s="124"/>
      <c r="BD665" s="128">
        <f t="shared" si="3533"/>
        <v>0</v>
      </c>
      <c r="BE665" s="128">
        <f t="shared" si="3534"/>
        <v>0</v>
      </c>
      <c r="BF665" s="128">
        <f t="shared" si="3535"/>
        <v>0</v>
      </c>
      <c r="BG665" s="128">
        <f t="shared" si="3536"/>
        <v>0</v>
      </c>
      <c r="BH665" s="128">
        <f t="shared" si="3537"/>
        <v>0</v>
      </c>
      <c r="BI665" s="128">
        <f t="shared" si="3538"/>
        <v>0</v>
      </c>
      <c r="BJ665" s="124"/>
      <c r="BK665" s="129">
        <f t="shared" si="3539"/>
        <v>0</v>
      </c>
      <c r="BL665" s="129">
        <f t="shared" si="3540"/>
        <v>0</v>
      </c>
      <c r="BM665" s="129">
        <f t="shared" si="3541"/>
        <v>0</v>
      </c>
      <c r="BN665" s="129">
        <f t="shared" si="3542"/>
        <v>0</v>
      </c>
      <c r="BO665" s="129">
        <f t="shared" si="3543"/>
        <v>0</v>
      </c>
      <c r="BP665" s="129">
        <f t="shared" si="3544"/>
        <v>0</v>
      </c>
    </row>
    <row r="666" spans="1:68" s="47" customFormat="1" x14ac:dyDescent="0.25">
      <c r="A666" s="110"/>
      <c r="B666" s="112"/>
      <c r="C666" s="112" t="s">
        <v>518</v>
      </c>
      <c r="D666" s="133"/>
      <c r="E666" s="113"/>
      <c r="F666" s="114"/>
      <c r="G666" s="115"/>
      <c r="H666" s="116"/>
      <c r="I666" s="116"/>
      <c r="J666" s="117"/>
      <c r="K666" s="118"/>
      <c r="L666" s="119"/>
      <c r="M666" s="120"/>
      <c r="N666" s="121"/>
      <c r="O666" s="121"/>
      <c r="P666" s="121"/>
      <c r="Q666" s="121"/>
      <c r="R666" s="121"/>
      <c r="S666" s="121"/>
      <c r="T666" s="120"/>
      <c r="U666" s="123">
        <f t="shared" si="3503"/>
        <v>0</v>
      </c>
      <c r="V666" s="123">
        <f t="shared" si="3504"/>
        <v>0</v>
      </c>
      <c r="W666" s="123">
        <f t="shared" si="3505"/>
        <v>0</v>
      </c>
      <c r="X666" s="123">
        <f t="shared" si="3506"/>
        <v>0</v>
      </c>
      <c r="Y666" s="123">
        <f t="shared" si="3507"/>
        <v>0</v>
      </c>
      <c r="Z666" s="123">
        <f t="shared" si="3508"/>
        <v>0</v>
      </c>
      <c r="AA666" s="124"/>
      <c r="AB666" s="125">
        <f t="shared" si="3509"/>
        <v>0</v>
      </c>
      <c r="AC666" s="125">
        <f t="shared" si="3510"/>
        <v>0</v>
      </c>
      <c r="AD666" s="125">
        <f t="shared" si="3511"/>
        <v>0</v>
      </c>
      <c r="AE666" s="125">
        <f t="shared" si="3512"/>
        <v>0</v>
      </c>
      <c r="AF666" s="125">
        <f t="shared" si="3513"/>
        <v>0</v>
      </c>
      <c r="AG666" s="125">
        <f t="shared" si="3514"/>
        <v>0</v>
      </c>
      <c r="AH666" s="124"/>
      <c r="AI666" s="126">
        <f t="shared" si="3515"/>
        <v>0</v>
      </c>
      <c r="AJ666" s="126">
        <f t="shared" si="3516"/>
        <v>0</v>
      </c>
      <c r="AK666" s="126">
        <f t="shared" si="3517"/>
        <v>0</v>
      </c>
      <c r="AL666" s="126">
        <f t="shared" si="3518"/>
        <v>0</v>
      </c>
      <c r="AM666" s="126">
        <f t="shared" si="3519"/>
        <v>0</v>
      </c>
      <c r="AN666" s="126">
        <f t="shared" si="3520"/>
        <v>0</v>
      </c>
      <c r="AO666" s="124"/>
      <c r="AP666" s="126">
        <f t="shared" si="3521"/>
        <v>0</v>
      </c>
      <c r="AQ666" s="126">
        <f t="shared" si="3522"/>
        <v>0</v>
      </c>
      <c r="AR666" s="126">
        <f t="shared" si="3523"/>
        <v>0</v>
      </c>
      <c r="AS666" s="126">
        <f t="shared" si="3524"/>
        <v>0</v>
      </c>
      <c r="AT666" s="126">
        <f t="shared" si="3525"/>
        <v>0</v>
      </c>
      <c r="AU666" s="126">
        <f t="shared" si="3526"/>
        <v>0</v>
      </c>
      <c r="AV666" s="124"/>
      <c r="AW666" s="127">
        <f t="shared" si="3527"/>
        <v>0</v>
      </c>
      <c r="AX666" s="127">
        <f t="shared" si="3528"/>
        <v>0</v>
      </c>
      <c r="AY666" s="127">
        <f t="shared" si="3529"/>
        <v>0</v>
      </c>
      <c r="AZ666" s="127">
        <f t="shared" si="3530"/>
        <v>0</v>
      </c>
      <c r="BA666" s="127">
        <f t="shared" si="3531"/>
        <v>0</v>
      </c>
      <c r="BB666" s="127">
        <f t="shared" si="3532"/>
        <v>0</v>
      </c>
      <c r="BC666" s="124"/>
      <c r="BD666" s="128">
        <f t="shared" si="3533"/>
        <v>0</v>
      </c>
      <c r="BE666" s="128">
        <f t="shared" si="3534"/>
        <v>0</v>
      </c>
      <c r="BF666" s="128">
        <f t="shared" si="3535"/>
        <v>0</v>
      </c>
      <c r="BG666" s="128">
        <f t="shared" si="3536"/>
        <v>0</v>
      </c>
      <c r="BH666" s="128">
        <f t="shared" si="3537"/>
        <v>0</v>
      </c>
      <c r="BI666" s="128">
        <f t="shared" si="3538"/>
        <v>0</v>
      </c>
      <c r="BJ666" s="124"/>
      <c r="BK666" s="129">
        <f t="shared" si="3539"/>
        <v>0</v>
      </c>
      <c r="BL666" s="129">
        <f t="shared" si="3540"/>
        <v>0</v>
      </c>
      <c r="BM666" s="129">
        <f t="shared" si="3541"/>
        <v>0</v>
      </c>
      <c r="BN666" s="129">
        <f t="shared" si="3542"/>
        <v>0</v>
      </c>
      <c r="BO666" s="129">
        <f t="shared" si="3543"/>
        <v>0</v>
      </c>
      <c r="BP666" s="129">
        <f t="shared" si="3544"/>
        <v>0</v>
      </c>
    </row>
    <row r="667" spans="1:68" s="47" customFormat="1" x14ac:dyDescent="0.25">
      <c r="A667" s="110"/>
      <c r="B667" s="112"/>
      <c r="C667" s="112" t="s">
        <v>519</v>
      </c>
      <c r="D667" s="133"/>
      <c r="E667" s="113"/>
      <c r="F667" s="114"/>
      <c r="G667" s="115"/>
      <c r="H667" s="116"/>
      <c r="I667" s="116"/>
      <c r="J667" s="117"/>
      <c r="K667" s="118"/>
      <c r="L667" s="119"/>
      <c r="M667" s="120"/>
      <c r="N667" s="121"/>
      <c r="O667" s="121"/>
      <c r="P667" s="121"/>
      <c r="Q667" s="121"/>
      <c r="R667" s="121"/>
      <c r="S667" s="121"/>
      <c r="T667" s="120"/>
      <c r="U667" s="123">
        <f t="shared" si="3503"/>
        <v>0</v>
      </c>
      <c r="V667" s="123">
        <f t="shared" si="3504"/>
        <v>0</v>
      </c>
      <c r="W667" s="123">
        <f t="shared" si="3505"/>
        <v>0</v>
      </c>
      <c r="X667" s="123">
        <f t="shared" si="3506"/>
        <v>0</v>
      </c>
      <c r="Y667" s="123">
        <f t="shared" si="3507"/>
        <v>0</v>
      </c>
      <c r="Z667" s="123">
        <f t="shared" si="3508"/>
        <v>0</v>
      </c>
      <c r="AA667" s="124"/>
      <c r="AB667" s="125">
        <f t="shared" si="3509"/>
        <v>0</v>
      </c>
      <c r="AC667" s="125">
        <f t="shared" si="3510"/>
        <v>0</v>
      </c>
      <c r="AD667" s="125">
        <f t="shared" si="3511"/>
        <v>0</v>
      </c>
      <c r="AE667" s="125">
        <f t="shared" si="3512"/>
        <v>0</v>
      </c>
      <c r="AF667" s="125">
        <f t="shared" si="3513"/>
        <v>0</v>
      </c>
      <c r="AG667" s="125">
        <f t="shared" si="3514"/>
        <v>0</v>
      </c>
      <c r="AH667" s="124"/>
      <c r="AI667" s="126">
        <f t="shared" si="3515"/>
        <v>0</v>
      </c>
      <c r="AJ667" s="126">
        <f t="shared" si="3516"/>
        <v>0</v>
      </c>
      <c r="AK667" s="126">
        <f t="shared" si="3517"/>
        <v>0</v>
      </c>
      <c r="AL667" s="126">
        <f t="shared" si="3518"/>
        <v>0</v>
      </c>
      <c r="AM667" s="126">
        <f t="shared" si="3519"/>
        <v>0</v>
      </c>
      <c r="AN667" s="126">
        <f t="shared" si="3520"/>
        <v>0</v>
      </c>
      <c r="AO667" s="124"/>
      <c r="AP667" s="126">
        <f t="shared" si="3521"/>
        <v>0</v>
      </c>
      <c r="AQ667" s="126">
        <f t="shared" si="3522"/>
        <v>0</v>
      </c>
      <c r="AR667" s="126">
        <f t="shared" si="3523"/>
        <v>0</v>
      </c>
      <c r="AS667" s="126">
        <f t="shared" si="3524"/>
        <v>0</v>
      </c>
      <c r="AT667" s="126">
        <f t="shared" si="3525"/>
        <v>0</v>
      </c>
      <c r="AU667" s="126">
        <f t="shared" si="3526"/>
        <v>0</v>
      </c>
      <c r="AV667" s="124"/>
      <c r="AW667" s="127">
        <f t="shared" si="3527"/>
        <v>0</v>
      </c>
      <c r="AX667" s="127">
        <f t="shared" si="3528"/>
        <v>0</v>
      </c>
      <c r="AY667" s="127">
        <f t="shared" si="3529"/>
        <v>0</v>
      </c>
      <c r="AZ667" s="127">
        <f t="shared" si="3530"/>
        <v>0</v>
      </c>
      <c r="BA667" s="127">
        <f t="shared" si="3531"/>
        <v>0</v>
      </c>
      <c r="BB667" s="127">
        <f t="shared" si="3532"/>
        <v>0</v>
      </c>
      <c r="BC667" s="124"/>
      <c r="BD667" s="128">
        <f t="shared" si="3533"/>
        <v>0</v>
      </c>
      <c r="BE667" s="128">
        <f t="shared" si="3534"/>
        <v>0</v>
      </c>
      <c r="BF667" s="128">
        <f t="shared" si="3535"/>
        <v>0</v>
      </c>
      <c r="BG667" s="128">
        <f t="shared" si="3536"/>
        <v>0</v>
      </c>
      <c r="BH667" s="128">
        <f t="shared" si="3537"/>
        <v>0</v>
      </c>
      <c r="BI667" s="128">
        <f t="shared" si="3538"/>
        <v>0</v>
      </c>
      <c r="BJ667" s="124"/>
      <c r="BK667" s="129">
        <f t="shared" si="3539"/>
        <v>0</v>
      </c>
      <c r="BL667" s="129">
        <f t="shared" si="3540"/>
        <v>0</v>
      </c>
      <c r="BM667" s="129">
        <f t="shared" si="3541"/>
        <v>0</v>
      </c>
      <c r="BN667" s="129">
        <f t="shared" si="3542"/>
        <v>0</v>
      </c>
      <c r="BO667" s="129">
        <f t="shared" si="3543"/>
        <v>0</v>
      </c>
      <c r="BP667" s="129">
        <f t="shared" si="3544"/>
        <v>0</v>
      </c>
    </row>
    <row r="668" spans="1:68" s="47" customFormat="1" x14ac:dyDescent="0.25">
      <c r="A668" s="110"/>
      <c r="B668" s="112"/>
      <c r="C668" s="112" t="s">
        <v>520</v>
      </c>
      <c r="D668" s="133"/>
      <c r="E668" s="113"/>
      <c r="F668" s="114"/>
      <c r="G668" s="115"/>
      <c r="H668" s="116"/>
      <c r="I668" s="116"/>
      <c r="J668" s="117"/>
      <c r="K668" s="118"/>
      <c r="L668" s="119"/>
      <c r="M668" s="120"/>
      <c r="N668" s="121"/>
      <c r="O668" s="121"/>
      <c r="P668" s="121"/>
      <c r="Q668" s="121"/>
      <c r="R668" s="121"/>
      <c r="S668" s="121"/>
      <c r="T668" s="120"/>
      <c r="U668" s="123">
        <f t="shared" si="3503"/>
        <v>0</v>
      </c>
      <c r="V668" s="123">
        <f t="shared" si="3504"/>
        <v>0</v>
      </c>
      <c r="W668" s="123">
        <f t="shared" si="3505"/>
        <v>0</v>
      </c>
      <c r="X668" s="123">
        <f t="shared" si="3506"/>
        <v>0</v>
      </c>
      <c r="Y668" s="123">
        <f t="shared" si="3507"/>
        <v>0</v>
      </c>
      <c r="Z668" s="123">
        <f t="shared" si="3508"/>
        <v>0</v>
      </c>
      <c r="AA668" s="124"/>
      <c r="AB668" s="125">
        <f t="shared" si="3509"/>
        <v>0</v>
      </c>
      <c r="AC668" s="125">
        <f t="shared" si="3510"/>
        <v>0</v>
      </c>
      <c r="AD668" s="125">
        <f t="shared" si="3511"/>
        <v>0</v>
      </c>
      <c r="AE668" s="125">
        <f t="shared" si="3512"/>
        <v>0</v>
      </c>
      <c r="AF668" s="125">
        <f t="shared" si="3513"/>
        <v>0</v>
      </c>
      <c r="AG668" s="125">
        <f t="shared" si="3514"/>
        <v>0</v>
      </c>
      <c r="AH668" s="124"/>
      <c r="AI668" s="126">
        <f t="shared" si="3515"/>
        <v>0</v>
      </c>
      <c r="AJ668" s="126">
        <f t="shared" si="3516"/>
        <v>0</v>
      </c>
      <c r="AK668" s="126">
        <f t="shared" si="3517"/>
        <v>0</v>
      </c>
      <c r="AL668" s="126">
        <f t="shared" si="3518"/>
        <v>0</v>
      </c>
      <c r="AM668" s="126">
        <f t="shared" si="3519"/>
        <v>0</v>
      </c>
      <c r="AN668" s="126">
        <f t="shared" si="3520"/>
        <v>0</v>
      </c>
      <c r="AO668" s="124"/>
      <c r="AP668" s="126">
        <f t="shared" si="3521"/>
        <v>0</v>
      </c>
      <c r="AQ668" s="126">
        <f t="shared" si="3522"/>
        <v>0</v>
      </c>
      <c r="AR668" s="126">
        <f t="shared" si="3523"/>
        <v>0</v>
      </c>
      <c r="AS668" s="126">
        <f t="shared" si="3524"/>
        <v>0</v>
      </c>
      <c r="AT668" s="126">
        <f t="shared" si="3525"/>
        <v>0</v>
      </c>
      <c r="AU668" s="126">
        <f t="shared" si="3526"/>
        <v>0</v>
      </c>
      <c r="AV668" s="124"/>
      <c r="AW668" s="127">
        <f t="shared" si="3527"/>
        <v>0</v>
      </c>
      <c r="AX668" s="127">
        <f t="shared" si="3528"/>
        <v>0</v>
      </c>
      <c r="AY668" s="127">
        <f t="shared" si="3529"/>
        <v>0</v>
      </c>
      <c r="AZ668" s="127">
        <f t="shared" si="3530"/>
        <v>0</v>
      </c>
      <c r="BA668" s="127">
        <f t="shared" si="3531"/>
        <v>0</v>
      </c>
      <c r="BB668" s="127">
        <f t="shared" si="3532"/>
        <v>0</v>
      </c>
      <c r="BC668" s="124"/>
      <c r="BD668" s="128">
        <f t="shared" si="3533"/>
        <v>0</v>
      </c>
      <c r="BE668" s="128">
        <f t="shared" si="3534"/>
        <v>0</v>
      </c>
      <c r="BF668" s="128">
        <f t="shared" si="3535"/>
        <v>0</v>
      </c>
      <c r="BG668" s="128">
        <f t="shared" si="3536"/>
        <v>0</v>
      </c>
      <c r="BH668" s="128">
        <f t="shared" si="3537"/>
        <v>0</v>
      </c>
      <c r="BI668" s="128">
        <f t="shared" si="3538"/>
        <v>0</v>
      </c>
      <c r="BJ668" s="124"/>
      <c r="BK668" s="129">
        <f t="shared" si="3539"/>
        <v>0</v>
      </c>
      <c r="BL668" s="129">
        <f t="shared" si="3540"/>
        <v>0</v>
      </c>
      <c r="BM668" s="129">
        <f t="shared" si="3541"/>
        <v>0</v>
      </c>
      <c r="BN668" s="129">
        <f t="shared" si="3542"/>
        <v>0</v>
      </c>
      <c r="BO668" s="129">
        <f t="shared" si="3543"/>
        <v>0</v>
      </c>
      <c r="BP668" s="129">
        <f t="shared" si="3544"/>
        <v>0</v>
      </c>
    </row>
    <row r="669" spans="1:68" s="47" customFormat="1" x14ac:dyDescent="0.25">
      <c r="A669" s="110"/>
      <c r="B669" s="112"/>
      <c r="C669" s="112" t="s">
        <v>521</v>
      </c>
      <c r="D669" s="133"/>
      <c r="E669" s="113"/>
      <c r="F669" s="114"/>
      <c r="G669" s="115"/>
      <c r="H669" s="116"/>
      <c r="I669" s="116"/>
      <c r="J669" s="117"/>
      <c r="K669" s="118"/>
      <c r="L669" s="119"/>
      <c r="M669" s="120"/>
      <c r="N669" s="121"/>
      <c r="O669" s="121"/>
      <c r="P669" s="121"/>
      <c r="Q669" s="121"/>
      <c r="R669" s="121"/>
      <c r="S669" s="121"/>
      <c r="T669" s="120"/>
      <c r="U669" s="123">
        <f t="shared" si="3503"/>
        <v>0</v>
      </c>
      <c r="V669" s="123">
        <f t="shared" si="3504"/>
        <v>0</v>
      </c>
      <c r="W669" s="123">
        <f t="shared" si="3505"/>
        <v>0</v>
      </c>
      <c r="X669" s="123">
        <f t="shared" si="3506"/>
        <v>0</v>
      </c>
      <c r="Y669" s="123">
        <f t="shared" si="3507"/>
        <v>0</v>
      </c>
      <c r="Z669" s="123">
        <f t="shared" si="3508"/>
        <v>0</v>
      </c>
      <c r="AA669" s="124"/>
      <c r="AB669" s="125">
        <f t="shared" si="3509"/>
        <v>0</v>
      </c>
      <c r="AC669" s="125">
        <f t="shared" si="3510"/>
        <v>0</v>
      </c>
      <c r="AD669" s="125">
        <f t="shared" si="3511"/>
        <v>0</v>
      </c>
      <c r="AE669" s="125">
        <f t="shared" si="3512"/>
        <v>0</v>
      </c>
      <c r="AF669" s="125">
        <f t="shared" si="3513"/>
        <v>0</v>
      </c>
      <c r="AG669" s="125">
        <f t="shared" si="3514"/>
        <v>0</v>
      </c>
      <c r="AH669" s="124"/>
      <c r="AI669" s="126">
        <f t="shared" si="3515"/>
        <v>0</v>
      </c>
      <c r="AJ669" s="126">
        <f t="shared" si="3516"/>
        <v>0</v>
      </c>
      <c r="AK669" s="126">
        <f t="shared" si="3517"/>
        <v>0</v>
      </c>
      <c r="AL669" s="126">
        <f t="shared" si="3518"/>
        <v>0</v>
      </c>
      <c r="AM669" s="126">
        <f t="shared" si="3519"/>
        <v>0</v>
      </c>
      <c r="AN669" s="126">
        <f t="shared" si="3520"/>
        <v>0</v>
      </c>
      <c r="AO669" s="124"/>
      <c r="AP669" s="126">
        <f t="shared" si="3521"/>
        <v>0</v>
      </c>
      <c r="AQ669" s="126">
        <f t="shared" si="3522"/>
        <v>0</v>
      </c>
      <c r="AR669" s="126">
        <f t="shared" si="3523"/>
        <v>0</v>
      </c>
      <c r="AS669" s="126">
        <f t="shared" si="3524"/>
        <v>0</v>
      </c>
      <c r="AT669" s="126">
        <f t="shared" si="3525"/>
        <v>0</v>
      </c>
      <c r="AU669" s="126">
        <f t="shared" si="3526"/>
        <v>0</v>
      </c>
      <c r="AV669" s="124"/>
      <c r="AW669" s="127">
        <f t="shared" si="3527"/>
        <v>0</v>
      </c>
      <c r="AX669" s="127">
        <f t="shared" si="3528"/>
        <v>0</v>
      </c>
      <c r="AY669" s="127">
        <f t="shared" si="3529"/>
        <v>0</v>
      </c>
      <c r="AZ669" s="127">
        <f t="shared" si="3530"/>
        <v>0</v>
      </c>
      <c r="BA669" s="127">
        <f t="shared" si="3531"/>
        <v>0</v>
      </c>
      <c r="BB669" s="127">
        <f t="shared" si="3532"/>
        <v>0</v>
      </c>
      <c r="BC669" s="124"/>
      <c r="BD669" s="128">
        <f t="shared" si="3533"/>
        <v>0</v>
      </c>
      <c r="BE669" s="128">
        <f t="shared" si="3534"/>
        <v>0</v>
      </c>
      <c r="BF669" s="128">
        <f t="shared" si="3535"/>
        <v>0</v>
      </c>
      <c r="BG669" s="128">
        <f t="shared" si="3536"/>
        <v>0</v>
      </c>
      <c r="BH669" s="128">
        <f t="shared" si="3537"/>
        <v>0</v>
      </c>
      <c r="BI669" s="128">
        <f t="shared" si="3538"/>
        <v>0</v>
      </c>
      <c r="BJ669" s="124"/>
      <c r="BK669" s="129">
        <f t="shared" si="3539"/>
        <v>0</v>
      </c>
      <c r="BL669" s="129">
        <f t="shared" si="3540"/>
        <v>0</v>
      </c>
      <c r="BM669" s="129">
        <f t="shared" si="3541"/>
        <v>0</v>
      </c>
      <c r="BN669" s="129">
        <f t="shared" si="3542"/>
        <v>0</v>
      </c>
      <c r="BO669" s="129">
        <f t="shared" si="3543"/>
        <v>0</v>
      </c>
      <c r="BP669" s="129">
        <f t="shared" si="3544"/>
        <v>0</v>
      </c>
    </row>
    <row r="670" spans="1:68" s="47" customFormat="1" x14ac:dyDescent="0.25">
      <c r="A670" s="110"/>
      <c r="B670" s="112"/>
      <c r="C670" s="112" t="s">
        <v>522</v>
      </c>
      <c r="D670" s="133"/>
      <c r="E670" s="113"/>
      <c r="F670" s="114"/>
      <c r="G670" s="115"/>
      <c r="H670" s="116"/>
      <c r="I670" s="116"/>
      <c r="J670" s="117"/>
      <c r="K670" s="118"/>
      <c r="L670" s="119"/>
      <c r="M670" s="120"/>
      <c r="N670" s="121"/>
      <c r="O670" s="121"/>
      <c r="P670" s="121"/>
      <c r="Q670" s="121"/>
      <c r="R670" s="121"/>
      <c r="S670" s="121"/>
      <c r="T670" s="120"/>
      <c r="U670" s="123">
        <f t="shared" si="3503"/>
        <v>0</v>
      </c>
      <c r="V670" s="123">
        <f t="shared" si="3504"/>
        <v>0</v>
      </c>
      <c r="W670" s="123">
        <f t="shared" si="3505"/>
        <v>0</v>
      </c>
      <c r="X670" s="123">
        <f t="shared" si="3506"/>
        <v>0</v>
      </c>
      <c r="Y670" s="123">
        <f t="shared" si="3507"/>
        <v>0</v>
      </c>
      <c r="Z670" s="123">
        <f t="shared" si="3508"/>
        <v>0</v>
      </c>
      <c r="AA670" s="124"/>
      <c r="AB670" s="125">
        <f t="shared" si="3509"/>
        <v>0</v>
      </c>
      <c r="AC670" s="125">
        <f t="shared" si="3510"/>
        <v>0</v>
      </c>
      <c r="AD670" s="125">
        <f t="shared" si="3511"/>
        <v>0</v>
      </c>
      <c r="AE670" s="125">
        <f t="shared" si="3512"/>
        <v>0</v>
      </c>
      <c r="AF670" s="125">
        <f t="shared" si="3513"/>
        <v>0</v>
      </c>
      <c r="AG670" s="125">
        <f t="shared" si="3514"/>
        <v>0</v>
      </c>
      <c r="AH670" s="124"/>
      <c r="AI670" s="126">
        <f t="shared" si="3515"/>
        <v>0</v>
      </c>
      <c r="AJ670" s="126">
        <f t="shared" si="3516"/>
        <v>0</v>
      </c>
      <c r="AK670" s="126">
        <f t="shared" si="3517"/>
        <v>0</v>
      </c>
      <c r="AL670" s="126">
        <f t="shared" si="3518"/>
        <v>0</v>
      </c>
      <c r="AM670" s="126">
        <f t="shared" si="3519"/>
        <v>0</v>
      </c>
      <c r="AN670" s="126">
        <f t="shared" si="3520"/>
        <v>0</v>
      </c>
      <c r="AO670" s="124"/>
      <c r="AP670" s="126">
        <f t="shared" si="3521"/>
        <v>0</v>
      </c>
      <c r="AQ670" s="126">
        <f t="shared" si="3522"/>
        <v>0</v>
      </c>
      <c r="AR670" s="126">
        <f t="shared" si="3523"/>
        <v>0</v>
      </c>
      <c r="AS670" s="126">
        <f t="shared" si="3524"/>
        <v>0</v>
      </c>
      <c r="AT670" s="126">
        <f t="shared" si="3525"/>
        <v>0</v>
      </c>
      <c r="AU670" s="126">
        <f t="shared" si="3526"/>
        <v>0</v>
      </c>
      <c r="AV670" s="124"/>
      <c r="AW670" s="127">
        <f t="shared" si="3527"/>
        <v>0</v>
      </c>
      <c r="AX670" s="127">
        <f t="shared" si="3528"/>
        <v>0</v>
      </c>
      <c r="AY670" s="127">
        <f t="shared" si="3529"/>
        <v>0</v>
      </c>
      <c r="AZ670" s="127">
        <f t="shared" si="3530"/>
        <v>0</v>
      </c>
      <c r="BA670" s="127">
        <f t="shared" si="3531"/>
        <v>0</v>
      </c>
      <c r="BB670" s="127">
        <f t="shared" si="3532"/>
        <v>0</v>
      </c>
      <c r="BC670" s="124"/>
      <c r="BD670" s="128">
        <f t="shared" si="3533"/>
        <v>0</v>
      </c>
      <c r="BE670" s="128">
        <f t="shared" si="3534"/>
        <v>0</v>
      </c>
      <c r="BF670" s="128">
        <f t="shared" si="3535"/>
        <v>0</v>
      </c>
      <c r="BG670" s="128">
        <f t="shared" si="3536"/>
        <v>0</v>
      </c>
      <c r="BH670" s="128">
        <f t="shared" si="3537"/>
        <v>0</v>
      </c>
      <c r="BI670" s="128">
        <f t="shared" si="3538"/>
        <v>0</v>
      </c>
      <c r="BJ670" s="124"/>
      <c r="BK670" s="129">
        <f t="shared" si="3539"/>
        <v>0</v>
      </c>
      <c r="BL670" s="129">
        <f t="shared" si="3540"/>
        <v>0</v>
      </c>
      <c r="BM670" s="129">
        <f t="shared" si="3541"/>
        <v>0</v>
      </c>
      <c r="BN670" s="129">
        <f t="shared" si="3542"/>
        <v>0</v>
      </c>
      <c r="BO670" s="129">
        <f t="shared" si="3543"/>
        <v>0</v>
      </c>
      <c r="BP670" s="129">
        <f t="shared" si="3544"/>
        <v>0</v>
      </c>
    </row>
    <row r="671" spans="1:68" s="102" customFormat="1" ht="25.5" x14ac:dyDescent="0.25">
      <c r="A671" s="32" t="s">
        <v>933</v>
      </c>
      <c r="B671" s="33" t="s">
        <v>462</v>
      </c>
      <c r="C671" s="34" t="s">
        <v>40</v>
      </c>
      <c r="D671" s="34"/>
      <c r="E671" s="131"/>
      <c r="F671" s="132"/>
      <c r="G671" s="42"/>
      <c r="H671" s="42"/>
      <c r="I671" s="42"/>
      <c r="J671" s="42"/>
      <c r="K671" s="42"/>
      <c r="L671" s="42"/>
      <c r="M671" s="42"/>
      <c r="N671" s="42"/>
      <c r="O671" s="42"/>
      <c r="P671" s="42"/>
      <c r="Q671" s="42"/>
      <c r="R671" s="42"/>
      <c r="S671" s="42"/>
      <c r="T671" s="42"/>
      <c r="U671" s="42"/>
      <c r="V671" s="105"/>
      <c r="W671" s="105"/>
      <c r="X671" s="105"/>
      <c r="Y671" s="105"/>
      <c r="Z671" s="105"/>
      <c r="AA671" s="105"/>
      <c r="AB671" s="105"/>
      <c r="AC671" s="105"/>
      <c r="AD671" s="105"/>
      <c r="AE671" s="105"/>
      <c r="AF671" s="105"/>
      <c r="AG671" s="105"/>
      <c r="AH671" s="105"/>
      <c r="AI671" s="105"/>
      <c r="AJ671" s="105"/>
      <c r="AK671" s="105"/>
      <c r="AL671" s="105"/>
      <c r="AM671" s="105"/>
      <c r="AN671" s="105"/>
      <c r="AO671" s="105"/>
      <c r="AP671" s="105"/>
      <c r="AQ671" s="105"/>
      <c r="AR671" s="105"/>
      <c r="AS671" s="105"/>
      <c r="AT671" s="105"/>
      <c r="AU671" s="105"/>
      <c r="AV671" s="105"/>
      <c r="AW671" s="105"/>
      <c r="AX671" s="105"/>
      <c r="AY671" s="105"/>
      <c r="AZ671" s="105"/>
      <c r="BA671" s="105"/>
      <c r="BB671" s="105"/>
      <c r="BC671" s="105"/>
      <c r="BD671" s="105"/>
      <c r="BE671" s="105"/>
      <c r="BF671" s="105"/>
      <c r="BG671" s="105"/>
      <c r="BH671" s="105"/>
      <c r="BI671" s="105"/>
      <c r="BJ671" s="105"/>
      <c r="BK671" s="105"/>
      <c r="BL671" s="105"/>
      <c r="BM671" s="105"/>
      <c r="BN671" s="105"/>
      <c r="BO671" s="105"/>
      <c r="BP671" s="105"/>
    </row>
    <row r="672" spans="1:68" s="47" customFormat="1" x14ac:dyDescent="0.25">
      <c r="A672" s="110"/>
      <c r="B672" s="112"/>
      <c r="C672" s="112" t="s">
        <v>514</v>
      </c>
      <c r="D672" s="133"/>
      <c r="E672" s="113"/>
      <c r="F672" s="114"/>
      <c r="G672" s="115"/>
      <c r="H672" s="116"/>
      <c r="I672" s="116"/>
      <c r="J672" s="117"/>
      <c r="K672" s="118"/>
      <c r="L672" s="119"/>
      <c r="M672" s="120"/>
      <c r="N672" s="121"/>
      <c r="O672" s="121"/>
      <c r="P672" s="121"/>
      <c r="Q672" s="121"/>
      <c r="R672" s="121"/>
      <c r="S672" s="121"/>
      <c r="T672" s="120"/>
      <c r="U672" s="123">
        <f t="shared" ref="U672:U680" si="3545">$F672*N672</f>
        <v>0</v>
      </c>
      <c r="V672" s="123">
        <f t="shared" ref="V672:V680" si="3546">$F672*O672</f>
        <v>0</v>
      </c>
      <c r="W672" s="123">
        <f t="shared" ref="W672:W680" si="3547">$F672*P672</f>
        <v>0</v>
      </c>
      <c r="X672" s="123">
        <f t="shared" ref="X672:X680" si="3548">$F672*Q672</f>
        <v>0</v>
      </c>
      <c r="Y672" s="123">
        <f t="shared" ref="Y672:Y680" si="3549">$F672*R672</f>
        <v>0</v>
      </c>
      <c r="Z672" s="123">
        <f t="shared" ref="Z672:Z680" si="3550">$F672*S672</f>
        <v>0</v>
      </c>
      <c r="AA672" s="124"/>
      <c r="AB672" s="125">
        <f t="shared" ref="AB672:AB680" si="3551">$G672*N672</f>
        <v>0</v>
      </c>
      <c r="AC672" s="125">
        <f t="shared" ref="AC672:AC680" si="3552">$G672*O672</f>
        <v>0</v>
      </c>
      <c r="AD672" s="125">
        <f t="shared" ref="AD672:AD680" si="3553">$G672*P672</f>
        <v>0</v>
      </c>
      <c r="AE672" s="125">
        <f t="shared" ref="AE672:AE680" si="3554">$G672*Q672</f>
        <v>0</v>
      </c>
      <c r="AF672" s="125">
        <f t="shared" ref="AF672:AF680" si="3555">$G672*R672</f>
        <v>0</v>
      </c>
      <c r="AG672" s="125">
        <f t="shared" ref="AG672:AG680" si="3556">$G672*S672</f>
        <v>0</v>
      </c>
      <c r="AH672" s="124"/>
      <c r="AI672" s="126">
        <f t="shared" ref="AI672:AI680" si="3557">$H672*N672</f>
        <v>0</v>
      </c>
      <c r="AJ672" s="126">
        <f t="shared" ref="AJ672:AJ680" si="3558">$H672*O672</f>
        <v>0</v>
      </c>
      <c r="AK672" s="126">
        <f t="shared" ref="AK672:AK680" si="3559">$H672*P672</f>
        <v>0</v>
      </c>
      <c r="AL672" s="126">
        <f t="shared" ref="AL672:AL680" si="3560">$H672*Q672</f>
        <v>0</v>
      </c>
      <c r="AM672" s="126">
        <f t="shared" ref="AM672:AM680" si="3561">$H672*R672</f>
        <v>0</v>
      </c>
      <c r="AN672" s="126">
        <f t="shared" ref="AN672:AN680" si="3562">$H672*S672</f>
        <v>0</v>
      </c>
      <c r="AO672" s="124"/>
      <c r="AP672" s="126">
        <f t="shared" ref="AP672:AP680" si="3563">$I672*N672</f>
        <v>0</v>
      </c>
      <c r="AQ672" s="126">
        <f t="shared" ref="AQ672:AQ680" si="3564">$I672*O672</f>
        <v>0</v>
      </c>
      <c r="AR672" s="126">
        <f t="shared" ref="AR672:AR680" si="3565">$I672*P672</f>
        <v>0</v>
      </c>
      <c r="AS672" s="126">
        <f t="shared" ref="AS672:AS680" si="3566">$I672*Q672</f>
        <v>0</v>
      </c>
      <c r="AT672" s="126">
        <f t="shared" ref="AT672:AT680" si="3567">$I672*R672</f>
        <v>0</v>
      </c>
      <c r="AU672" s="126">
        <f t="shared" ref="AU672:AU680" si="3568">$I672*S672</f>
        <v>0</v>
      </c>
      <c r="AV672" s="124"/>
      <c r="AW672" s="127">
        <f t="shared" ref="AW672:AW680" si="3569">$J672*N672</f>
        <v>0</v>
      </c>
      <c r="AX672" s="127">
        <f t="shared" ref="AX672:AX680" si="3570">$J672*O672</f>
        <v>0</v>
      </c>
      <c r="AY672" s="127">
        <f t="shared" ref="AY672:AY680" si="3571">$J672*P672</f>
        <v>0</v>
      </c>
      <c r="AZ672" s="127">
        <f t="shared" ref="AZ672:AZ680" si="3572">$J672*Q672</f>
        <v>0</v>
      </c>
      <c r="BA672" s="127">
        <f t="shared" ref="BA672:BA680" si="3573">$J672*R672</f>
        <v>0</v>
      </c>
      <c r="BB672" s="127">
        <f t="shared" ref="BB672:BB680" si="3574">$J672*S672</f>
        <v>0</v>
      </c>
      <c r="BC672" s="124"/>
      <c r="BD672" s="128">
        <f t="shared" ref="BD672:BD680" si="3575">$K672*N672</f>
        <v>0</v>
      </c>
      <c r="BE672" s="128">
        <f t="shared" ref="BE672:BE680" si="3576">$K672*O672</f>
        <v>0</v>
      </c>
      <c r="BF672" s="128">
        <f t="shared" ref="BF672:BF680" si="3577">$K672*P672</f>
        <v>0</v>
      </c>
      <c r="BG672" s="128">
        <f t="shared" ref="BG672:BG680" si="3578">$K672*Q672</f>
        <v>0</v>
      </c>
      <c r="BH672" s="128">
        <f t="shared" ref="BH672:BH680" si="3579">$K672*R672</f>
        <v>0</v>
      </c>
      <c r="BI672" s="128">
        <f t="shared" ref="BI672:BI680" si="3580">$K672*S672</f>
        <v>0</v>
      </c>
      <c r="BJ672" s="124"/>
      <c r="BK672" s="129">
        <f t="shared" ref="BK672:BK680" si="3581">$L672*N672</f>
        <v>0</v>
      </c>
      <c r="BL672" s="129">
        <f t="shared" ref="BL672:BL680" si="3582">$L672*O672</f>
        <v>0</v>
      </c>
      <c r="BM672" s="129">
        <f t="shared" ref="BM672:BM680" si="3583">$L672*P672</f>
        <v>0</v>
      </c>
      <c r="BN672" s="129">
        <f t="shared" ref="BN672:BN680" si="3584">$L672*Q672</f>
        <v>0</v>
      </c>
      <c r="BO672" s="129">
        <f t="shared" ref="BO672:BO680" si="3585">$L672*R672</f>
        <v>0</v>
      </c>
      <c r="BP672" s="129">
        <f t="shared" ref="BP672:BP680" si="3586">$L672*S672</f>
        <v>0</v>
      </c>
    </row>
    <row r="673" spans="1:68" s="47" customFormat="1" x14ac:dyDescent="0.25">
      <c r="A673" s="110"/>
      <c r="B673" s="112"/>
      <c r="C673" s="112" t="s">
        <v>515</v>
      </c>
      <c r="D673" s="133"/>
      <c r="E673" s="113"/>
      <c r="F673" s="114"/>
      <c r="G673" s="115"/>
      <c r="H673" s="116"/>
      <c r="I673" s="116"/>
      <c r="J673" s="117"/>
      <c r="K673" s="118"/>
      <c r="L673" s="119"/>
      <c r="M673" s="120"/>
      <c r="N673" s="121"/>
      <c r="O673" s="121"/>
      <c r="P673" s="121"/>
      <c r="Q673" s="121"/>
      <c r="R673" s="121"/>
      <c r="S673" s="121"/>
      <c r="T673" s="120"/>
      <c r="U673" s="123">
        <f t="shared" si="3545"/>
        <v>0</v>
      </c>
      <c r="V673" s="123">
        <f t="shared" si="3546"/>
        <v>0</v>
      </c>
      <c r="W673" s="123">
        <f t="shared" si="3547"/>
        <v>0</v>
      </c>
      <c r="X673" s="123">
        <f t="shared" si="3548"/>
        <v>0</v>
      </c>
      <c r="Y673" s="123">
        <f t="shared" si="3549"/>
        <v>0</v>
      </c>
      <c r="Z673" s="123">
        <f t="shared" si="3550"/>
        <v>0</v>
      </c>
      <c r="AA673" s="124"/>
      <c r="AB673" s="125">
        <f t="shared" si="3551"/>
        <v>0</v>
      </c>
      <c r="AC673" s="125">
        <f t="shared" si="3552"/>
        <v>0</v>
      </c>
      <c r="AD673" s="125">
        <f t="shared" si="3553"/>
        <v>0</v>
      </c>
      <c r="AE673" s="125">
        <f t="shared" si="3554"/>
        <v>0</v>
      </c>
      <c r="AF673" s="125">
        <f t="shared" si="3555"/>
        <v>0</v>
      </c>
      <c r="AG673" s="125">
        <f t="shared" si="3556"/>
        <v>0</v>
      </c>
      <c r="AH673" s="124"/>
      <c r="AI673" s="126">
        <f t="shared" si="3557"/>
        <v>0</v>
      </c>
      <c r="AJ673" s="126">
        <f t="shared" si="3558"/>
        <v>0</v>
      </c>
      <c r="AK673" s="126">
        <f t="shared" si="3559"/>
        <v>0</v>
      </c>
      <c r="AL673" s="126">
        <f t="shared" si="3560"/>
        <v>0</v>
      </c>
      <c r="AM673" s="126">
        <f t="shared" si="3561"/>
        <v>0</v>
      </c>
      <c r="AN673" s="126">
        <f t="shared" si="3562"/>
        <v>0</v>
      </c>
      <c r="AO673" s="124"/>
      <c r="AP673" s="126">
        <f t="shared" si="3563"/>
        <v>0</v>
      </c>
      <c r="AQ673" s="126">
        <f t="shared" si="3564"/>
        <v>0</v>
      </c>
      <c r="AR673" s="126">
        <f t="shared" si="3565"/>
        <v>0</v>
      </c>
      <c r="AS673" s="126">
        <f t="shared" si="3566"/>
        <v>0</v>
      </c>
      <c r="AT673" s="126">
        <f t="shared" si="3567"/>
        <v>0</v>
      </c>
      <c r="AU673" s="126">
        <f t="shared" si="3568"/>
        <v>0</v>
      </c>
      <c r="AV673" s="124"/>
      <c r="AW673" s="127">
        <f t="shared" si="3569"/>
        <v>0</v>
      </c>
      <c r="AX673" s="127">
        <f t="shared" si="3570"/>
        <v>0</v>
      </c>
      <c r="AY673" s="127">
        <f t="shared" si="3571"/>
        <v>0</v>
      </c>
      <c r="AZ673" s="127">
        <f t="shared" si="3572"/>
        <v>0</v>
      </c>
      <c r="BA673" s="127">
        <f t="shared" si="3573"/>
        <v>0</v>
      </c>
      <c r="BB673" s="127">
        <f t="shared" si="3574"/>
        <v>0</v>
      </c>
      <c r="BC673" s="124"/>
      <c r="BD673" s="128">
        <f t="shared" si="3575"/>
        <v>0</v>
      </c>
      <c r="BE673" s="128">
        <f t="shared" si="3576"/>
        <v>0</v>
      </c>
      <c r="BF673" s="128">
        <f t="shared" si="3577"/>
        <v>0</v>
      </c>
      <c r="BG673" s="128">
        <f t="shared" si="3578"/>
        <v>0</v>
      </c>
      <c r="BH673" s="128">
        <f t="shared" si="3579"/>
        <v>0</v>
      </c>
      <c r="BI673" s="128">
        <f t="shared" si="3580"/>
        <v>0</v>
      </c>
      <c r="BJ673" s="124"/>
      <c r="BK673" s="129">
        <f t="shared" si="3581"/>
        <v>0</v>
      </c>
      <c r="BL673" s="129">
        <f t="shared" si="3582"/>
        <v>0</v>
      </c>
      <c r="BM673" s="129">
        <f t="shared" si="3583"/>
        <v>0</v>
      </c>
      <c r="BN673" s="129">
        <f t="shared" si="3584"/>
        <v>0</v>
      </c>
      <c r="BO673" s="129">
        <f t="shared" si="3585"/>
        <v>0</v>
      </c>
      <c r="BP673" s="129">
        <f t="shared" si="3586"/>
        <v>0</v>
      </c>
    </row>
    <row r="674" spans="1:68" s="47" customFormat="1" x14ac:dyDescent="0.25">
      <c r="A674" s="110"/>
      <c r="B674" s="112"/>
      <c r="C674" s="112" t="s">
        <v>516</v>
      </c>
      <c r="D674" s="133"/>
      <c r="E674" s="113"/>
      <c r="F674" s="114"/>
      <c r="G674" s="115"/>
      <c r="H674" s="116"/>
      <c r="I674" s="116"/>
      <c r="J674" s="117"/>
      <c r="K674" s="118"/>
      <c r="L674" s="119"/>
      <c r="M674" s="120"/>
      <c r="N674" s="121"/>
      <c r="O674" s="121"/>
      <c r="P674" s="121"/>
      <c r="Q674" s="121"/>
      <c r="R674" s="121"/>
      <c r="S674" s="121"/>
      <c r="T674" s="120"/>
      <c r="U674" s="123">
        <f t="shared" si="3545"/>
        <v>0</v>
      </c>
      <c r="V674" s="123">
        <f t="shared" si="3546"/>
        <v>0</v>
      </c>
      <c r="W674" s="123">
        <f t="shared" si="3547"/>
        <v>0</v>
      </c>
      <c r="X674" s="123">
        <f t="shared" si="3548"/>
        <v>0</v>
      </c>
      <c r="Y674" s="123">
        <f t="shared" si="3549"/>
        <v>0</v>
      </c>
      <c r="Z674" s="123">
        <f t="shared" si="3550"/>
        <v>0</v>
      </c>
      <c r="AA674" s="124"/>
      <c r="AB674" s="125">
        <f t="shared" si="3551"/>
        <v>0</v>
      </c>
      <c r="AC674" s="125">
        <f t="shared" si="3552"/>
        <v>0</v>
      </c>
      <c r="AD674" s="125">
        <f t="shared" si="3553"/>
        <v>0</v>
      </c>
      <c r="AE674" s="125">
        <f t="shared" si="3554"/>
        <v>0</v>
      </c>
      <c r="AF674" s="125">
        <f t="shared" si="3555"/>
        <v>0</v>
      </c>
      <c r="AG674" s="125">
        <f t="shared" si="3556"/>
        <v>0</v>
      </c>
      <c r="AH674" s="124"/>
      <c r="AI674" s="126">
        <f t="shared" si="3557"/>
        <v>0</v>
      </c>
      <c r="AJ674" s="126">
        <f t="shared" si="3558"/>
        <v>0</v>
      </c>
      <c r="AK674" s="126">
        <f t="shared" si="3559"/>
        <v>0</v>
      </c>
      <c r="AL674" s="126">
        <f t="shared" si="3560"/>
        <v>0</v>
      </c>
      <c r="AM674" s="126">
        <f t="shared" si="3561"/>
        <v>0</v>
      </c>
      <c r="AN674" s="126">
        <f t="shared" si="3562"/>
        <v>0</v>
      </c>
      <c r="AO674" s="124"/>
      <c r="AP674" s="126">
        <f t="shared" si="3563"/>
        <v>0</v>
      </c>
      <c r="AQ674" s="126">
        <f t="shared" si="3564"/>
        <v>0</v>
      </c>
      <c r="AR674" s="126">
        <f t="shared" si="3565"/>
        <v>0</v>
      </c>
      <c r="AS674" s="126">
        <f t="shared" si="3566"/>
        <v>0</v>
      </c>
      <c r="AT674" s="126">
        <f t="shared" si="3567"/>
        <v>0</v>
      </c>
      <c r="AU674" s="126">
        <f t="shared" si="3568"/>
        <v>0</v>
      </c>
      <c r="AV674" s="124"/>
      <c r="AW674" s="127">
        <f t="shared" si="3569"/>
        <v>0</v>
      </c>
      <c r="AX674" s="127">
        <f t="shared" si="3570"/>
        <v>0</v>
      </c>
      <c r="AY674" s="127">
        <f t="shared" si="3571"/>
        <v>0</v>
      </c>
      <c r="AZ674" s="127">
        <f t="shared" si="3572"/>
        <v>0</v>
      </c>
      <c r="BA674" s="127">
        <f t="shared" si="3573"/>
        <v>0</v>
      </c>
      <c r="BB674" s="127">
        <f t="shared" si="3574"/>
        <v>0</v>
      </c>
      <c r="BC674" s="124"/>
      <c r="BD674" s="128">
        <f t="shared" si="3575"/>
        <v>0</v>
      </c>
      <c r="BE674" s="128">
        <f t="shared" si="3576"/>
        <v>0</v>
      </c>
      <c r="BF674" s="128">
        <f t="shared" si="3577"/>
        <v>0</v>
      </c>
      <c r="BG674" s="128">
        <f t="shared" si="3578"/>
        <v>0</v>
      </c>
      <c r="BH674" s="128">
        <f t="shared" si="3579"/>
        <v>0</v>
      </c>
      <c r="BI674" s="128">
        <f t="shared" si="3580"/>
        <v>0</v>
      </c>
      <c r="BJ674" s="124"/>
      <c r="BK674" s="129">
        <f t="shared" si="3581"/>
        <v>0</v>
      </c>
      <c r="BL674" s="129">
        <f t="shared" si="3582"/>
        <v>0</v>
      </c>
      <c r="BM674" s="129">
        <f t="shared" si="3583"/>
        <v>0</v>
      </c>
      <c r="BN674" s="129">
        <f t="shared" si="3584"/>
        <v>0</v>
      </c>
      <c r="BO674" s="129">
        <f t="shared" si="3585"/>
        <v>0</v>
      </c>
      <c r="BP674" s="129">
        <f t="shared" si="3586"/>
        <v>0</v>
      </c>
    </row>
    <row r="675" spans="1:68" s="47" customFormat="1" x14ac:dyDescent="0.25">
      <c r="A675" s="110"/>
      <c r="B675" s="112"/>
      <c r="C675" s="112" t="s">
        <v>517</v>
      </c>
      <c r="D675" s="133"/>
      <c r="E675" s="113"/>
      <c r="F675" s="114"/>
      <c r="G675" s="115"/>
      <c r="H675" s="116"/>
      <c r="I675" s="116"/>
      <c r="J675" s="117"/>
      <c r="K675" s="118"/>
      <c r="L675" s="119"/>
      <c r="M675" s="120"/>
      <c r="N675" s="121"/>
      <c r="O675" s="121"/>
      <c r="P675" s="121"/>
      <c r="Q675" s="121"/>
      <c r="R675" s="121"/>
      <c r="S675" s="121"/>
      <c r="T675" s="120"/>
      <c r="U675" s="123">
        <f t="shared" si="3545"/>
        <v>0</v>
      </c>
      <c r="V675" s="123">
        <f t="shared" si="3546"/>
        <v>0</v>
      </c>
      <c r="W675" s="123">
        <f t="shared" si="3547"/>
        <v>0</v>
      </c>
      <c r="X675" s="123">
        <f t="shared" si="3548"/>
        <v>0</v>
      </c>
      <c r="Y675" s="123">
        <f t="shared" si="3549"/>
        <v>0</v>
      </c>
      <c r="Z675" s="123">
        <f t="shared" si="3550"/>
        <v>0</v>
      </c>
      <c r="AA675" s="124"/>
      <c r="AB675" s="125">
        <f t="shared" si="3551"/>
        <v>0</v>
      </c>
      <c r="AC675" s="125">
        <f t="shared" si="3552"/>
        <v>0</v>
      </c>
      <c r="AD675" s="125">
        <f t="shared" si="3553"/>
        <v>0</v>
      </c>
      <c r="AE675" s="125">
        <f t="shared" si="3554"/>
        <v>0</v>
      </c>
      <c r="AF675" s="125">
        <f t="shared" si="3555"/>
        <v>0</v>
      </c>
      <c r="AG675" s="125">
        <f t="shared" si="3556"/>
        <v>0</v>
      </c>
      <c r="AH675" s="124"/>
      <c r="AI675" s="126">
        <f t="shared" si="3557"/>
        <v>0</v>
      </c>
      <c r="AJ675" s="126">
        <f t="shared" si="3558"/>
        <v>0</v>
      </c>
      <c r="AK675" s="126">
        <f t="shared" si="3559"/>
        <v>0</v>
      </c>
      <c r="AL675" s="126">
        <f t="shared" si="3560"/>
        <v>0</v>
      </c>
      <c r="AM675" s="126">
        <f t="shared" si="3561"/>
        <v>0</v>
      </c>
      <c r="AN675" s="126">
        <f t="shared" si="3562"/>
        <v>0</v>
      </c>
      <c r="AO675" s="124"/>
      <c r="AP675" s="126">
        <f t="shared" si="3563"/>
        <v>0</v>
      </c>
      <c r="AQ675" s="126">
        <f t="shared" si="3564"/>
        <v>0</v>
      </c>
      <c r="AR675" s="126">
        <f t="shared" si="3565"/>
        <v>0</v>
      </c>
      <c r="AS675" s="126">
        <f t="shared" si="3566"/>
        <v>0</v>
      </c>
      <c r="AT675" s="126">
        <f t="shared" si="3567"/>
        <v>0</v>
      </c>
      <c r="AU675" s="126">
        <f t="shared" si="3568"/>
        <v>0</v>
      </c>
      <c r="AV675" s="124"/>
      <c r="AW675" s="127">
        <f t="shared" si="3569"/>
        <v>0</v>
      </c>
      <c r="AX675" s="127">
        <f t="shared" si="3570"/>
        <v>0</v>
      </c>
      <c r="AY675" s="127">
        <f t="shared" si="3571"/>
        <v>0</v>
      </c>
      <c r="AZ675" s="127">
        <f t="shared" si="3572"/>
        <v>0</v>
      </c>
      <c r="BA675" s="127">
        <f t="shared" si="3573"/>
        <v>0</v>
      </c>
      <c r="BB675" s="127">
        <f t="shared" si="3574"/>
        <v>0</v>
      </c>
      <c r="BC675" s="124"/>
      <c r="BD675" s="128">
        <f t="shared" si="3575"/>
        <v>0</v>
      </c>
      <c r="BE675" s="128">
        <f t="shared" si="3576"/>
        <v>0</v>
      </c>
      <c r="BF675" s="128">
        <f t="shared" si="3577"/>
        <v>0</v>
      </c>
      <c r="BG675" s="128">
        <f t="shared" si="3578"/>
        <v>0</v>
      </c>
      <c r="BH675" s="128">
        <f t="shared" si="3579"/>
        <v>0</v>
      </c>
      <c r="BI675" s="128">
        <f t="shared" si="3580"/>
        <v>0</v>
      </c>
      <c r="BJ675" s="124"/>
      <c r="BK675" s="129">
        <f t="shared" si="3581"/>
        <v>0</v>
      </c>
      <c r="BL675" s="129">
        <f t="shared" si="3582"/>
        <v>0</v>
      </c>
      <c r="BM675" s="129">
        <f t="shared" si="3583"/>
        <v>0</v>
      </c>
      <c r="BN675" s="129">
        <f t="shared" si="3584"/>
        <v>0</v>
      </c>
      <c r="BO675" s="129">
        <f t="shared" si="3585"/>
        <v>0</v>
      </c>
      <c r="BP675" s="129">
        <f t="shared" si="3586"/>
        <v>0</v>
      </c>
    </row>
    <row r="676" spans="1:68" s="47" customFormat="1" x14ac:dyDescent="0.25">
      <c r="A676" s="110"/>
      <c r="B676" s="112"/>
      <c r="C676" s="112" t="s">
        <v>518</v>
      </c>
      <c r="D676" s="133"/>
      <c r="E676" s="113"/>
      <c r="F676" s="114"/>
      <c r="G676" s="115"/>
      <c r="H676" s="116"/>
      <c r="I676" s="116"/>
      <c r="J676" s="117"/>
      <c r="K676" s="118"/>
      <c r="L676" s="119"/>
      <c r="M676" s="120"/>
      <c r="N676" s="121"/>
      <c r="O676" s="121"/>
      <c r="P676" s="121"/>
      <c r="Q676" s="121"/>
      <c r="R676" s="121"/>
      <c r="S676" s="121"/>
      <c r="T676" s="120"/>
      <c r="U676" s="123">
        <f t="shared" si="3545"/>
        <v>0</v>
      </c>
      <c r="V676" s="123">
        <f t="shared" si="3546"/>
        <v>0</v>
      </c>
      <c r="W676" s="123">
        <f t="shared" si="3547"/>
        <v>0</v>
      </c>
      <c r="X676" s="123">
        <f t="shared" si="3548"/>
        <v>0</v>
      </c>
      <c r="Y676" s="123">
        <f t="shared" si="3549"/>
        <v>0</v>
      </c>
      <c r="Z676" s="123">
        <f t="shared" si="3550"/>
        <v>0</v>
      </c>
      <c r="AA676" s="124"/>
      <c r="AB676" s="125">
        <f t="shared" si="3551"/>
        <v>0</v>
      </c>
      <c r="AC676" s="125">
        <f t="shared" si="3552"/>
        <v>0</v>
      </c>
      <c r="AD676" s="125">
        <f t="shared" si="3553"/>
        <v>0</v>
      </c>
      <c r="AE676" s="125">
        <f t="shared" si="3554"/>
        <v>0</v>
      </c>
      <c r="AF676" s="125">
        <f t="shared" si="3555"/>
        <v>0</v>
      </c>
      <c r="AG676" s="125">
        <f t="shared" si="3556"/>
        <v>0</v>
      </c>
      <c r="AH676" s="124"/>
      <c r="AI676" s="126">
        <f t="shared" si="3557"/>
        <v>0</v>
      </c>
      <c r="AJ676" s="126">
        <f t="shared" si="3558"/>
        <v>0</v>
      </c>
      <c r="AK676" s="126">
        <f t="shared" si="3559"/>
        <v>0</v>
      </c>
      <c r="AL676" s="126">
        <f t="shared" si="3560"/>
        <v>0</v>
      </c>
      <c r="AM676" s="126">
        <f t="shared" si="3561"/>
        <v>0</v>
      </c>
      <c r="AN676" s="126">
        <f t="shared" si="3562"/>
        <v>0</v>
      </c>
      <c r="AO676" s="124"/>
      <c r="AP676" s="126">
        <f t="shared" si="3563"/>
        <v>0</v>
      </c>
      <c r="AQ676" s="126">
        <f t="shared" si="3564"/>
        <v>0</v>
      </c>
      <c r="AR676" s="126">
        <f t="shared" si="3565"/>
        <v>0</v>
      </c>
      <c r="AS676" s="126">
        <f t="shared" si="3566"/>
        <v>0</v>
      </c>
      <c r="AT676" s="126">
        <f t="shared" si="3567"/>
        <v>0</v>
      </c>
      <c r="AU676" s="126">
        <f t="shared" si="3568"/>
        <v>0</v>
      </c>
      <c r="AV676" s="124"/>
      <c r="AW676" s="127">
        <f t="shared" si="3569"/>
        <v>0</v>
      </c>
      <c r="AX676" s="127">
        <f t="shared" si="3570"/>
        <v>0</v>
      </c>
      <c r="AY676" s="127">
        <f t="shared" si="3571"/>
        <v>0</v>
      </c>
      <c r="AZ676" s="127">
        <f t="shared" si="3572"/>
        <v>0</v>
      </c>
      <c r="BA676" s="127">
        <f t="shared" si="3573"/>
        <v>0</v>
      </c>
      <c r="BB676" s="127">
        <f t="shared" si="3574"/>
        <v>0</v>
      </c>
      <c r="BC676" s="124"/>
      <c r="BD676" s="128">
        <f t="shared" si="3575"/>
        <v>0</v>
      </c>
      <c r="BE676" s="128">
        <f t="shared" si="3576"/>
        <v>0</v>
      </c>
      <c r="BF676" s="128">
        <f t="shared" si="3577"/>
        <v>0</v>
      </c>
      <c r="BG676" s="128">
        <f t="shared" si="3578"/>
        <v>0</v>
      </c>
      <c r="BH676" s="128">
        <f t="shared" si="3579"/>
        <v>0</v>
      </c>
      <c r="BI676" s="128">
        <f t="shared" si="3580"/>
        <v>0</v>
      </c>
      <c r="BJ676" s="124"/>
      <c r="BK676" s="129">
        <f t="shared" si="3581"/>
        <v>0</v>
      </c>
      <c r="BL676" s="129">
        <f t="shared" si="3582"/>
        <v>0</v>
      </c>
      <c r="BM676" s="129">
        <f t="shared" si="3583"/>
        <v>0</v>
      </c>
      <c r="BN676" s="129">
        <f t="shared" si="3584"/>
        <v>0</v>
      </c>
      <c r="BO676" s="129">
        <f t="shared" si="3585"/>
        <v>0</v>
      </c>
      <c r="BP676" s="129">
        <f t="shared" si="3586"/>
        <v>0</v>
      </c>
    </row>
    <row r="677" spans="1:68" s="47" customFormat="1" x14ac:dyDescent="0.25">
      <c r="A677" s="110"/>
      <c r="B677" s="112"/>
      <c r="C677" s="112" t="s">
        <v>519</v>
      </c>
      <c r="D677" s="133"/>
      <c r="E677" s="113"/>
      <c r="F677" s="114"/>
      <c r="G677" s="115"/>
      <c r="H677" s="116"/>
      <c r="I677" s="116"/>
      <c r="J677" s="117"/>
      <c r="K677" s="118"/>
      <c r="L677" s="119"/>
      <c r="M677" s="120"/>
      <c r="N677" s="121"/>
      <c r="O677" s="121"/>
      <c r="P677" s="121"/>
      <c r="Q677" s="121"/>
      <c r="R677" s="121"/>
      <c r="S677" s="121"/>
      <c r="T677" s="120"/>
      <c r="U677" s="123">
        <f t="shared" si="3545"/>
        <v>0</v>
      </c>
      <c r="V677" s="123">
        <f t="shared" si="3546"/>
        <v>0</v>
      </c>
      <c r="W677" s="123">
        <f t="shared" si="3547"/>
        <v>0</v>
      </c>
      <c r="X677" s="123">
        <f t="shared" si="3548"/>
        <v>0</v>
      </c>
      <c r="Y677" s="123">
        <f t="shared" si="3549"/>
        <v>0</v>
      </c>
      <c r="Z677" s="123">
        <f t="shared" si="3550"/>
        <v>0</v>
      </c>
      <c r="AA677" s="124"/>
      <c r="AB677" s="125">
        <f t="shared" si="3551"/>
        <v>0</v>
      </c>
      <c r="AC677" s="125">
        <f t="shared" si="3552"/>
        <v>0</v>
      </c>
      <c r="AD677" s="125">
        <f t="shared" si="3553"/>
        <v>0</v>
      </c>
      <c r="AE677" s="125">
        <f t="shared" si="3554"/>
        <v>0</v>
      </c>
      <c r="AF677" s="125">
        <f t="shared" si="3555"/>
        <v>0</v>
      </c>
      <c r="AG677" s="125">
        <f t="shared" si="3556"/>
        <v>0</v>
      </c>
      <c r="AH677" s="124"/>
      <c r="AI677" s="126">
        <f t="shared" si="3557"/>
        <v>0</v>
      </c>
      <c r="AJ677" s="126">
        <f t="shared" si="3558"/>
        <v>0</v>
      </c>
      <c r="AK677" s="126">
        <f t="shared" si="3559"/>
        <v>0</v>
      </c>
      <c r="AL677" s="126">
        <f t="shared" si="3560"/>
        <v>0</v>
      </c>
      <c r="AM677" s="126">
        <f t="shared" si="3561"/>
        <v>0</v>
      </c>
      <c r="AN677" s="126">
        <f t="shared" si="3562"/>
        <v>0</v>
      </c>
      <c r="AO677" s="124"/>
      <c r="AP677" s="126">
        <f t="shared" si="3563"/>
        <v>0</v>
      </c>
      <c r="AQ677" s="126">
        <f t="shared" si="3564"/>
        <v>0</v>
      </c>
      <c r="AR677" s="126">
        <f t="shared" si="3565"/>
        <v>0</v>
      </c>
      <c r="AS677" s="126">
        <f t="shared" si="3566"/>
        <v>0</v>
      </c>
      <c r="AT677" s="126">
        <f t="shared" si="3567"/>
        <v>0</v>
      </c>
      <c r="AU677" s="126">
        <f t="shared" si="3568"/>
        <v>0</v>
      </c>
      <c r="AV677" s="124"/>
      <c r="AW677" s="127">
        <f t="shared" si="3569"/>
        <v>0</v>
      </c>
      <c r="AX677" s="127">
        <f t="shared" si="3570"/>
        <v>0</v>
      </c>
      <c r="AY677" s="127">
        <f t="shared" si="3571"/>
        <v>0</v>
      </c>
      <c r="AZ677" s="127">
        <f t="shared" si="3572"/>
        <v>0</v>
      </c>
      <c r="BA677" s="127">
        <f t="shared" si="3573"/>
        <v>0</v>
      </c>
      <c r="BB677" s="127">
        <f t="shared" si="3574"/>
        <v>0</v>
      </c>
      <c r="BC677" s="124"/>
      <c r="BD677" s="128">
        <f t="shared" si="3575"/>
        <v>0</v>
      </c>
      <c r="BE677" s="128">
        <f t="shared" si="3576"/>
        <v>0</v>
      </c>
      <c r="BF677" s="128">
        <f t="shared" si="3577"/>
        <v>0</v>
      </c>
      <c r="BG677" s="128">
        <f t="shared" si="3578"/>
        <v>0</v>
      </c>
      <c r="BH677" s="128">
        <f t="shared" si="3579"/>
        <v>0</v>
      </c>
      <c r="BI677" s="128">
        <f t="shared" si="3580"/>
        <v>0</v>
      </c>
      <c r="BJ677" s="124"/>
      <c r="BK677" s="129">
        <f t="shared" si="3581"/>
        <v>0</v>
      </c>
      <c r="BL677" s="129">
        <f t="shared" si="3582"/>
        <v>0</v>
      </c>
      <c r="BM677" s="129">
        <f t="shared" si="3583"/>
        <v>0</v>
      </c>
      <c r="BN677" s="129">
        <f t="shared" si="3584"/>
        <v>0</v>
      </c>
      <c r="BO677" s="129">
        <f t="shared" si="3585"/>
        <v>0</v>
      </c>
      <c r="BP677" s="129">
        <f t="shared" si="3586"/>
        <v>0</v>
      </c>
    </row>
    <row r="678" spans="1:68" s="47" customFormat="1" x14ac:dyDescent="0.25">
      <c r="A678" s="110"/>
      <c r="B678" s="112"/>
      <c r="C678" s="112" t="s">
        <v>520</v>
      </c>
      <c r="D678" s="133"/>
      <c r="E678" s="113"/>
      <c r="F678" s="114"/>
      <c r="G678" s="115"/>
      <c r="H678" s="116"/>
      <c r="I678" s="116"/>
      <c r="J678" s="117"/>
      <c r="K678" s="118"/>
      <c r="L678" s="119"/>
      <c r="M678" s="120"/>
      <c r="N678" s="121"/>
      <c r="O678" s="121"/>
      <c r="P678" s="121"/>
      <c r="Q678" s="121"/>
      <c r="R678" s="121"/>
      <c r="S678" s="121"/>
      <c r="T678" s="120"/>
      <c r="U678" s="123">
        <f t="shared" si="3545"/>
        <v>0</v>
      </c>
      <c r="V678" s="123">
        <f t="shared" si="3546"/>
        <v>0</v>
      </c>
      <c r="W678" s="123">
        <f t="shared" si="3547"/>
        <v>0</v>
      </c>
      <c r="X678" s="123">
        <f t="shared" si="3548"/>
        <v>0</v>
      </c>
      <c r="Y678" s="123">
        <f t="shared" si="3549"/>
        <v>0</v>
      </c>
      <c r="Z678" s="123">
        <f t="shared" si="3550"/>
        <v>0</v>
      </c>
      <c r="AA678" s="124"/>
      <c r="AB678" s="125">
        <f t="shared" si="3551"/>
        <v>0</v>
      </c>
      <c r="AC678" s="125">
        <f t="shared" si="3552"/>
        <v>0</v>
      </c>
      <c r="AD678" s="125">
        <f t="shared" si="3553"/>
        <v>0</v>
      </c>
      <c r="AE678" s="125">
        <f t="shared" si="3554"/>
        <v>0</v>
      </c>
      <c r="AF678" s="125">
        <f t="shared" si="3555"/>
        <v>0</v>
      </c>
      <c r="AG678" s="125">
        <f t="shared" si="3556"/>
        <v>0</v>
      </c>
      <c r="AH678" s="124"/>
      <c r="AI678" s="126">
        <f t="shared" si="3557"/>
        <v>0</v>
      </c>
      <c r="AJ678" s="126">
        <f t="shared" si="3558"/>
        <v>0</v>
      </c>
      <c r="AK678" s="126">
        <f t="shared" si="3559"/>
        <v>0</v>
      </c>
      <c r="AL678" s="126">
        <f t="shared" si="3560"/>
        <v>0</v>
      </c>
      <c r="AM678" s="126">
        <f t="shared" si="3561"/>
        <v>0</v>
      </c>
      <c r="AN678" s="126">
        <f t="shared" si="3562"/>
        <v>0</v>
      </c>
      <c r="AO678" s="124"/>
      <c r="AP678" s="126">
        <f t="shared" si="3563"/>
        <v>0</v>
      </c>
      <c r="AQ678" s="126">
        <f t="shared" si="3564"/>
        <v>0</v>
      </c>
      <c r="AR678" s="126">
        <f t="shared" si="3565"/>
        <v>0</v>
      </c>
      <c r="AS678" s="126">
        <f t="shared" si="3566"/>
        <v>0</v>
      </c>
      <c r="AT678" s="126">
        <f t="shared" si="3567"/>
        <v>0</v>
      </c>
      <c r="AU678" s="126">
        <f t="shared" si="3568"/>
        <v>0</v>
      </c>
      <c r="AV678" s="124"/>
      <c r="AW678" s="127">
        <f t="shared" si="3569"/>
        <v>0</v>
      </c>
      <c r="AX678" s="127">
        <f t="shared" si="3570"/>
        <v>0</v>
      </c>
      <c r="AY678" s="127">
        <f t="shared" si="3571"/>
        <v>0</v>
      </c>
      <c r="AZ678" s="127">
        <f t="shared" si="3572"/>
        <v>0</v>
      </c>
      <c r="BA678" s="127">
        <f t="shared" si="3573"/>
        <v>0</v>
      </c>
      <c r="BB678" s="127">
        <f t="shared" si="3574"/>
        <v>0</v>
      </c>
      <c r="BC678" s="124"/>
      <c r="BD678" s="128">
        <f t="shared" si="3575"/>
        <v>0</v>
      </c>
      <c r="BE678" s="128">
        <f t="shared" si="3576"/>
        <v>0</v>
      </c>
      <c r="BF678" s="128">
        <f t="shared" si="3577"/>
        <v>0</v>
      </c>
      <c r="BG678" s="128">
        <f t="shared" si="3578"/>
        <v>0</v>
      </c>
      <c r="BH678" s="128">
        <f t="shared" si="3579"/>
        <v>0</v>
      </c>
      <c r="BI678" s="128">
        <f t="shared" si="3580"/>
        <v>0</v>
      </c>
      <c r="BJ678" s="124"/>
      <c r="BK678" s="129">
        <f t="shared" si="3581"/>
        <v>0</v>
      </c>
      <c r="BL678" s="129">
        <f t="shared" si="3582"/>
        <v>0</v>
      </c>
      <c r="BM678" s="129">
        <f t="shared" si="3583"/>
        <v>0</v>
      </c>
      <c r="BN678" s="129">
        <f t="shared" si="3584"/>
        <v>0</v>
      </c>
      <c r="BO678" s="129">
        <f t="shared" si="3585"/>
        <v>0</v>
      </c>
      <c r="BP678" s="129">
        <f t="shared" si="3586"/>
        <v>0</v>
      </c>
    </row>
    <row r="679" spans="1:68" s="47" customFormat="1" x14ac:dyDescent="0.25">
      <c r="A679" s="110"/>
      <c r="B679" s="112"/>
      <c r="C679" s="112" t="s">
        <v>521</v>
      </c>
      <c r="D679" s="133"/>
      <c r="E679" s="113"/>
      <c r="F679" s="114"/>
      <c r="G679" s="115"/>
      <c r="H679" s="116"/>
      <c r="I679" s="116"/>
      <c r="J679" s="117"/>
      <c r="K679" s="118"/>
      <c r="L679" s="119"/>
      <c r="M679" s="120"/>
      <c r="N679" s="121"/>
      <c r="O679" s="121"/>
      <c r="P679" s="121"/>
      <c r="Q679" s="121"/>
      <c r="R679" s="121"/>
      <c r="S679" s="121"/>
      <c r="T679" s="120"/>
      <c r="U679" s="123">
        <f t="shared" si="3545"/>
        <v>0</v>
      </c>
      <c r="V679" s="123">
        <f t="shared" si="3546"/>
        <v>0</v>
      </c>
      <c r="W679" s="123">
        <f t="shared" si="3547"/>
        <v>0</v>
      </c>
      <c r="X679" s="123">
        <f t="shared" si="3548"/>
        <v>0</v>
      </c>
      <c r="Y679" s="123">
        <f t="shared" si="3549"/>
        <v>0</v>
      </c>
      <c r="Z679" s="123">
        <f t="shared" si="3550"/>
        <v>0</v>
      </c>
      <c r="AA679" s="124"/>
      <c r="AB679" s="125">
        <f t="shared" si="3551"/>
        <v>0</v>
      </c>
      <c r="AC679" s="125">
        <f t="shared" si="3552"/>
        <v>0</v>
      </c>
      <c r="AD679" s="125">
        <f t="shared" si="3553"/>
        <v>0</v>
      </c>
      <c r="AE679" s="125">
        <f t="shared" si="3554"/>
        <v>0</v>
      </c>
      <c r="AF679" s="125">
        <f t="shared" si="3555"/>
        <v>0</v>
      </c>
      <c r="AG679" s="125">
        <f t="shared" si="3556"/>
        <v>0</v>
      </c>
      <c r="AH679" s="124"/>
      <c r="AI679" s="126">
        <f t="shared" si="3557"/>
        <v>0</v>
      </c>
      <c r="AJ679" s="126">
        <f t="shared" si="3558"/>
        <v>0</v>
      </c>
      <c r="AK679" s="126">
        <f t="shared" si="3559"/>
        <v>0</v>
      </c>
      <c r="AL679" s="126">
        <f t="shared" si="3560"/>
        <v>0</v>
      </c>
      <c r="AM679" s="126">
        <f t="shared" si="3561"/>
        <v>0</v>
      </c>
      <c r="AN679" s="126">
        <f t="shared" si="3562"/>
        <v>0</v>
      </c>
      <c r="AO679" s="124"/>
      <c r="AP679" s="126">
        <f t="shared" si="3563"/>
        <v>0</v>
      </c>
      <c r="AQ679" s="126">
        <f t="shared" si="3564"/>
        <v>0</v>
      </c>
      <c r="AR679" s="126">
        <f t="shared" si="3565"/>
        <v>0</v>
      </c>
      <c r="AS679" s="126">
        <f t="shared" si="3566"/>
        <v>0</v>
      </c>
      <c r="AT679" s="126">
        <f t="shared" si="3567"/>
        <v>0</v>
      </c>
      <c r="AU679" s="126">
        <f t="shared" si="3568"/>
        <v>0</v>
      </c>
      <c r="AV679" s="124"/>
      <c r="AW679" s="127">
        <f t="shared" si="3569"/>
        <v>0</v>
      </c>
      <c r="AX679" s="127">
        <f t="shared" si="3570"/>
        <v>0</v>
      </c>
      <c r="AY679" s="127">
        <f t="shared" si="3571"/>
        <v>0</v>
      </c>
      <c r="AZ679" s="127">
        <f t="shared" si="3572"/>
        <v>0</v>
      </c>
      <c r="BA679" s="127">
        <f t="shared" si="3573"/>
        <v>0</v>
      </c>
      <c r="BB679" s="127">
        <f t="shared" si="3574"/>
        <v>0</v>
      </c>
      <c r="BC679" s="124"/>
      <c r="BD679" s="128">
        <f t="shared" si="3575"/>
        <v>0</v>
      </c>
      <c r="BE679" s="128">
        <f t="shared" si="3576"/>
        <v>0</v>
      </c>
      <c r="BF679" s="128">
        <f t="shared" si="3577"/>
        <v>0</v>
      </c>
      <c r="BG679" s="128">
        <f t="shared" si="3578"/>
        <v>0</v>
      </c>
      <c r="BH679" s="128">
        <f t="shared" si="3579"/>
        <v>0</v>
      </c>
      <c r="BI679" s="128">
        <f t="shared" si="3580"/>
        <v>0</v>
      </c>
      <c r="BJ679" s="124"/>
      <c r="BK679" s="129">
        <f t="shared" si="3581"/>
        <v>0</v>
      </c>
      <c r="BL679" s="129">
        <f t="shared" si="3582"/>
        <v>0</v>
      </c>
      <c r="BM679" s="129">
        <f t="shared" si="3583"/>
        <v>0</v>
      </c>
      <c r="BN679" s="129">
        <f t="shared" si="3584"/>
        <v>0</v>
      </c>
      <c r="BO679" s="129">
        <f t="shared" si="3585"/>
        <v>0</v>
      </c>
      <c r="BP679" s="129">
        <f t="shared" si="3586"/>
        <v>0</v>
      </c>
    </row>
    <row r="680" spans="1:68" s="47" customFormat="1" x14ac:dyDescent="0.25">
      <c r="A680" s="110"/>
      <c r="B680" s="112"/>
      <c r="C680" s="112" t="s">
        <v>522</v>
      </c>
      <c r="D680" s="133"/>
      <c r="E680" s="113"/>
      <c r="F680" s="114"/>
      <c r="G680" s="115"/>
      <c r="H680" s="116"/>
      <c r="I680" s="116"/>
      <c r="J680" s="117"/>
      <c r="K680" s="118"/>
      <c r="L680" s="119"/>
      <c r="M680" s="120"/>
      <c r="N680" s="121"/>
      <c r="O680" s="121"/>
      <c r="P680" s="121"/>
      <c r="Q680" s="121"/>
      <c r="R680" s="121"/>
      <c r="S680" s="121"/>
      <c r="T680" s="120"/>
      <c r="U680" s="123">
        <f t="shared" si="3545"/>
        <v>0</v>
      </c>
      <c r="V680" s="123">
        <f t="shared" si="3546"/>
        <v>0</v>
      </c>
      <c r="W680" s="123">
        <f t="shared" si="3547"/>
        <v>0</v>
      </c>
      <c r="X680" s="123">
        <f t="shared" si="3548"/>
        <v>0</v>
      </c>
      <c r="Y680" s="123">
        <f t="shared" si="3549"/>
        <v>0</v>
      </c>
      <c r="Z680" s="123">
        <f t="shared" si="3550"/>
        <v>0</v>
      </c>
      <c r="AA680" s="124"/>
      <c r="AB680" s="125">
        <f t="shared" si="3551"/>
        <v>0</v>
      </c>
      <c r="AC680" s="125">
        <f t="shared" si="3552"/>
        <v>0</v>
      </c>
      <c r="AD680" s="125">
        <f t="shared" si="3553"/>
        <v>0</v>
      </c>
      <c r="AE680" s="125">
        <f t="shared" si="3554"/>
        <v>0</v>
      </c>
      <c r="AF680" s="125">
        <f t="shared" si="3555"/>
        <v>0</v>
      </c>
      <c r="AG680" s="125">
        <f t="shared" si="3556"/>
        <v>0</v>
      </c>
      <c r="AH680" s="124"/>
      <c r="AI680" s="126">
        <f t="shared" si="3557"/>
        <v>0</v>
      </c>
      <c r="AJ680" s="126">
        <f t="shared" si="3558"/>
        <v>0</v>
      </c>
      <c r="AK680" s="126">
        <f t="shared" si="3559"/>
        <v>0</v>
      </c>
      <c r="AL680" s="126">
        <f t="shared" si="3560"/>
        <v>0</v>
      </c>
      <c r="AM680" s="126">
        <f t="shared" si="3561"/>
        <v>0</v>
      </c>
      <c r="AN680" s="126">
        <f t="shared" si="3562"/>
        <v>0</v>
      </c>
      <c r="AO680" s="124"/>
      <c r="AP680" s="126">
        <f t="shared" si="3563"/>
        <v>0</v>
      </c>
      <c r="AQ680" s="126">
        <f t="shared" si="3564"/>
        <v>0</v>
      </c>
      <c r="AR680" s="126">
        <f t="shared" si="3565"/>
        <v>0</v>
      </c>
      <c r="AS680" s="126">
        <f t="shared" si="3566"/>
        <v>0</v>
      </c>
      <c r="AT680" s="126">
        <f t="shared" si="3567"/>
        <v>0</v>
      </c>
      <c r="AU680" s="126">
        <f t="shared" si="3568"/>
        <v>0</v>
      </c>
      <c r="AV680" s="124"/>
      <c r="AW680" s="127">
        <f t="shared" si="3569"/>
        <v>0</v>
      </c>
      <c r="AX680" s="127">
        <f t="shared" si="3570"/>
        <v>0</v>
      </c>
      <c r="AY680" s="127">
        <f t="shared" si="3571"/>
        <v>0</v>
      </c>
      <c r="AZ680" s="127">
        <f t="shared" si="3572"/>
        <v>0</v>
      </c>
      <c r="BA680" s="127">
        <f t="shared" si="3573"/>
        <v>0</v>
      </c>
      <c r="BB680" s="127">
        <f t="shared" si="3574"/>
        <v>0</v>
      </c>
      <c r="BC680" s="124"/>
      <c r="BD680" s="128">
        <f t="shared" si="3575"/>
        <v>0</v>
      </c>
      <c r="BE680" s="128">
        <f t="shared" si="3576"/>
        <v>0</v>
      </c>
      <c r="BF680" s="128">
        <f t="shared" si="3577"/>
        <v>0</v>
      </c>
      <c r="BG680" s="128">
        <f t="shared" si="3578"/>
        <v>0</v>
      </c>
      <c r="BH680" s="128">
        <f t="shared" si="3579"/>
        <v>0</v>
      </c>
      <c r="BI680" s="128">
        <f t="shared" si="3580"/>
        <v>0</v>
      </c>
      <c r="BJ680" s="124"/>
      <c r="BK680" s="129">
        <f t="shared" si="3581"/>
        <v>0</v>
      </c>
      <c r="BL680" s="129">
        <f t="shared" si="3582"/>
        <v>0</v>
      </c>
      <c r="BM680" s="129">
        <f t="shared" si="3583"/>
        <v>0</v>
      </c>
      <c r="BN680" s="129">
        <f t="shared" si="3584"/>
        <v>0</v>
      </c>
      <c r="BO680" s="129">
        <f t="shared" si="3585"/>
        <v>0</v>
      </c>
      <c r="BP680" s="129">
        <f t="shared" si="3586"/>
        <v>0</v>
      </c>
    </row>
    <row r="681" spans="1:68" s="102" customFormat="1" x14ac:dyDescent="0.25">
      <c r="A681" s="32" t="s">
        <v>934</v>
      </c>
      <c r="B681" s="33"/>
      <c r="C681" s="34" t="s">
        <v>29</v>
      </c>
      <c r="D681" s="34"/>
      <c r="E681" s="131"/>
      <c r="F681" s="132"/>
      <c r="G681" s="42"/>
      <c r="H681" s="42"/>
      <c r="I681" s="42"/>
      <c r="J681" s="42"/>
      <c r="K681" s="42"/>
      <c r="L681" s="42"/>
      <c r="M681" s="42"/>
      <c r="N681" s="42"/>
      <c r="O681" s="42"/>
      <c r="P681" s="42"/>
      <c r="Q681" s="42"/>
      <c r="R681" s="42"/>
      <c r="S681" s="42"/>
      <c r="T681" s="42"/>
      <c r="U681" s="42"/>
      <c r="V681" s="105"/>
      <c r="W681" s="105"/>
      <c r="X681" s="105"/>
      <c r="Y681" s="105"/>
      <c r="Z681" s="105"/>
      <c r="AA681" s="105"/>
      <c r="AB681" s="105"/>
      <c r="AC681" s="105"/>
      <c r="AD681" s="105"/>
      <c r="AE681" s="105"/>
      <c r="AF681" s="105"/>
      <c r="AG681" s="105"/>
      <c r="AH681" s="105"/>
      <c r="AI681" s="105"/>
      <c r="AJ681" s="105"/>
      <c r="AK681" s="105"/>
      <c r="AL681" s="105"/>
      <c r="AM681" s="105"/>
      <c r="AN681" s="105"/>
      <c r="AO681" s="105"/>
      <c r="AP681" s="105"/>
      <c r="AQ681" s="105"/>
      <c r="AR681" s="105"/>
      <c r="AS681" s="105"/>
      <c r="AT681" s="105"/>
      <c r="AU681" s="105"/>
      <c r="AV681" s="105"/>
      <c r="AW681" s="105"/>
      <c r="AX681" s="105"/>
      <c r="AY681" s="105"/>
      <c r="AZ681" s="105"/>
      <c r="BA681" s="105"/>
      <c r="BB681" s="105"/>
      <c r="BC681" s="105"/>
      <c r="BD681" s="105"/>
      <c r="BE681" s="105"/>
      <c r="BF681" s="105"/>
      <c r="BG681" s="105"/>
      <c r="BH681" s="105"/>
      <c r="BI681" s="105"/>
      <c r="BJ681" s="105"/>
      <c r="BK681" s="105"/>
      <c r="BL681" s="105"/>
      <c r="BM681" s="105"/>
      <c r="BN681" s="105"/>
      <c r="BO681" s="105"/>
      <c r="BP681" s="105"/>
    </row>
    <row r="682" spans="1:68" s="102" customFormat="1" x14ac:dyDescent="0.25">
      <c r="A682" s="32" t="s">
        <v>935</v>
      </c>
      <c r="B682" s="34" t="s">
        <v>462</v>
      </c>
      <c r="C682" s="34" t="s">
        <v>41</v>
      </c>
      <c r="D682" s="34"/>
      <c r="E682" s="131"/>
      <c r="F682" s="132"/>
      <c r="G682" s="42"/>
      <c r="H682" s="42"/>
      <c r="I682" s="42"/>
      <c r="J682" s="42"/>
      <c r="K682" s="42"/>
      <c r="L682" s="42"/>
      <c r="M682" s="42"/>
      <c r="N682" s="42"/>
      <c r="O682" s="42"/>
      <c r="P682" s="42"/>
      <c r="Q682" s="42"/>
      <c r="R682" s="42"/>
      <c r="S682" s="42"/>
      <c r="T682" s="42"/>
      <c r="U682" s="42"/>
      <c r="V682" s="105"/>
      <c r="W682" s="105"/>
      <c r="X682" s="105"/>
      <c r="Y682" s="105"/>
      <c r="Z682" s="105"/>
      <c r="AA682" s="105"/>
      <c r="AB682" s="105"/>
      <c r="AC682" s="105"/>
      <c r="AD682" s="105"/>
      <c r="AE682" s="105"/>
      <c r="AF682" s="105"/>
      <c r="AG682" s="105"/>
      <c r="AH682" s="105"/>
      <c r="AI682" s="105"/>
      <c r="AJ682" s="105"/>
      <c r="AK682" s="105"/>
      <c r="AL682" s="105"/>
      <c r="AM682" s="105"/>
      <c r="AN682" s="105"/>
      <c r="AO682" s="105"/>
      <c r="AP682" s="105"/>
      <c r="AQ682" s="105"/>
      <c r="AR682" s="105"/>
      <c r="AS682" s="105"/>
      <c r="AT682" s="105"/>
      <c r="AU682" s="105"/>
      <c r="AV682" s="105"/>
      <c r="AW682" s="105"/>
      <c r="AX682" s="105"/>
      <c r="AY682" s="105"/>
      <c r="AZ682" s="105"/>
      <c r="BA682" s="105"/>
      <c r="BB682" s="105"/>
      <c r="BC682" s="105"/>
      <c r="BD682" s="105"/>
      <c r="BE682" s="105"/>
      <c r="BF682" s="105"/>
      <c r="BG682" s="105"/>
      <c r="BH682" s="105"/>
      <c r="BI682" s="105"/>
      <c r="BJ682" s="105"/>
      <c r="BK682" s="105"/>
      <c r="BL682" s="105"/>
      <c r="BM682" s="105"/>
      <c r="BN682" s="105"/>
      <c r="BO682" s="105"/>
      <c r="BP682" s="105"/>
    </row>
    <row r="683" spans="1:68" s="47" customFormat="1" x14ac:dyDescent="0.25">
      <c r="A683" s="110"/>
      <c r="B683" s="112"/>
      <c r="C683" s="112" t="s">
        <v>523</v>
      </c>
      <c r="D683" s="133"/>
      <c r="E683" s="113"/>
      <c r="F683" s="114"/>
      <c r="G683" s="115"/>
      <c r="H683" s="116"/>
      <c r="I683" s="116"/>
      <c r="J683" s="117"/>
      <c r="K683" s="118"/>
      <c r="L683" s="119"/>
      <c r="M683" s="120"/>
      <c r="N683" s="121"/>
      <c r="O683" s="121"/>
      <c r="P683" s="121"/>
      <c r="Q683" s="121"/>
      <c r="R683" s="121"/>
      <c r="S683" s="121"/>
      <c r="T683" s="120"/>
      <c r="U683" s="123">
        <f t="shared" ref="U683:U691" si="3587">$F683*N683</f>
        <v>0</v>
      </c>
      <c r="V683" s="123">
        <f t="shared" ref="V683:V691" si="3588">$F683*O683</f>
        <v>0</v>
      </c>
      <c r="W683" s="123">
        <f t="shared" ref="W683:W691" si="3589">$F683*P683</f>
        <v>0</v>
      </c>
      <c r="X683" s="123">
        <f t="shared" ref="X683:X691" si="3590">$F683*Q683</f>
        <v>0</v>
      </c>
      <c r="Y683" s="123">
        <f t="shared" ref="Y683:Y691" si="3591">$F683*R683</f>
        <v>0</v>
      </c>
      <c r="Z683" s="123">
        <f t="shared" ref="Z683:Z691" si="3592">$F683*S683</f>
        <v>0</v>
      </c>
      <c r="AA683" s="124"/>
      <c r="AB683" s="125">
        <f t="shared" ref="AB683:AB691" si="3593">$G683*N683</f>
        <v>0</v>
      </c>
      <c r="AC683" s="125">
        <f t="shared" ref="AC683:AC691" si="3594">$G683*O683</f>
        <v>0</v>
      </c>
      <c r="AD683" s="125">
        <f t="shared" ref="AD683:AD691" si="3595">$G683*P683</f>
        <v>0</v>
      </c>
      <c r="AE683" s="125">
        <f t="shared" ref="AE683:AE691" si="3596">$G683*Q683</f>
        <v>0</v>
      </c>
      <c r="AF683" s="125">
        <f t="shared" ref="AF683:AF691" si="3597">$G683*R683</f>
        <v>0</v>
      </c>
      <c r="AG683" s="125">
        <f t="shared" ref="AG683:AG691" si="3598">$G683*S683</f>
        <v>0</v>
      </c>
      <c r="AH683" s="124"/>
      <c r="AI683" s="126">
        <f t="shared" ref="AI683:AI691" si="3599">$H683*N683</f>
        <v>0</v>
      </c>
      <c r="AJ683" s="126">
        <f t="shared" ref="AJ683:AJ691" si="3600">$H683*O683</f>
        <v>0</v>
      </c>
      <c r="AK683" s="126">
        <f t="shared" ref="AK683:AK691" si="3601">$H683*P683</f>
        <v>0</v>
      </c>
      <c r="AL683" s="126">
        <f t="shared" ref="AL683:AL691" si="3602">$H683*Q683</f>
        <v>0</v>
      </c>
      <c r="AM683" s="126">
        <f t="shared" ref="AM683:AM691" si="3603">$H683*R683</f>
        <v>0</v>
      </c>
      <c r="AN683" s="126">
        <f t="shared" ref="AN683:AN691" si="3604">$H683*S683</f>
        <v>0</v>
      </c>
      <c r="AO683" s="124"/>
      <c r="AP683" s="126">
        <f t="shared" ref="AP683:AP691" si="3605">$I683*N683</f>
        <v>0</v>
      </c>
      <c r="AQ683" s="126">
        <f t="shared" ref="AQ683:AQ691" si="3606">$I683*O683</f>
        <v>0</v>
      </c>
      <c r="AR683" s="126">
        <f t="shared" ref="AR683:AR691" si="3607">$I683*P683</f>
        <v>0</v>
      </c>
      <c r="AS683" s="126">
        <f t="shared" ref="AS683:AS691" si="3608">$I683*Q683</f>
        <v>0</v>
      </c>
      <c r="AT683" s="126">
        <f t="shared" ref="AT683:AT691" si="3609">$I683*R683</f>
        <v>0</v>
      </c>
      <c r="AU683" s="126">
        <f t="shared" ref="AU683:AU691" si="3610">$I683*S683</f>
        <v>0</v>
      </c>
      <c r="AV683" s="124"/>
      <c r="AW683" s="127">
        <f t="shared" ref="AW683:AW691" si="3611">$J683*N683</f>
        <v>0</v>
      </c>
      <c r="AX683" s="127">
        <f t="shared" ref="AX683:AX691" si="3612">$J683*O683</f>
        <v>0</v>
      </c>
      <c r="AY683" s="127">
        <f t="shared" ref="AY683:AY691" si="3613">$J683*P683</f>
        <v>0</v>
      </c>
      <c r="AZ683" s="127">
        <f t="shared" ref="AZ683:AZ691" si="3614">$J683*Q683</f>
        <v>0</v>
      </c>
      <c r="BA683" s="127">
        <f t="shared" ref="BA683:BA691" si="3615">$J683*R683</f>
        <v>0</v>
      </c>
      <c r="BB683" s="127">
        <f t="shared" ref="BB683:BB691" si="3616">$J683*S683</f>
        <v>0</v>
      </c>
      <c r="BC683" s="124"/>
      <c r="BD683" s="128">
        <f t="shared" ref="BD683:BD691" si="3617">$K683*N683</f>
        <v>0</v>
      </c>
      <c r="BE683" s="128">
        <f t="shared" ref="BE683:BE691" si="3618">$K683*O683</f>
        <v>0</v>
      </c>
      <c r="BF683" s="128">
        <f t="shared" ref="BF683:BF691" si="3619">$K683*P683</f>
        <v>0</v>
      </c>
      <c r="BG683" s="128">
        <f t="shared" ref="BG683:BG691" si="3620">$K683*Q683</f>
        <v>0</v>
      </c>
      <c r="BH683" s="128">
        <f t="shared" ref="BH683:BH691" si="3621">$K683*R683</f>
        <v>0</v>
      </c>
      <c r="BI683" s="128">
        <f t="shared" ref="BI683:BI691" si="3622">$K683*S683</f>
        <v>0</v>
      </c>
      <c r="BJ683" s="124"/>
      <c r="BK683" s="129">
        <f t="shared" ref="BK683:BK691" si="3623">$L683*N683</f>
        <v>0</v>
      </c>
      <c r="BL683" s="129">
        <f t="shared" ref="BL683:BL691" si="3624">$L683*O683</f>
        <v>0</v>
      </c>
      <c r="BM683" s="129">
        <f t="shared" ref="BM683:BM691" si="3625">$L683*P683</f>
        <v>0</v>
      </c>
      <c r="BN683" s="129">
        <f t="shared" ref="BN683:BN691" si="3626">$L683*Q683</f>
        <v>0</v>
      </c>
      <c r="BO683" s="129">
        <f t="shared" ref="BO683:BO691" si="3627">$L683*R683</f>
        <v>0</v>
      </c>
      <c r="BP683" s="129">
        <f t="shared" ref="BP683:BP691" si="3628">$L683*S683</f>
        <v>0</v>
      </c>
    </row>
    <row r="684" spans="1:68" s="47" customFormat="1" ht="25.5" x14ac:dyDescent="0.25">
      <c r="A684" s="110"/>
      <c r="B684" s="112"/>
      <c r="C684" s="112" t="s">
        <v>524</v>
      </c>
      <c r="D684" s="133"/>
      <c r="E684" s="113"/>
      <c r="F684" s="114"/>
      <c r="G684" s="115"/>
      <c r="H684" s="116"/>
      <c r="I684" s="116"/>
      <c r="J684" s="117"/>
      <c r="K684" s="118"/>
      <c r="L684" s="119"/>
      <c r="M684" s="120"/>
      <c r="N684" s="121"/>
      <c r="O684" s="121"/>
      <c r="P684" s="121"/>
      <c r="Q684" s="121"/>
      <c r="R684" s="121"/>
      <c r="S684" s="121"/>
      <c r="T684" s="120"/>
      <c r="U684" s="123">
        <f t="shared" si="3587"/>
        <v>0</v>
      </c>
      <c r="V684" s="123">
        <f t="shared" si="3588"/>
        <v>0</v>
      </c>
      <c r="W684" s="123">
        <f t="shared" si="3589"/>
        <v>0</v>
      </c>
      <c r="X684" s="123">
        <f t="shared" si="3590"/>
        <v>0</v>
      </c>
      <c r="Y684" s="123">
        <f t="shared" si="3591"/>
        <v>0</v>
      </c>
      <c r="Z684" s="123">
        <f t="shared" si="3592"/>
        <v>0</v>
      </c>
      <c r="AA684" s="124"/>
      <c r="AB684" s="125">
        <f t="shared" si="3593"/>
        <v>0</v>
      </c>
      <c r="AC684" s="125">
        <f t="shared" si="3594"/>
        <v>0</v>
      </c>
      <c r="AD684" s="125">
        <f t="shared" si="3595"/>
        <v>0</v>
      </c>
      <c r="AE684" s="125">
        <f t="shared" si="3596"/>
        <v>0</v>
      </c>
      <c r="AF684" s="125">
        <f t="shared" si="3597"/>
        <v>0</v>
      </c>
      <c r="AG684" s="125">
        <f t="shared" si="3598"/>
        <v>0</v>
      </c>
      <c r="AH684" s="124"/>
      <c r="AI684" s="126">
        <f t="shared" si="3599"/>
        <v>0</v>
      </c>
      <c r="AJ684" s="126">
        <f t="shared" si="3600"/>
        <v>0</v>
      </c>
      <c r="AK684" s="126">
        <f t="shared" si="3601"/>
        <v>0</v>
      </c>
      <c r="AL684" s="126">
        <f t="shared" si="3602"/>
        <v>0</v>
      </c>
      <c r="AM684" s="126">
        <f t="shared" si="3603"/>
        <v>0</v>
      </c>
      <c r="AN684" s="126">
        <f t="shared" si="3604"/>
        <v>0</v>
      </c>
      <c r="AO684" s="124"/>
      <c r="AP684" s="126">
        <f t="shared" si="3605"/>
        <v>0</v>
      </c>
      <c r="AQ684" s="126">
        <f t="shared" si="3606"/>
        <v>0</v>
      </c>
      <c r="AR684" s="126">
        <f t="shared" si="3607"/>
        <v>0</v>
      </c>
      <c r="AS684" s="126">
        <f t="shared" si="3608"/>
        <v>0</v>
      </c>
      <c r="AT684" s="126">
        <f t="shared" si="3609"/>
        <v>0</v>
      </c>
      <c r="AU684" s="126">
        <f t="shared" si="3610"/>
        <v>0</v>
      </c>
      <c r="AV684" s="124"/>
      <c r="AW684" s="127">
        <f t="shared" si="3611"/>
        <v>0</v>
      </c>
      <c r="AX684" s="127">
        <f t="shared" si="3612"/>
        <v>0</v>
      </c>
      <c r="AY684" s="127">
        <f t="shared" si="3613"/>
        <v>0</v>
      </c>
      <c r="AZ684" s="127">
        <f t="shared" si="3614"/>
        <v>0</v>
      </c>
      <c r="BA684" s="127">
        <f t="shared" si="3615"/>
        <v>0</v>
      </c>
      <c r="BB684" s="127">
        <f t="shared" si="3616"/>
        <v>0</v>
      </c>
      <c r="BC684" s="124"/>
      <c r="BD684" s="128">
        <f t="shared" si="3617"/>
        <v>0</v>
      </c>
      <c r="BE684" s="128">
        <f t="shared" si="3618"/>
        <v>0</v>
      </c>
      <c r="BF684" s="128">
        <f t="shared" si="3619"/>
        <v>0</v>
      </c>
      <c r="BG684" s="128">
        <f t="shared" si="3620"/>
        <v>0</v>
      </c>
      <c r="BH684" s="128">
        <f t="shared" si="3621"/>
        <v>0</v>
      </c>
      <c r="BI684" s="128">
        <f t="shared" si="3622"/>
        <v>0</v>
      </c>
      <c r="BJ684" s="124"/>
      <c r="BK684" s="129">
        <f t="shared" si="3623"/>
        <v>0</v>
      </c>
      <c r="BL684" s="129">
        <f t="shared" si="3624"/>
        <v>0</v>
      </c>
      <c r="BM684" s="129">
        <f t="shared" si="3625"/>
        <v>0</v>
      </c>
      <c r="BN684" s="129">
        <f t="shared" si="3626"/>
        <v>0</v>
      </c>
      <c r="BO684" s="129">
        <f t="shared" si="3627"/>
        <v>0</v>
      </c>
      <c r="BP684" s="129">
        <f t="shared" si="3628"/>
        <v>0</v>
      </c>
    </row>
    <row r="685" spans="1:68" s="47" customFormat="1" x14ac:dyDescent="0.25">
      <c r="A685" s="110"/>
      <c r="B685" s="112"/>
      <c r="C685" s="112" t="s">
        <v>525</v>
      </c>
      <c r="D685" s="133"/>
      <c r="E685" s="113"/>
      <c r="F685" s="114"/>
      <c r="G685" s="115"/>
      <c r="H685" s="116"/>
      <c r="I685" s="116"/>
      <c r="J685" s="117"/>
      <c r="K685" s="118"/>
      <c r="L685" s="119"/>
      <c r="M685" s="120"/>
      <c r="N685" s="121"/>
      <c r="O685" s="121"/>
      <c r="P685" s="121"/>
      <c r="Q685" s="121"/>
      <c r="R685" s="121"/>
      <c r="S685" s="121"/>
      <c r="T685" s="120"/>
      <c r="U685" s="123">
        <f t="shared" si="3587"/>
        <v>0</v>
      </c>
      <c r="V685" s="123">
        <f t="shared" si="3588"/>
        <v>0</v>
      </c>
      <c r="W685" s="123">
        <f t="shared" si="3589"/>
        <v>0</v>
      </c>
      <c r="X685" s="123">
        <f t="shared" si="3590"/>
        <v>0</v>
      </c>
      <c r="Y685" s="123">
        <f t="shared" si="3591"/>
        <v>0</v>
      </c>
      <c r="Z685" s="123">
        <f t="shared" si="3592"/>
        <v>0</v>
      </c>
      <c r="AA685" s="124"/>
      <c r="AB685" s="125">
        <f t="shared" si="3593"/>
        <v>0</v>
      </c>
      <c r="AC685" s="125">
        <f t="shared" si="3594"/>
        <v>0</v>
      </c>
      <c r="AD685" s="125">
        <f t="shared" si="3595"/>
        <v>0</v>
      </c>
      <c r="AE685" s="125">
        <f t="shared" si="3596"/>
        <v>0</v>
      </c>
      <c r="AF685" s="125">
        <f t="shared" si="3597"/>
        <v>0</v>
      </c>
      <c r="AG685" s="125">
        <f t="shared" si="3598"/>
        <v>0</v>
      </c>
      <c r="AH685" s="124"/>
      <c r="AI685" s="126">
        <f t="shared" si="3599"/>
        <v>0</v>
      </c>
      <c r="AJ685" s="126">
        <f t="shared" si="3600"/>
        <v>0</v>
      </c>
      <c r="AK685" s="126">
        <f t="shared" si="3601"/>
        <v>0</v>
      </c>
      <c r="AL685" s="126">
        <f t="shared" si="3602"/>
        <v>0</v>
      </c>
      <c r="AM685" s="126">
        <f t="shared" si="3603"/>
        <v>0</v>
      </c>
      <c r="AN685" s="126">
        <f t="shared" si="3604"/>
        <v>0</v>
      </c>
      <c r="AO685" s="124"/>
      <c r="AP685" s="126">
        <f t="shared" si="3605"/>
        <v>0</v>
      </c>
      <c r="AQ685" s="126">
        <f t="shared" si="3606"/>
        <v>0</v>
      </c>
      <c r="AR685" s="126">
        <f t="shared" si="3607"/>
        <v>0</v>
      </c>
      <c r="AS685" s="126">
        <f t="shared" si="3608"/>
        <v>0</v>
      </c>
      <c r="AT685" s="126">
        <f t="shared" si="3609"/>
        <v>0</v>
      </c>
      <c r="AU685" s="126">
        <f t="shared" si="3610"/>
        <v>0</v>
      </c>
      <c r="AV685" s="124"/>
      <c r="AW685" s="127">
        <f t="shared" si="3611"/>
        <v>0</v>
      </c>
      <c r="AX685" s="127">
        <f t="shared" si="3612"/>
        <v>0</v>
      </c>
      <c r="AY685" s="127">
        <f t="shared" si="3613"/>
        <v>0</v>
      </c>
      <c r="AZ685" s="127">
        <f t="shared" si="3614"/>
        <v>0</v>
      </c>
      <c r="BA685" s="127">
        <f t="shared" si="3615"/>
        <v>0</v>
      </c>
      <c r="BB685" s="127">
        <f t="shared" si="3616"/>
        <v>0</v>
      </c>
      <c r="BC685" s="124"/>
      <c r="BD685" s="128">
        <f t="shared" si="3617"/>
        <v>0</v>
      </c>
      <c r="BE685" s="128">
        <f t="shared" si="3618"/>
        <v>0</v>
      </c>
      <c r="BF685" s="128">
        <f t="shared" si="3619"/>
        <v>0</v>
      </c>
      <c r="BG685" s="128">
        <f t="shared" si="3620"/>
        <v>0</v>
      </c>
      <c r="BH685" s="128">
        <f t="shared" si="3621"/>
        <v>0</v>
      </c>
      <c r="BI685" s="128">
        <f t="shared" si="3622"/>
        <v>0</v>
      </c>
      <c r="BJ685" s="124"/>
      <c r="BK685" s="129">
        <f t="shared" si="3623"/>
        <v>0</v>
      </c>
      <c r="BL685" s="129">
        <f t="shared" si="3624"/>
        <v>0</v>
      </c>
      <c r="BM685" s="129">
        <f t="shared" si="3625"/>
        <v>0</v>
      </c>
      <c r="BN685" s="129">
        <f t="shared" si="3626"/>
        <v>0</v>
      </c>
      <c r="BO685" s="129">
        <f t="shared" si="3627"/>
        <v>0</v>
      </c>
      <c r="BP685" s="129">
        <f t="shared" si="3628"/>
        <v>0</v>
      </c>
    </row>
    <row r="686" spans="1:68" s="47" customFormat="1" x14ac:dyDescent="0.25">
      <c r="A686" s="110"/>
      <c r="B686" s="112"/>
      <c r="C686" s="112" t="s">
        <v>1083</v>
      </c>
      <c r="D686" s="133"/>
      <c r="E686" s="113"/>
      <c r="F686" s="114"/>
      <c r="G686" s="115"/>
      <c r="H686" s="116"/>
      <c r="I686" s="116"/>
      <c r="J686" s="117"/>
      <c r="K686" s="118"/>
      <c r="L686" s="119"/>
      <c r="M686" s="120"/>
      <c r="N686" s="121"/>
      <c r="O686" s="121"/>
      <c r="P686" s="121"/>
      <c r="Q686" s="121"/>
      <c r="R686" s="121"/>
      <c r="S686" s="121"/>
      <c r="T686" s="120"/>
      <c r="U686" s="123">
        <f t="shared" si="3587"/>
        <v>0</v>
      </c>
      <c r="V686" s="123">
        <f t="shared" si="3588"/>
        <v>0</v>
      </c>
      <c r="W686" s="123">
        <f t="shared" si="3589"/>
        <v>0</v>
      </c>
      <c r="X686" s="123">
        <f t="shared" si="3590"/>
        <v>0</v>
      </c>
      <c r="Y686" s="123">
        <f t="shared" si="3591"/>
        <v>0</v>
      </c>
      <c r="Z686" s="123">
        <f t="shared" si="3592"/>
        <v>0</v>
      </c>
      <c r="AA686" s="124"/>
      <c r="AB686" s="125">
        <f t="shared" si="3593"/>
        <v>0</v>
      </c>
      <c r="AC686" s="125">
        <f t="shared" si="3594"/>
        <v>0</v>
      </c>
      <c r="AD686" s="125">
        <f t="shared" si="3595"/>
        <v>0</v>
      </c>
      <c r="AE686" s="125">
        <f t="shared" si="3596"/>
        <v>0</v>
      </c>
      <c r="AF686" s="125">
        <f t="shared" si="3597"/>
        <v>0</v>
      </c>
      <c r="AG686" s="125">
        <f t="shared" si="3598"/>
        <v>0</v>
      </c>
      <c r="AH686" s="124"/>
      <c r="AI686" s="126">
        <f t="shared" si="3599"/>
        <v>0</v>
      </c>
      <c r="AJ686" s="126">
        <f t="shared" si="3600"/>
        <v>0</v>
      </c>
      <c r="AK686" s="126">
        <f t="shared" si="3601"/>
        <v>0</v>
      </c>
      <c r="AL686" s="126">
        <f t="shared" si="3602"/>
        <v>0</v>
      </c>
      <c r="AM686" s="126">
        <f t="shared" si="3603"/>
        <v>0</v>
      </c>
      <c r="AN686" s="126">
        <f t="shared" si="3604"/>
        <v>0</v>
      </c>
      <c r="AO686" s="124"/>
      <c r="AP686" s="126">
        <f t="shared" si="3605"/>
        <v>0</v>
      </c>
      <c r="AQ686" s="126">
        <f t="shared" si="3606"/>
        <v>0</v>
      </c>
      <c r="AR686" s="126">
        <f t="shared" si="3607"/>
        <v>0</v>
      </c>
      <c r="AS686" s="126">
        <f t="shared" si="3608"/>
        <v>0</v>
      </c>
      <c r="AT686" s="126">
        <f t="shared" si="3609"/>
        <v>0</v>
      </c>
      <c r="AU686" s="126">
        <f t="shared" si="3610"/>
        <v>0</v>
      </c>
      <c r="AV686" s="124"/>
      <c r="AW686" s="127">
        <f t="shared" si="3611"/>
        <v>0</v>
      </c>
      <c r="AX686" s="127">
        <f t="shared" si="3612"/>
        <v>0</v>
      </c>
      <c r="AY686" s="127">
        <f t="shared" si="3613"/>
        <v>0</v>
      </c>
      <c r="AZ686" s="127">
        <f t="shared" si="3614"/>
        <v>0</v>
      </c>
      <c r="BA686" s="127">
        <f t="shared" si="3615"/>
        <v>0</v>
      </c>
      <c r="BB686" s="127">
        <f t="shared" si="3616"/>
        <v>0</v>
      </c>
      <c r="BC686" s="124"/>
      <c r="BD686" s="128">
        <f t="shared" si="3617"/>
        <v>0</v>
      </c>
      <c r="BE686" s="128">
        <f t="shared" si="3618"/>
        <v>0</v>
      </c>
      <c r="BF686" s="128">
        <f t="shared" si="3619"/>
        <v>0</v>
      </c>
      <c r="BG686" s="128">
        <f t="shared" si="3620"/>
        <v>0</v>
      </c>
      <c r="BH686" s="128">
        <f t="shared" si="3621"/>
        <v>0</v>
      </c>
      <c r="BI686" s="128">
        <f t="shared" si="3622"/>
        <v>0</v>
      </c>
      <c r="BJ686" s="124"/>
      <c r="BK686" s="129">
        <f t="shared" si="3623"/>
        <v>0</v>
      </c>
      <c r="BL686" s="129">
        <f t="shared" si="3624"/>
        <v>0</v>
      </c>
      <c r="BM686" s="129">
        <f t="shared" si="3625"/>
        <v>0</v>
      </c>
      <c r="BN686" s="129">
        <f t="shared" si="3626"/>
        <v>0</v>
      </c>
      <c r="BO686" s="129">
        <f t="shared" si="3627"/>
        <v>0</v>
      </c>
      <c r="BP686" s="129">
        <f t="shared" si="3628"/>
        <v>0</v>
      </c>
    </row>
    <row r="687" spans="1:68" s="47" customFormat="1" x14ac:dyDescent="0.25">
      <c r="A687" s="110"/>
      <c r="B687" s="112"/>
      <c r="C687" s="112" t="s">
        <v>526</v>
      </c>
      <c r="D687" s="133"/>
      <c r="E687" s="113"/>
      <c r="F687" s="114"/>
      <c r="G687" s="115"/>
      <c r="H687" s="116"/>
      <c r="I687" s="116"/>
      <c r="J687" s="117"/>
      <c r="K687" s="118"/>
      <c r="L687" s="119"/>
      <c r="M687" s="120"/>
      <c r="N687" s="121"/>
      <c r="O687" s="121"/>
      <c r="P687" s="121"/>
      <c r="Q687" s="121"/>
      <c r="R687" s="121"/>
      <c r="S687" s="121"/>
      <c r="T687" s="120"/>
      <c r="U687" s="123">
        <f t="shared" si="3587"/>
        <v>0</v>
      </c>
      <c r="V687" s="123">
        <f t="shared" si="3588"/>
        <v>0</v>
      </c>
      <c r="W687" s="123">
        <f t="shared" si="3589"/>
        <v>0</v>
      </c>
      <c r="X687" s="123">
        <f t="shared" si="3590"/>
        <v>0</v>
      </c>
      <c r="Y687" s="123">
        <f t="shared" si="3591"/>
        <v>0</v>
      </c>
      <c r="Z687" s="123">
        <f t="shared" si="3592"/>
        <v>0</v>
      </c>
      <c r="AA687" s="124"/>
      <c r="AB687" s="125">
        <f t="shared" si="3593"/>
        <v>0</v>
      </c>
      <c r="AC687" s="125">
        <f t="shared" si="3594"/>
        <v>0</v>
      </c>
      <c r="AD687" s="125">
        <f t="shared" si="3595"/>
        <v>0</v>
      </c>
      <c r="AE687" s="125">
        <f t="shared" si="3596"/>
        <v>0</v>
      </c>
      <c r="AF687" s="125">
        <f t="shared" si="3597"/>
        <v>0</v>
      </c>
      <c r="AG687" s="125">
        <f t="shared" si="3598"/>
        <v>0</v>
      </c>
      <c r="AH687" s="124"/>
      <c r="AI687" s="126">
        <f t="shared" si="3599"/>
        <v>0</v>
      </c>
      <c r="AJ687" s="126">
        <f t="shared" si="3600"/>
        <v>0</v>
      </c>
      <c r="AK687" s="126">
        <f t="shared" si="3601"/>
        <v>0</v>
      </c>
      <c r="AL687" s="126">
        <f t="shared" si="3602"/>
        <v>0</v>
      </c>
      <c r="AM687" s="126">
        <f t="shared" si="3603"/>
        <v>0</v>
      </c>
      <c r="AN687" s="126">
        <f t="shared" si="3604"/>
        <v>0</v>
      </c>
      <c r="AO687" s="124"/>
      <c r="AP687" s="126">
        <f t="shared" si="3605"/>
        <v>0</v>
      </c>
      <c r="AQ687" s="126">
        <f t="shared" si="3606"/>
        <v>0</v>
      </c>
      <c r="AR687" s="126">
        <f t="shared" si="3607"/>
        <v>0</v>
      </c>
      <c r="AS687" s="126">
        <f t="shared" si="3608"/>
        <v>0</v>
      </c>
      <c r="AT687" s="126">
        <f t="shared" si="3609"/>
        <v>0</v>
      </c>
      <c r="AU687" s="126">
        <f t="shared" si="3610"/>
        <v>0</v>
      </c>
      <c r="AV687" s="124"/>
      <c r="AW687" s="127">
        <f t="shared" si="3611"/>
        <v>0</v>
      </c>
      <c r="AX687" s="127">
        <f t="shared" si="3612"/>
        <v>0</v>
      </c>
      <c r="AY687" s="127">
        <f t="shared" si="3613"/>
        <v>0</v>
      </c>
      <c r="AZ687" s="127">
        <f t="shared" si="3614"/>
        <v>0</v>
      </c>
      <c r="BA687" s="127">
        <f t="shared" si="3615"/>
        <v>0</v>
      </c>
      <c r="BB687" s="127">
        <f t="shared" si="3616"/>
        <v>0</v>
      </c>
      <c r="BC687" s="124"/>
      <c r="BD687" s="128">
        <f t="shared" si="3617"/>
        <v>0</v>
      </c>
      <c r="BE687" s="128">
        <f t="shared" si="3618"/>
        <v>0</v>
      </c>
      <c r="BF687" s="128">
        <f t="shared" si="3619"/>
        <v>0</v>
      </c>
      <c r="BG687" s="128">
        <f t="shared" si="3620"/>
        <v>0</v>
      </c>
      <c r="BH687" s="128">
        <f t="shared" si="3621"/>
        <v>0</v>
      </c>
      <c r="BI687" s="128">
        <f t="shared" si="3622"/>
        <v>0</v>
      </c>
      <c r="BJ687" s="124"/>
      <c r="BK687" s="129">
        <f t="shared" si="3623"/>
        <v>0</v>
      </c>
      <c r="BL687" s="129">
        <f t="shared" si="3624"/>
        <v>0</v>
      </c>
      <c r="BM687" s="129">
        <f t="shared" si="3625"/>
        <v>0</v>
      </c>
      <c r="BN687" s="129">
        <f t="shared" si="3626"/>
        <v>0</v>
      </c>
      <c r="BO687" s="129">
        <f t="shared" si="3627"/>
        <v>0</v>
      </c>
      <c r="BP687" s="129">
        <f t="shared" si="3628"/>
        <v>0</v>
      </c>
    </row>
    <row r="688" spans="1:68" s="47" customFormat="1" x14ac:dyDescent="0.25">
      <c r="A688" s="110"/>
      <c r="B688" s="112"/>
      <c r="C688" s="112" t="s">
        <v>519</v>
      </c>
      <c r="D688" s="133"/>
      <c r="E688" s="113"/>
      <c r="F688" s="114"/>
      <c r="G688" s="115"/>
      <c r="H688" s="116"/>
      <c r="I688" s="116"/>
      <c r="J688" s="117"/>
      <c r="K688" s="118"/>
      <c r="L688" s="119"/>
      <c r="M688" s="120"/>
      <c r="N688" s="121"/>
      <c r="O688" s="121"/>
      <c r="P688" s="121"/>
      <c r="Q688" s="121"/>
      <c r="R688" s="121"/>
      <c r="S688" s="121"/>
      <c r="T688" s="120"/>
      <c r="U688" s="123">
        <f t="shared" si="3587"/>
        <v>0</v>
      </c>
      <c r="V688" s="123">
        <f t="shared" si="3588"/>
        <v>0</v>
      </c>
      <c r="W688" s="123">
        <f t="shared" si="3589"/>
        <v>0</v>
      </c>
      <c r="X688" s="123">
        <f t="shared" si="3590"/>
        <v>0</v>
      </c>
      <c r="Y688" s="123">
        <f t="shared" si="3591"/>
        <v>0</v>
      </c>
      <c r="Z688" s="123">
        <f t="shared" si="3592"/>
        <v>0</v>
      </c>
      <c r="AA688" s="124"/>
      <c r="AB688" s="125">
        <f t="shared" si="3593"/>
        <v>0</v>
      </c>
      <c r="AC688" s="125">
        <f t="shared" si="3594"/>
        <v>0</v>
      </c>
      <c r="AD688" s="125">
        <f t="shared" si="3595"/>
        <v>0</v>
      </c>
      <c r="AE688" s="125">
        <f t="shared" si="3596"/>
        <v>0</v>
      </c>
      <c r="AF688" s="125">
        <f t="shared" si="3597"/>
        <v>0</v>
      </c>
      <c r="AG688" s="125">
        <f t="shared" si="3598"/>
        <v>0</v>
      </c>
      <c r="AH688" s="124"/>
      <c r="AI688" s="126">
        <f t="shared" si="3599"/>
        <v>0</v>
      </c>
      <c r="AJ688" s="126">
        <f t="shared" si="3600"/>
        <v>0</v>
      </c>
      <c r="AK688" s="126">
        <f t="shared" si="3601"/>
        <v>0</v>
      </c>
      <c r="AL688" s="126">
        <f t="shared" si="3602"/>
        <v>0</v>
      </c>
      <c r="AM688" s="126">
        <f t="shared" si="3603"/>
        <v>0</v>
      </c>
      <c r="AN688" s="126">
        <f t="shared" si="3604"/>
        <v>0</v>
      </c>
      <c r="AO688" s="124"/>
      <c r="AP688" s="126">
        <f t="shared" si="3605"/>
        <v>0</v>
      </c>
      <c r="AQ688" s="126">
        <f t="shared" si="3606"/>
        <v>0</v>
      </c>
      <c r="AR688" s="126">
        <f t="shared" si="3607"/>
        <v>0</v>
      </c>
      <c r="AS688" s="126">
        <f t="shared" si="3608"/>
        <v>0</v>
      </c>
      <c r="AT688" s="126">
        <f t="shared" si="3609"/>
        <v>0</v>
      </c>
      <c r="AU688" s="126">
        <f t="shared" si="3610"/>
        <v>0</v>
      </c>
      <c r="AV688" s="124"/>
      <c r="AW688" s="127">
        <f t="shared" si="3611"/>
        <v>0</v>
      </c>
      <c r="AX688" s="127">
        <f t="shared" si="3612"/>
        <v>0</v>
      </c>
      <c r="AY688" s="127">
        <f t="shared" si="3613"/>
        <v>0</v>
      </c>
      <c r="AZ688" s="127">
        <f t="shared" si="3614"/>
        <v>0</v>
      </c>
      <c r="BA688" s="127">
        <f t="shared" si="3615"/>
        <v>0</v>
      </c>
      <c r="BB688" s="127">
        <f t="shared" si="3616"/>
        <v>0</v>
      </c>
      <c r="BC688" s="124"/>
      <c r="BD688" s="128">
        <f t="shared" si="3617"/>
        <v>0</v>
      </c>
      <c r="BE688" s="128">
        <f t="shared" si="3618"/>
        <v>0</v>
      </c>
      <c r="BF688" s="128">
        <f t="shared" si="3619"/>
        <v>0</v>
      </c>
      <c r="BG688" s="128">
        <f t="shared" si="3620"/>
        <v>0</v>
      </c>
      <c r="BH688" s="128">
        <f t="shared" si="3621"/>
        <v>0</v>
      </c>
      <c r="BI688" s="128">
        <f t="shared" si="3622"/>
        <v>0</v>
      </c>
      <c r="BJ688" s="124"/>
      <c r="BK688" s="129">
        <f t="shared" si="3623"/>
        <v>0</v>
      </c>
      <c r="BL688" s="129">
        <f t="shared" si="3624"/>
        <v>0</v>
      </c>
      <c r="BM688" s="129">
        <f t="shared" si="3625"/>
        <v>0</v>
      </c>
      <c r="BN688" s="129">
        <f t="shared" si="3626"/>
        <v>0</v>
      </c>
      <c r="BO688" s="129">
        <f t="shared" si="3627"/>
        <v>0</v>
      </c>
      <c r="BP688" s="129">
        <f t="shared" si="3628"/>
        <v>0</v>
      </c>
    </row>
    <row r="689" spans="1:68" s="47" customFormat="1" x14ac:dyDescent="0.25">
      <c r="A689" s="110"/>
      <c r="B689" s="112"/>
      <c r="C689" s="112" t="s">
        <v>520</v>
      </c>
      <c r="D689" s="133"/>
      <c r="E689" s="113"/>
      <c r="F689" s="114"/>
      <c r="G689" s="115"/>
      <c r="H689" s="116"/>
      <c r="I689" s="116"/>
      <c r="J689" s="117"/>
      <c r="K689" s="118"/>
      <c r="L689" s="119"/>
      <c r="M689" s="120"/>
      <c r="N689" s="121"/>
      <c r="O689" s="121"/>
      <c r="P689" s="121"/>
      <c r="Q689" s="121"/>
      <c r="R689" s="121"/>
      <c r="S689" s="121"/>
      <c r="T689" s="120"/>
      <c r="U689" s="123">
        <f t="shared" si="3587"/>
        <v>0</v>
      </c>
      <c r="V689" s="123">
        <f t="shared" si="3588"/>
        <v>0</v>
      </c>
      <c r="W689" s="123">
        <f t="shared" si="3589"/>
        <v>0</v>
      </c>
      <c r="X689" s="123">
        <f t="shared" si="3590"/>
        <v>0</v>
      </c>
      <c r="Y689" s="123">
        <f t="shared" si="3591"/>
        <v>0</v>
      </c>
      <c r="Z689" s="123">
        <f t="shared" si="3592"/>
        <v>0</v>
      </c>
      <c r="AA689" s="124"/>
      <c r="AB689" s="125">
        <f t="shared" si="3593"/>
        <v>0</v>
      </c>
      <c r="AC689" s="125">
        <f t="shared" si="3594"/>
        <v>0</v>
      </c>
      <c r="AD689" s="125">
        <f t="shared" si="3595"/>
        <v>0</v>
      </c>
      <c r="AE689" s="125">
        <f t="shared" si="3596"/>
        <v>0</v>
      </c>
      <c r="AF689" s="125">
        <f t="shared" si="3597"/>
        <v>0</v>
      </c>
      <c r="AG689" s="125">
        <f t="shared" si="3598"/>
        <v>0</v>
      </c>
      <c r="AH689" s="124"/>
      <c r="AI689" s="126">
        <f t="shared" si="3599"/>
        <v>0</v>
      </c>
      <c r="AJ689" s="126">
        <f t="shared" si="3600"/>
        <v>0</v>
      </c>
      <c r="AK689" s="126">
        <f t="shared" si="3601"/>
        <v>0</v>
      </c>
      <c r="AL689" s="126">
        <f t="shared" si="3602"/>
        <v>0</v>
      </c>
      <c r="AM689" s="126">
        <f t="shared" si="3603"/>
        <v>0</v>
      </c>
      <c r="AN689" s="126">
        <f t="shared" si="3604"/>
        <v>0</v>
      </c>
      <c r="AO689" s="124"/>
      <c r="AP689" s="126">
        <f t="shared" si="3605"/>
        <v>0</v>
      </c>
      <c r="AQ689" s="126">
        <f t="shared" si="3606"/>
        <v>0</v>
      </c>
      <c r="AR689" s="126">
        <f t="shared" si="3607"/>
        <v>0</v>
      </c>
      <c r="AS689" s="126">
        <f t="shared" si="3608"/>
        <v>0</v>
      </c>
      <c r="AT689" s="126">
        <f t="shared" si="3609"/>
        <v>0</v>
      </c>
      <c r="AU689" s="126">
        <f t="shared" si="3610"/>
        <v>0</v>
      </c>
      <c r="AV689" s="124"/>
      <c r="AW689" s="127">
        <f t="shared" si="3611"/>
        <v>0</v>
      </c>
      <c r="AX689" s="127">
        <f t="shared" si="3612"/>
        <v>0</v>
      </c>
      <c r="AY689" s="127">
        <f t="shared" si="3613"/>
        <v>0</v>
      </c>
      <c r="AZ689" s="127">
        <f t="shared" si="3614"/>
        <v>0</v>
      </c>
      <c r="BA689" s="127">
        <f t="shared" si="3615"/>
        <v>0</v>
      </c>
      <c r="BB689" s="127">
        <f t="shared" si="3616"/>
        <v>0</v>
      </c>
      <c r="BC689" s="124"/>
      <c r="BD689" s="128">
        <f t="shared" si="3617"/>
        <v>0</v>
      </c>
      <c r="BE689" s="128">
        <f t="shared" si="3618"/>
        <v>0</v>
      </c>
      <c r="BF689" s="128">
        <f t="shared" si="3619"/>
        <v>0</v>
      </c>
      <c r="BG689" s="128">
        <f t="shared" si="3620"/>
        <v>0</v>
      </c>
      <c r="BH689" s="128">
        <f t="shared" si="3621"/>
        <v>0</v>
      </c>
      <c r="BI689" s="128">
        <f t="shared" si="3622"/>
        <v>0</v>
      </c>
      <c r="BJ689" s="124"/>
      <c r="BK689" s="129">
        <f t="shared" si="3623"/>
        <v>0</v>
      </c>
      <c r="BL689" s="129">
        <f t="shared" si="3624"/>
        <v>0</v>
      </c>
      <c r="BM689" s="129">
        <f t="shared" si="3625"/>
        <v>0</v>
      </c>
      <c r="BN689" s="129">
        <f t="shared" si="3626"/>
        <v>0</v>
      </c>
      <c r="BO689" s="129">
        <f t="shared" si="3627"/>
        <v>0</v>
      </c>
      <c r="BP689" s="129">
        <f t="shared" si="3628"/>
        <v>0</v>
      </c>
    </row>
    <row r="690" spans="1:68" s="47" customFormat="1" x14ac:dyDescent="0.25">
      <c r="A690" s="110"/>
      <c r="B690" s="112"/>
      <c r="C690" s="112" t="s">
        <v>521</v>
      </c>
      <c r="D690" s="133"/>
      <c r="E690" s="113"/>
      <c r="F690" s="114"/>
      <c r="G690" s="115"/>
      <c r="H690" s="116"/>
      <c r="I690" s="116"/>
      <c r="J690" s="117"/>
      <c r="K690" s="118"/>
      <c r="L690" s="119"/>
      <c r="M690" s="120"/>
      <c r="N690" s="121"/>
      <c r="O690" s="121"/>
      <c r="P690" s="121"/>
      <c r="Q690" s="121"/>
      <c r="R690" s="121"/>
      <c r="S690" s="121"/>
      <c r="T690" s="120"/>
      <c r="U690" s="123">
        <f t="shared" si="3587"/>
        <v>0</v>
      </c>
      <c r="V690" s="123">
        <f t="shared" si="3588"/>
        <v>0</v>
      </c>
      <c r="W690" s="123">
        <f t="shared" si="3589"/>
        <v>0</v>
      </c>
      <c r="X690" s="123">
        <f t="shared" si="3590"/>
        <v>0</v>
      </c>
      <c r="Y690" s="123">
        <f t="shared" si="3591"/>
        <v>0</v>
      </c>
      <c r="Z690" s="123">
        <f t="shared" si="3592"/>
        <v>0</v>
      </c>
      <c r="AA690" s="124"/>
      <c r="AB690" s="125">
        <f t="shared" si="3593"/>
        <v>0</v>
      </c>
      <c r="AC690" s="125">
        <f t="shared" si="3594"/>
        <v>0</v>
      </c>
      <c r="AD690" s="125">
        <f t="shared" si="3595"/>
        <v>0</v>
      </c>
      <c r="AE690" s="125">
        <f t="shared" si="3596"/>
        <v>0</v>
      </c>
      <c r="AF690" s="125">
        <f t="shared" si="3597"/>
        <v>0</v>
      </c>
      <c r="AG690" s="125">
        <f t="shared" si="3598"/>
        <v>0</v>
      </c>
      <c r="AH690" s="124"/>
      <c r="AI690" s="126">
        <f t="shared" si="3599"/>
        <v>0</v>
      </c>
      <c r="AJ690" s="126">
        <f t="shared" si="3600"/>
        <v>0</v>
      </c>
      <c r="AK690" s="126">
        <f t="shared" si="3601"/>
        <v>0</v>
      </c>
      <c r="AL690" s="126">
        <f t="shared" si="3602"/>
        <v>0</v>
      </c>
      <c r="AM690" s="126">
        <f t="shared" si="3603"/>
        <v>0</v>
      </c>
      <c r="AN690" s="126">
        <f t="shared" si="3604"/>
        <v>0</v>
      </c>
      <c r="AO690" s="124"/>
      <c r="AP690" s="126">
        <f t="shared" si="3605"/>
        <v>0</v>
      </c>
      <c r="AQ690" s="126">
        <f t="shared" si="3606"/>
        <v>0</v>
      </c>
      <c r="AR690" s="126">
        <f t="shared" si="3607"/>
        <v>0</v>
      </c>
      <c r="AS690" s="126">
        <f t="shared" si="3608"/>
        <v>0</v>
      </c>
      <c r="AT690" s="126">
        <f t="shared" si="3609"/>
        <v>0</v>
      </c>
      <c r="AU690" s="126">
        <f t="shared" si="3610"/>
        <v>0</v>
      </c>
      <c r="AV690" s="124"/>
      <c r="AW690" s="127">
        <f t="shared" si="3611"/>
        <v>0</v>
      </c>
      <c r="AX690" s="127">
        <f t="shared" si="3612"/>
        <v>0</v>
      </c>
      <c r="AY690" s="127">
        <f t="shared" si="3613"/>
        <v>0</v>
      </c>
      <c r="AZ690" s="127">
        <f t="shared" si="3614"/>
        <v>0</v>
      </c>
      <c r="BA690" s="127">
        <f t="shared" si="3615"/>
        <v>0</v>
      </c>
      <c r="BB690" s="127">
        <f t="shared" si="3616"/>
        <v>0</v>
      </c>
      <c r="BC690" s="124"/>
      <c r="BD690" s="128">
        <f t="shared" si="3617"/>
        <v>0</v>
      </c>
      <c r="BE690" s="128">
        <f t="shared" si="3618"/>
        <v>0</v>
      </c>
      <c r="BF690" s="128">
        <f t="shared" si="3619"/>
        <v>0</v>
      </c>
      <c r="BG690" s="128">
        <f t="shared" si="3620"/>
        <v>0</v>
      </c>
      <c r="BH690" s="128">
        <f t="shared" si="3621"/>
        <v>0</v>
      </c>
      <c r="BI690" s="128">
        <f t="shared" si="3622"/>
        <v>0</v>
      </c>
      <c r="BJ690" s="124"/>
      <c r="BK690" s="129">
        <f t="shared" si="3623"/>
        <v>0</v>
      </c>
      <c r="BL690" s="129">
        <f t="shared" si="3624"/>
        <v>0</v>
      </c>
      <c r="BM690" s="129">
        <f t="shared" si="3625"/>
        <v>0</v>
      </c>
      <c r="BN690" s="129">
        <f t="shared" si="3626"/>
        <v>0</v>
      </c>
      <c r="BO690" s="129">
        <f t="shared" si="3627"/>
        <v>0</v>
      </c>
      <c r="BP690" s="129">
        <f t="shared" si="3628"/>
        <v>0</v>
      </c>
    </row>
    <row r="691" spans="1:68" s="47" customFormat="1" x14ac:dyDescent="0.25">
      <c r="A691" s="110"/>
      <c r="B691" s="112"/>
      <c r="C691" s="112" t="s">
        <v>522</v>
      </c>
      <c r="D691" s="133"/>
      <c r="E691" s="113"/>
      <c r="F691" s="114"/>
      <c r="G691" s="115"/>
      <c r="H691" s="116"/>
      <c r="I691" s="116"/>
      <c r="J691" s="117"/>
      <c r="K691" s="118"/>
      <c r="L691" s="119"/>
      <c r="M691" s="120"/>
      <c r="N691" s="121"/>
      <c r="O691" s="121"/>
      <c r="P691" s="121"/>
      <c r="Q691" s="121"/>
      <c r="R691" s="121"/>
      <c r="S691" s="121"/>
      <c r="T691" s="120"/>
      <c r="U691" s="123">
        <f t="shared" si="3587"/>
        <v>0</v>
      </c>
      <c r="V691" s="123">
        <f t="shared" si="3588"/>
        <v>0</v>
      </c>
      <c r="W691" s="123">
        <f t="shared" si="3589"/>
        <v>0</v>
      </c>
      <c r="X691" s="123">
        <f t="shared" si="3590"/>
        <v>0</v>
      </c>
      <c r="Y691" s="123">
        <f t="shared" si="3591"/>
        <v>0</v>
      </c>
      <c r="Z691" s="123">
        <f t="shared" si="3592"/>
        <v>0</v>
      </c>
      <c r="AA691" s="124"/>
      <c r="AB691" s="125">
        <f t="shared" si="3593"/>
        <v>0</v>
      </c>
      <c r="AC691" s="125">
        <f t="shared" si="3594"/>
        <v>0</v>
      </c>
      <c r="AD691" s="125">
        <f t="shared" si="3595"/>
        <v>0</v>
      </c>
      <c r="AE691" s="125">
        <f t="shared" si="3596"/>
        <v>0</v>
      </c>
      <c r="AF691" s="125">
        <f t="shared" si="3597"/>
        <v>0</v>
      </c>
      <c r="AG691" s="125">
        <f t="shared" si="3598"/>
        <v>0</v>
      </c>
      <c r="AH691" s="124"/>
      <c r="AI691" s="126">
        <f t="shared" si="3599"/>
        <v>0</v>
      </c>
      <c r="AJ691" s="126">
        <f t="shared" si="3600"/>
        <v>0</v>
      </c>
      <c r="AK691" s="126">
        <f t="shared" si="3601"/>
        <v>0</v>
      </c>
      <c r="AL691" s="126">
        <f t="shared" si="3602"/>
        <v>0</v>
      </c>
      <c r="AM691" s="126">
        <f t="shared" si="3603"/>
        <v>0</v>
      </c>
      <c r="AN691" s="126">
        <f t="shared" si="3604"/>
        <v>0</v>
      </c>
      <c r="AO691" s="124"/>
      <c r="AP691" s="126">
        <f t="shared" si="3605"/>
        <v>0</v>
      </c>
      <c r="AQ691" s="126">
        <f t="shared" si="3606"/>
        <v>0</v>
      </c>
      <c r="AR691" s="126">
        <f t="shared" si="3607"/>
        <v>0</v>
      </c>
      <c r="AS691" s="126">
        <f t="shared" si="3608"/>
        <v>0</v>
      </c>
      <c r="AT691" s="126">
        <f t="shared" si="3609"/>
        <v>0</v>
      </c>
      <c r="AU691" s="126">
        <f t="shared" si="3610"/>
        <v>0</v>
      </c>
      <c r="AV691" s="124"/>
      <c r="AW691" s="127">
        <f t="shared" si="3611"/>
        <v>0</v>
      </c>
      <c r="AX691" s="127">
        <f t="shared" si="3612"/>
        <v>0</v>
      </c>
      <c r="AY691" s="127">
        <f t="shared" si="3613"/>
        <v>0</v>
      </c>
      <c r="AZ691" s="127">
        <f t="shared" si="3614"/>
        <v>0</v>
      </c>
      <c r="BA691" s="127">
        <f t="shared" si="3615"/>
        <v>0</v>
      </c>
      <c r="BB691" s="127">
        <f t="shared" si="3616"/>
        <v>0</v>
      </c>
      <c r="BC691" s="124"/>
      <c r="BD691" s="128">
        <f t="shared" si="3617"/>
        <v>0</v>
      </c>
      <c r="BE691" s="128">
        <f t="shared" si="3618"/>
        <v>0</v>
      </c>
      <c r="BF691" s="128">
        <f t="shared" si="3619"/>
        <v>0</v>
      </c>
      <c r="BG691" s="128">
        <f t="shared" si="3620"/>
        <v>0</v>
      </c>
      <c r="BH691" s="128">
        <f t="shared" si="3621"/>
        <v>0</v>
      </c>
      <c r="BI691" s="128">
        <f t="shared" si="3622"/>
        <v>0</v>
      </c>
      <c r="BJ691" s="124"/>
      <c r="BK691" s="129">
        <f t="shared" si="3623"/>
        <v>0</v>
      </c>
      <c r="BL691" s="129">
        <f t="shared" si="3624"/>
        <v>0</v>
      </c>
      <c r="BM691" s="129">
        <f t="shared" si="3625"/>
        <v>0</v>
      </c>
      <c r="BN691" s="129">
        <f t="shared" si="3626"/>
        <v>0</v>
      </c>
      <c r="BO691" s="129">
        <f t="shared" si="3627"/>
        <v>0</v>
      </c>
      <c r="BP691" s="129">
        <f t="shared" si="3628"/>
        <v>0</v>
      </c>
    </row>
    <row r="692" spans="1:68" s="102" customFormat="1" ht="25.5" x14ac:dyDescent="0.25">
      <c r="A692" s="32" t="s">
        <v>937</v>
      </c>
      <c r="B692" s="34" t="s">
        <v>462</v>
      </c>
      <c r="C692" s="34" t="s">
        <v>42</v>
      </c>
      <c r="D692" s="34"/>
      <c r="E692" s="131"/>
      <c r="F692" s="157"/>
      <c r="G692" s="42"/>
      <c r="H692" s="42"/>
      <c r="I692" s="42"/>
      <c r="J692" s="42"/>
      <c r="K692" s="42"/>
      <c r="L692" s="42"/>
      <c r="M692" s="42"/>
      <c r="N692" s="42"/>
      <c r="O692" s="42"/>
      <c r="P692" s="42"/>
      <c r="Q692" s="42"/>
      <c r="R692" s="42"/>
      <c r="S692" s="42"/>
      <c r="T692" s="42"/>
      <c r="U692" s="42"/>
      <c r="V692" s="105"/>
      <c r="W692" s="105"/>
      <c r="X692" s="105"/>
      <c r="Y692" s="105"/>
      <c r="Z692" s="105"/>
      <c r="AA692" s="105"/>
      <c r="AB692" s="105"/>
      <c r="AC692" s="105"/>
      <c r="AD692" s="105"/>
      <c r="AE692" s="105"/>
      <c r="AF692" s="105"/>
      <c r="AG692" s="105"/>
      <c r="AH692" s="105"/>
      <c r="AI692" s="105"/>
      <c r="AJ692" s="105"/>
      <c r="AK692" s="105"/>
      <c r="AL692" s="105"/>
      <c r="AM692" s="105"/>
      <c r="AN692" s="105"/>
      <c r="AO692" s="105"/>
      <c r="AP692" s="105"/>
      <c r="AQ692" s="105"/>
      <c r="AR692" s="105"/>
      <c r="AS692" s="105"/>
      <c r="AT692" s="105"/>
      <c r="AU692" s="105"/>
      <c r="AV692" s="105"/>
      <c r="AW692" s="105"/>
      <c r="AX692" s="105"/>
      <c r="AY692" s="105"/>
      <c r="AZ692" s="105"/>
      <c r="BA692" s="105"/>
      <c r="BB692" s="105"/>
      <c r="BC692" s="105"/>
      <c r="BD692" s="105"/>
      <c r="BE692" s="105"/>
      <c r="BF692" s="105"/>
      <c r="BG692" s="105"/>
      <c r="BH692" s="105"/>
      <c r="BI692" s="105"/>
      <c r="BJ692" s="105"/>
      <c r="BK692" s="105"/>
      <c r="BL692" s="105"/>
      <c r="BM692" s="105"/>
      <c r="BN692" s="105"/>
      <c r="BO692" s="105"/>
      <c r="BP692" s="105"/>
    </row>
    <row r="693" spans="1:68" s="47" customFormat="1" x14ac:dyDescent="0.25">
      <c r="A693" s="110"/>
      <c r="B693" s="112"/>
      <c r="C693" s="112" t="s">
        <v>527</v>
      </c>
      <c r="D693" s="133"/>
      <c r="E693" s="113"/>
      <c r="F693" s="114"/>
      <c r="G693" s="115"/>
      <c r="H693" s="116"/>
      <c r="I693" s="116"/>
      <c r="J693" s="117"/>
      <c r="K693" s="118"/>
      <c r="L693" s="119"/>
      <c r="M693" s="120"/>
      <c r="N693" s="121"/>
      <c r="O693" s="121"/>
      <c r="P693" s="121"/>
      <c r="Q693" s="121"/>
      <c r="R693" s="121"/>
      <c r="S693" s="121"/>
      <c r="T693" s="120"/>
      <c r="U693" s="123">
        <f t="shared" ref="U693:U698" si="3629">$F693*N693</f>
        <v>0</v>
      </c>
      <c r="V693" s="123">
        <f t="shared" ref="V693:V698" si="3630">$F693*O693</f>
        <v>0</v>
      </c>
      <c r="W693" s="123">
        <f t="shared" ref="W693:W698" si="3631">$F693*P693</f>
        <v>0</v>
      </c>
      <c r="X693" s="123">
        <f t="shared" ref="X693:X698" si="3632">$F693*Q693</f>
        <v>0</v>
      </c>
      <c r="Y693" s="123">
        <f t="shared" ref="Y693:Y698" si="3633">$F693*R693</f>
        <v>0</v>
      </c>
      <c r="Z693" s="123">
        <f t="shared" ref="Z693:Z698" si="3634">$F693*S693</f>
        <v>0</v>
      </c>
      <c r="AA693" s="124"/>
      <c r="AB693" s="125">
        <f t="shared" ref="AB693:AB698" si="3635">$G693*N693</f>
        <v>0</v>
      </c>
      <c r="AC693" s="125">
        <f t="shared" ref="AC693:AC698" si="3636">$G693*O693</f>
        <v>0</v>
      </c>
      <c r="AD693" s="125">
        <f t="shared" ref="AD693:AD698" si="3637">$G693*P693</f>
        <v>0</v>
      </c>
      <c r="AE693" s="125">
        <f t="shared" ref="AE693:AE698" si="3638">$G693*Q693</f>
        <v>0</v>
      </c>
      <c r="AF693" s="125">
        <f t="shared" ref="AF693:AF698" si="3639">$G693*R693</f>
        <v>0</v>
      </c>
      <c r="AG693" s="125">
        <f t="shared" ref="AG693:AG698" si="3640">$G693*S693</f>
        <v>0</v>
      </c>
      <c r="AH693" s="124"/>
      <c r="AI693" s="126">
        <f t="shared" ref="AI693:AI698" si="3641">$H693*N693</f>
        <v>0</v>
      </c>
      <c r="AJ693" s="126">
        <f t="shared" ref="AJ693:AJ698" si="3642">$H693*O693</f>
        <v>0</v>
      </c>
      <c r="AK693" s="126">
        <f t="shared" ref="AK693:AK698" si="3643">$H693*P693</f>
        <v>0</v>
      </c>
      <c r="AL693" s="126">
        <f t="shared" ref="AL693:AL698" si="3644">$H693*Q693</f>
        <v>0</v>
      </c>
      <c r="AM693" s="126">
        <f t="shared" ref="AM693:AM698" si="3645">$H693*R693</f>
        <v>0</v>
      </c>
      <c r="AN693" s="126">
        <f t="shared" ref="AN693:AN698" si="3646">$H693*S693</f>
        <v>0</v>
      </c>
      <c r="AO693" s="124"/>
      <c r="AP693" s="126">
        <f t="shared" ref="AP693:AP698" si="3647">$I693*N693</f>
        <v>0</v>
      </c>
      <c r="AQ693" s="126">
        <f t="shared" ref="AQ693:AQ698" si="3648">$I693*O693</f>
        <v>0</v>
      </c>
      <c r="AR693" s="126">
        <f t="shared" ref="AR693:AR698" si="3649">$I693*P693</f>
        <v>0</v>
      </c>
      <c r="AS693" s="126">
        <f t="shared" ref="AS693:AS698" si="3650">$I693*Q693</f>
        <v>0</v>
      </c>
      <c r="AT693" s="126">
        <f t="shared" ref="AT693:AT698" si="3651">$I693*R693</f>
        <v>0</v>
      </c>
      <c r="AU693" s="126">
        <f t="shared" ref="AU693:AU698" si="3652">$I693*S693</f>
        <v>0</v>
      </c>
      <c r="AV693" s="124"/>
      <c r="AW693" s="127">
        <f t="shared" ref="AW693:AW698" si="3653">$J693*N693</f>
        <v>0</v>
      </c>
      <c r="AX693" s="127">
        <f t="shared" ref="AX693:AX698" si="3654">$J693*O693</f>
        <v>0</v>
      </c>
      <c r="AY693" s="127">
        <f t="shared" ref="AY693:AY698" si="3655">$J693*P693</f>
        <v>0</v>
      </c>
      <c r="AZ693" s="127">
        <f t="shared" ref="AZ693:AZ698" si="3656">$J693*Q693</f>
        <v>0</v>
      </c>
      <c r="BA693" s="127">
        <f t="shared" ref="BA693:BA698" si="3657">$J693*R693</f>
        <v>0</v>
      </c>
      <c r="BB693" s="127">
        <f t="shared" ref="BB693:BB698" si="3658">$J693*S693</f>
        <v>0</v>
      </c>
      <c r="BC693" s="124"/>
      <c r="BD693" s="128">
        <f t="shared" ref="BD693:BD698" si="3659">$K693*N693</f>
        <v>0</v>
      </c>
      <c r="BE693" s="128">
        <f t="shared" ref="BE693:BE698" si="3660">$K693*O693</f>
        <v>0</v>
      </c>
      <c r="BF693" s="128">
        <f t="shared" ref="BF693:BF698" si="3661">$K693*P693</f>
        <v>0</v>
      </c>
      <c r="BG693" s="128">
        <f t="shared" ref="BG693:BG698" si="3662">$K693*Q693</f>
        <v>0</v>
      </c>
      <c r="BH693" s="128">
        <f t="shared" ref="BH693:BH698" si="3663">$K693*R693</f>
        <v>0</v>
      </c>
      <c r="BI693" s="128">
        <f t="shared" ref="BI693:BI698" si="3664">$K693*S693</f>
        <v>0</v>
      </c>
      <c r="BJ693" s="124"/>
      <c r="BK693" s="129">
        <f t="shared" ref="BK693:BK698" si="3665">$L693*N693</f>
        <v>0</v>
      </c>
      <c r="BL693" s="129">
        <f t="shared" ref="BL693:BL698" si="3666">$L693*O693</f>
        <v>0</v>
      </c>
      <c r="BM693" s="129">
        <f t="shared" ref="BM693:BM698" si="3667">$L693*P693</f>
        <v>0</v>
      </c>
      <c r="BN693" s="129">
        <f t="shared" ref="BN693:BN698" si="3668">$L693*Q693</f>
        <v>0</v>
      </c>
      <c r="BO693" s="129">
        <f t="shared" ref="BO693:BO698" si="3669">$L693*R693</f>
        <v>0</v>
      </c>
      <c r="BP693" s="129">
        <f t="shared" ref="BP693:BP698" si="3670">$L693*S693</f>
        <v>0</v>
      </c>
    </row>
    <row r="694" spans="1:68" s="47" customFormat="1" x14ac:dyDescent="0.25">
      <c r="A694" s="110"/>
      <c r="B694" s="112"/>
      <c r="C694" s="112" t="s">
        <v>528</v>
      </c>
      <c r="D694" s="133"/>
      <c r="E694" s="113"/>
      <c r="F694" s="114"/>
      <c r="G694" s="115"/>
      <c r="H694" s="116"/>
      <c r="I694" s="116"/>
      <c r="J694" s="117"/>
      <c r="K694" s="118"/>
      <c r="L694" s="119"/>
      <c r="M694" s="120"/>
      <c r="N694" s="121"/>
      <c r="O694" s="121"/>
      <c r="P694" s="121"/>
      <c r="Q694" s="121"/>
      <c r="R694" s="121"/>
      <c r="S694" s="121"/>
      <c r="T694" s="120"/>
      <c r="U694" s="123">
        <f t="shared" si="3629"/>
        <v>0</v>
      </c>
      <c r="V694" s="123">
        <f t="shared" si="3630"/>
        <v>0</v>
      </c>
      <c r="W694" s="123">
        <f t="shared" si="3631"/>
        <v>0</v>
      </c>
      <c r="X694" s="123">
        <f t="shared" si="3632"/>
        <v>0</v>
      </c>
      <c r="Y694" s="123">
        <f t="shared" si="3633"/>
        <v>0</v>
      </c>
      <c r="Z694" s="123">
        <f t="shared" si="3634"/>
        <v>0</v>
      </c>
      <c r="AA694" s="124"/>
      <c r="AB694" s="125">
        <f t="shared" si="3635"/>
        <v>0</v>
      </c>
      <c r="AC694" s="125">
        <f t="shared" si="3636"/>
        <v>0</v>
      </c>
      <c r="AD694" s="125">
        <f t="shared" si="3637"/>
        <v>0</v>
      </c>
      <c r="AE694" s="125">
        <f t="shared" si="3638"/>
        <v>0</v>
      </c>
      <c r="AF694" s="125">
        <f t="shared" si="3639"/>
        <v>0</v>
      </c>
      <c r="AG694" s="125">
        <f t="shared" si="3640"/>
        <v>0</v>
      </c>
      <c r="AH694" s="124"/>
      <c r="AI694" s="126">
        <f t="shared" si="3641"/>
        <v>0</v>
      </c>
      <c r="AJ694" s="126">
        <f t="shared" si="3642"/>
        <v>0</v>
      </c>
      <c r="AK694" s="126">
        <f t="shared" si="3643"/>
        <v>0</v>
      </c>
      <c r="AL694" s="126">
        <f t="shared" si="3644"/>
        <v>0</v>
      </c>
      <c r="AM694" s="126">
        <f t="shared" si="3645"/>
        <v>0</v>
      </c>
      <c r="AN694" s="126">
        <f t="shared" si="3646"/>
        <v>0</v>
      </c>
      <c r="AO694" s="124"/>
      <c r="AP694" s="126">
        <f t="shared" si="3647"/>
        <v>0</v>
      </c>
      <c r="AQ694" s="126">
        <f t="shared" si="3648"/>
        <v>0</v>
      </c>
      <c r="AR694" s="126">
        <f t="shared" si="3649"/>
        <v>0</v>
      </c>
      <c r="AS694" s="126">
        <f t="shared" si="3650"/>
        <v>0</v>
      </c>
      <c r="AT694" s="126">
        <f t="shared" si="3651"/>
        <v>0</v>
      </c>
      <c r="AU694" s="126">
        <f t="shared" si="3652"/>
        <v>0</v>
      </c>
      <c r="AV694" s="124"/>
      <c r="AW694" s="127">
        <f t="shared" si="3653"/>
        <v>0</v>
      </c>
      <c r="AX694" s="127">
        <f t="shared" si="3654"/>
        <v>0</v>
      </c>
      <c r="AY694" s="127">
        <f t="shared" si="3655"/>
        <v>0</v>
      </c>
      <c r="AZ694" s="127">
        <f t="shared" si="3656"/>
        <v>0</v>
      </c>
      <c r="BA694" s="127">
        <f t="shared" si="3657"/>
        <v>0</v>
      </c>
      <c r="BB694" s="127">
        <f t="shared" si="3658"/>
        <v>0</v>
      </c>
      <c r="BC694" s="124"/>
      <c r="BD694" s="128">
        <f t="shared" si="3659"/>
        <v>0</v>
      </c>
      <c r="BE694" s="128">
        <f t="shared" si="3660"/>
        <v>0</v>
      </c>
      <c r="BF694" s="128">
        <f t="shared" si="3661"/>
        <v>0</v>
      </c>
      <c r="BG694" s="128">
        <f t="shared" si="3662"/>
        <v>0</v>
      </c>
      <c r="BH694" s="128">
        <f t="shared" si="3663"/>
        <v>0</v>
      </c>
      <c r="BI694" s="128">
        <f t="shared" si="3664"/>
        <v>0</v>
      </c>
      <c r="BJ694" s="124"/>
      <c r="BK694" s="129">
        <f t="shared" si="3665"/>
        <v>0</v>
      </c>
      <c r="BL694" s="129">
        <f t="shared" si="3666"/>
        <v>0</v>
      </c>
      <c r="BM694" s="129">
        <f t="shared" si="3667"/>
        <v>0</v>
      </c>
      <c r="BN694" s="129">
        <f t="shared" si="3668"/>
        <v>0</v>
      </c>
      <c r="BO694" s="129">
        <f t="shared" si="3669"/>
        <v>0</v>
      </c>
      <c r="BP694" s="129">
        <f t="shared" si="3670"/>
        <v>0</v>
      </c>
    </row>
    <row r="695" spans="1:68" s="47" customFormat="1" x14ac:dyDescent="0.25">
      <c r="A695" s="110"/>
      <c r="B695" s="112"/>
      <c r="C695" s="112" t="s">
        <v>529</v>
      </c>
      <c r="D695" s="133"/>
      <c r="E695" s="113"/>
      <c r="F695" s="114"/>
      <c r="G695" s="115"/>
      <c r="H695" s="116"/>
      <c r="I695" s="116"/>
      <c r="J695" s="117"/>
      <c r="K695" s="118"/>
      <c r="L695" s="119"/>
      <c r="M695" s="120"/>
      <c r="N695" s="121"/>
      <c r="O695" s="121"/>
      <c r="P695" s="121"/>
      <c r="Q695" s="121"/>
      <c r="R695" s="121"/>
      <c r="S695" s="121"/>
      <c r="T695" s="120"/>
      <c r="U695" s="123">
        <f t="shared" si="3629"/>
        <v>0</v>
      </c>
      <c r="V695" s="123">
        <f t="shared" si="3630"/>
        <v>0</v>
      </c>
      <c r="W695" s="123">
        <f t="shared" si="3631"/>
        <v>0</v>
      </c>
      <c r="X695" s="123">
        <f t="shared" si="3632"/>
        <v>0</v>
      </c>
      <c r="Y695" s="123">
        <f t="shared" si="3633"/>
        <v>0</v>
      </c>
      <c r="Z695" s="123">
        <f t="shared" si="3634"/>
        <v>0</v>
      </c>
      <c r="AA695" s="124"/>
      <c r="AB695" s="125">
        <f t="shared" si="3635"/>
        <v>0</v>
      </c>
      <c r="AC695" s="125">
        <f t="shared" si="3636"/>
        <v>0</v>
      </c>
      <c r="AD695" s="125">
        <f t="shared" si="3637"/>
        <v>0</v>
      </c>
      <c r="AE695" s="125">
        <f t="shared" si="3638"/>
        <v>0</v>
      </c>
      <c r="AF695" s="125">
        <f t="shared" si="3639"/>
        <v>0</v>
      </c>
      <c r="AG695" s="125">
        <f t="shared" si="3640"/>
        <v>0</v>
      </c>
      <c r="AH695" s="124"/>
      <c r="AI695" s="126">
        <f t="shared" si="3641"/>
        <v>0</v>
      </c>
      <c r="AJ695" s="126">
        <f t="shared" si="3642"/>
        <v>0</v>
      </c>
      <c r="AK695" s="126">
        <f t="shared" si="3643"/>
        <v>0</v>
      </c>
      <c r="AL695" s="126">
        <f t="shared" si="3644"/>
        <v>0</v>
      </c>
      <c r="AM695" s="126">
        <f t="shared" si="3645"/>
        <v>0</v>
      </c>
      <c r="AN695" s="126">
        <f t="shared" si="3646"/>
        <v>0</v>
      </c>
      <c r="AO695" s="124"/>
      <c r="AP695" s="126">
        <f t="shared" si="3647"/>
        <v>0</v>
      </c>
      <c r="AQ695" s="126">
        <f t="shared" si="3648"/>
        <v>0</v>
      </c>
      <c r="AR695" s="126">
        <f t="shared" si="3649"/>
        <v>0</v>
      </c>
      <c r="AS695" s="126">
        <f t="shared" si="3650"/>
        <v>0</v>
      </c>
      <c r="AT695" s="126">
        <f t="shared" si="3651"/>
        <v>0</v>
      </c>
      <c r="AU695" s="126">
        <f t="shared" si="3652"/>
        <v>0</v>
      </c>
      <c r="AV695" s="124"/>
      <c r="AW695" s="127">
        <f t="shared" si="3653"/>
        <v>0</v>
      </c>
      <c r="AX695" s="127">
        <f t="shared" si="3654"/>
        <v>0</v>
      </c>
      <c r="AY695" s="127">
        <f t="shared" si="3655"/>
        <v>0</v>
      </c>
      <c r="AZ695" s="127">
        <f t="shared" si="3656"/>
        <v>0</v>
      </c>
      <c r="BA695" s="127">
        <f t="shared" si="3657"/>
        <v>0</v>
      </c>
      <c r="BB695" s="127">
        <f t="shared" si="3658"/>
        <v>0</v>
      </c>
      <c r="BC695" s="124"/>
      <c r="BD695" s="128">
        <f t="shared" si="3659"/>
        <v>0</v>
      </c>
      <c r="BE695" s="128">
        <f t="shared" si="3660"/>
        <v>0</v>
      </c>
      <c r="BF695" s="128">
        <f t="shared" si="3661"/>
        <v>0</v>
      </c>
      <c r="BG695" s="128">
        <f t="shared" si="3662"/>
        <v>0</v>
      </c>
      <c r="BH695" s="128">
        <f t="shared" si="3663"/>
        <v>0</v>
      </c>
      <c r="BI695" s="128">
        <f t="shared" si="3664"/>
        <v>0</v>
      </c>
      <c r="BJ695" s="124"/>
      <c r="BK695" s="129">
        <f t="shared" si="3665"/>
        <v>0</v>
      </c>
      <c r="BL695" s="129">
        <f t="shared" si="3666"/>
        <v>0</v>
      </c>
      <c r="BM695" s="129">
        <f t="shared" si="3667"/>
        <v>0</v>
      </c>
      <c r="BN695" s="129">
        <f t="shared" si="3668"/>
        <v>0</v>
      </c>
      <c r="BO695" s="129">
        <f t="shared" si="3669"/>
        <v>0</v>
      </c>
      <c r="BP695" s="129">
        <f t="shared" si="3670"/>
        <v>0</v>
      </c>
    </row>
    <row r="696" spans="1:68" s="47" customFormat="1" x14ac:dyDescent="0.25">
      <c r="A696" s="110"/>
      <c r="B696" s="112"/>
      <c r="C696" s="112" t="s">
        <v>530</v>
      </c>
      <c r="D696" s="133"/>
      <c r="E696" s="113"/>
      <c r="F696" s="114"/>
      <c r="G696" s="115"/>
      <c r="H696" s="116"/>
      <c r="I696" s="116"/>
      <c r="J696" s="117"/>
      <c r="K696" s="118"/>
      <c r="L696" s="119"/>
      <c r="M696" s="120"/>
      <c r="N696" s="121"/>
      <c r="O696" s="121"/>
      <c r="P696" s="121"/>
      <c r="Q696" s="121"/>
      <c r="R696" s="121"/>
      <c r="S696" s="121"/>
      <c r="T696" s="120"/>
      <c r="U696" s="123">
        <f t="shared" si="3629"/>
        <v>0</v>
      </c>
      <c r="V696" s="123">
        <f t="shared" si="3630"/>
        <v>0</v>
      </c>
      <c r="W696" s="123">
        <f t="shared" si="3631"/>
        <v>0</v>
      </c>
      <c r="X696" s="123">
        <f t="shared" si="3632"/>
        <v>0</v>
      </c>
      <c r="Y696" s="123">
        <f t="shared" si="3633"/>
        <v>0</v>
      </c>
      <c r="Z696" s="123">
        <f t="shared" si="3634"/>
        <v>0</v>
      </c>
      <c r="AA696" s="124"/>
      <c r="AB696" s="125">
        <f t="shared" si="3635"/>
        <v>0</v>
      </c>
      <c r="AC696" s="125">
        <f t="shared" si="3636"/>
        <v>0</v>
      </c>
      <c r="AD696" s="125">
        <f t="shared" si="3637"/>
        <v>0</v>
      </c>
      <c r="AE696" s="125">
        <f t="shared" si="3638"/>
        <v>0</v>
      </c>
      <c r="AF696" s="125">
        <f t="shared" si="3639"/>
        <v>0</v>
      </c>
      <c r="AG696" s="125">
        <f t="shared" si="3640"/>
        <v>0</v>
      </c>
      <c r="AH696" s="124"/>
      <c r="AI696" s="126">
        <f t="shared" si="3641"/>
        <v>0</v>
      </c>
      <c r="AJ696" s="126">
        <f t="shared" si="3642"/>
        <v>0</v>
      </c>
      <c r="AK696" s="126">
        <f t="shared" si="3643"/>
        <v>0</v>
      </c>
      <c r="AL696" s="126">
        <f t="shared" si="3644"/>
        <v>0</v>
      </c>
      <c r="AM696" s="126">
        <f t="shared" si="3645"/>
        <v>0</v>
      </c>
      <c r="AN696" s="126">
        <f t="shared" si="3646"/>
        <v>0</v>
      </c>
      <c r="AO696" s="124"/>
      <c r="AP696" s="126">
        <f t="shared" si="3647"/>
        <v>0</v>
      </c>
      <c r="AQ696" s="126">
        <f t="shared" si="3648"/>
        <v>0</v>
      </c>
      <c r="AR696" s="126">
        <f t="shared" si="3649"/>
        <v>0</v>
      </c>
      <c r="AS696" s="126">
        <f t="shared" si="3650"/>
        <v>0</v>
      </c>
      <c r="AT696" s="126">
        <f t="shared" si="3651"/>
        <v>0</v>
      </c>
      <c r="AU696" s="126">
        <f t="shared" si="3652"/>
        <v>0</v>
      </c>
      <c r="AV696" s="124"/>
      <c r="AW696" s="127">
        <f t="shared" si="3653"/>
        <v>0</v>
      </c>
      <c r="AX696" s="127">
        <f t="shared" si="3654"/>
        <v>0</v>
      </c>
      <c r="AY696" s="127">
        <f t="shared" si="3655"/>
        <v>0</v>
      </c>
      <c r="AZ696" s="127">
        <f t="shared" si="3656"/>
        <v>0</v>
      </c>
      <c r="BA696" s="127">
        <f t="shared" si="3657"/>
        <v>0</v>
      </c>
      <c r="BB696" s="127">
        <f t="shared" si="3658"/>
        <v>0</v>
      </c>
      <c r="BC696" s="124"/>
      <c r="BD696" s="128">
        <f t="shared" si="3659"/>
        <v>0</v>
      </c>
      <c r="BE696" s="128">
        <f t="shared" si="3660"/>
        <v>0</v>
      </c>
      <c r="BF696" s="128">
        <f t="shared" si="3661"/>
        <v>0</v>
      </c>
      <c r="BG696" s="128">
        <f t="shared" si="3662"/>
        <v>0</v>
      </c>
      <c r="BH696" s="128">
        <f t="shared" si="3663"/>
        <v>0</v>
      </c>
      <c r="BI696" s="128">
        <f t="shared" si="3664"/>
        <v>0</v>
      </c>
      <c r="BJ696" s="124"/>
      <c r="BK696" s="129">
        <f t="shared" si="3665"/>
        <v>0</v>
      </c>
      <c r="BL696" s="129">
        <f t="shared" si="3666"/>
        <v>0</v>
      </c>
      <c r="BM696" s="129">
        <f t="shared" si="3667"/>
        <v>0</v>
      </c>
      <c r="BN696" s="129">
        <f t="shared" si="3668"/>
        <v>0</v>
      </c>
      <c r="BO696" s="129">
        <f t="shared" si="3669"/>
        <v>0</v>
      </c>
      <c r="BP696" s="129">
        <f t="shared" si="3670"/>
        <v>0</v>
      </c>
    </row>
    <row r="697" spans="1:68" s="47" customFormat="1" x14ac:dyDescent="0.25">
      <c r="A697" s="110"/>
      <c r="B697" s="112"/>
      <c r="C697" s="112" t="s">
        <v>531</v>
      </c>
      <c r="D697" s="133"/>
      <c r="E697" s="113"/>
      <c r="F697" s="114"/>
      <c r="G697" s="115"/>
      <c r="H697" s="116"/>
      <c r="I697" s="116"/>
      <c r="J697" s="117"/>
      <c r="K697" s="118"/>
      <c r="L697" s="119"/>
      <c r="M697" s="120"/>
      <c r="N697" s="121"/>
      <c r="O697" s="121"/>
      <c r="P697" s="121"/>
      <c r="Q697" s="121"/>
      <c r="R697" s="121"/>
      <c r="S697" s="121"/>
      <c r="T697" s="120"/>
      <c r="U697" s="123">
        <f t="shared" si="3629"/>
        <v>0</v>
      </c>
      <c r="V697" s="123">
        <f t="shared" si="3630"/>
        <v>0</v>
      </c>
      <c r="W697" s="123">
        <f t="shared" si="3631"/>
        <v>0</v>
      </c>
      <c r="X697" s="123">
        <f t="shared" si="3632"/>
        <v>0</v>
      </c>
      <c r="Y697" s="123">
        <f t="shared" si="3633"/>
        <v>0</v>
      </c>
      <c r="Z697" s="123">
        <f t="shared" si="3634"/>
        <v>0</v>
      </c>
      <c r="AA697" s="124"/>
      <c r="AB697" s="125">
        <f t="shared" si="3635"/>
        <v>0</v>
      </c>
      <c r="AC697" s="125">
        <f t="shared" si="3636"/>
        <v>0</v>
      </c>
      <c r="AD697" s="125">
        <f t="shared" si="3637"/>
        <v>0</v>
      </c>
      <c r="AE697" s="125">
        <f t="shared" si="3638"/>
        <v>0</v>
      </c>
      <c r="AF697" s="125">
        <f t="shared" si="3639"/>
        <v>0</v>
      </c>
      <c r="AG697" s="125">
        <f t="shared" si="3640"/>
        <v>0</v>
      </c>
      <c r="AH697" s="124"/>
      <c r="AI697" s="126">
        <f t="shared" si="3641"/>
        <v>0</v>
      </c>
      <c r="AJ697" s="126">
        <f t="shared" si="3642"/>
        <v>0</v>
      </c>
      <c r="AK697" s="126">
        <f t="shared" si="3643"/>
        <v>0</v>
      </c>
      <c r="AL697" s="126">
        <f t="shared" si="3644"/>
        <v>0</v>
      </c>
      <c r="AM697" s="126">
        <f t="shared" si="3645"/>
        <v>0</v>
      </c>
      <c r="AN697" s="126">
        <f t="shared" si="3646"/>
        <v>0</v>
      </c>
      <c r="AO697" s="124"/>
      <c r="AP697" s="126">
        <f t="shared" si="3647"/>
        <v>0</v>
      </c>
      <c r="AQ697" s="126">
        <f t="shared" si="3648"/>
        <v>0</v>
      </c>
      <c r="AR697" s="126">
        <f t="shared" si="3649"/>
        <v>0</v>
      </c>
      <c r="AS697" s="126">
        <f t="shared" si="3650"/>
        <v>0</v>
      </c>
      <c r="AT697" s="126">
        <f t="shared" si="3651"/>
        <v>0</v>
      </c>
      <c r="AU697" s="126">
        <f t="shared" si="3652"/>
        <v>0</v>
      </c>
      <c r="AV697" s="124"/>
      <c r="AW697" s="127">
        <f t="shared" si="3653"/>
        <v>0</v>
      </c>
      <c r="AX697" s="127">
        <f t="shared" si="3654"/>
        <v>0</v>
      </c>
      <c r="AY697" s="127">
        <f t="shared" si="3655"/>
        <v>0</v>
      </c>
      <c r="AZ697" s="127">
        <f t="shared" si="3656"/>
        <v>0</v>
      </c>
      <c r="BA697" s="127">
        <f t="shared" si="3657"/>
        <v>0</v>
      </c>
      <c r="BB697" s="127">
        <f t="shared" si="3658"/>
        <v>0</v>
      </c>
      <c r="BC697" s="124"/>
      <c r="BD697" s="128">
        <f t="shared" si="3659"/>
        <v>0</v>
      </c>
      <c r="BE697" s="128">
        <f t="shared" si="3660"/>
        <v>0</v>
      </c>
      <c r="BF697" s="128">
        <f t="shared" si="3661"/>
        <v>0</v>
      </c>
      <c r="BG697" s="128">
        <f t="shared" si="3662"/>
        <v>0</v>
      </c>
      <c r="BH697" s="128">
        <f t="shared" si="3663"/>
        <v>0</v>
      </c>
      <c r="BI697" s="128">
        <f t="shared" si="3664"/>
        <v>0</v>
      </c>
      <c r="BJ697" s="124"/>
      <c r="BK697" s="129">
        <f t="shared" si="3665"/>
        <v>0</v>
      </c>
      <c r="BL697" s="129">
        <f t="shared" si="3666"/>
        <v>0</v>
      </c>
      <c r="BM697" s="129">
        <f t="shared" si="3667"/>
        <v>0</v>
      </c>
      <c r="BN697" s="129">
        <f t="shared" si="3668"/>
        <v>0</v>
      </c>
      <c r="BO697" s="129">
        <f t="shared" si="3669"/>
        <v>0</v>
      </c>
      <c r="BP697" s="129">
        <f t="shared" si="3670"/>
        <v>0</v>
      </c>
    </row>
    <row r="698" spans="1:68" s="47" customFormat="1" x14ac:dyDescent="0.25">
      <c r="A698" s="110"/>
      <c r="B698" s="112"/>
      <c r="C698" s="112" t="s">
        <v>522</v>
      </c>
      <c r="D698" s="133"/>
      <c r="E698" s="113"/>
      <c r="F698" s="114"/>
      <c r="G698" s="115"/>
      <c r="H698" s="116"/>
      <c r="I698" s="116"/>
      <c r="J698" s="117"/>
      <c r="K698" s="118"/>
      <c r="L698" s="119"/>
      <c r="M698" s="120"/>
      <c r="N698" s="121"/>
      <c r="O698" s="121"/>
      <c r="P698" s="121"/>
      <c r="Q698" s="121"/>
      <c r="R698" s="121"/>
      <c r="S698" s="121"/>
      <c r="T698" s="120"/>
      <c r="U698" s="123">
        <f t="shared" si="3629"/>
        <v>0</v>
      </c>
      <c r="V698" s="123">
        <f t="shared" si="3630"/>
        <v>0</v>
      </c>
      <c r="W698" s="123">
        <f t="shared" si="3631"/>
        <v>0</v>
      </c>
      <c r="X698" s="123">
        <f t="shared" si="3632"/>
        <v>0</v>
      </c>
      <c r="Y698" s="123">
        <f t="shared" si="3633"/>
        <v>0</v>
      </c>
      <c r="Z698" s="123">
        <f t="shared" si="3634"/>
        <v>0</v>
      </c>
      <c r="AA698" s="124"/>
      <c r="AB698" s="125">
        <f t="shared" si="3635"/>
        <v>0</v>
      </c>
      <c r="AC698" s="125">
        <f t="shared" si="3636"/>
        <v>0</v>
      </c>
      <c r="AD698" s="125">
        <f t="shared" si="3637"/>
        <v>0</v>
      </c>
      <c r="AE698" s="125">
        <f t="shared" si="3638"/>
        <v>0</v>
      </c>
      <c r="AF698" s="125">
        <f t="shared" si="3639"/>
        <v>0</v>
      </c>
      <c r="AG698" s="125">
        <f t="shared" si="3640"/>
        <v>0</v>
      </c>
      <c r="AH698" s="124"/>
      <c r="AI698" s="126">
        <f t="shared" si="3641"/>
        <v>0</v>
      </c>
      <c r="AJ698" s="126">
        <f t="shared" si="3642"/>
        <v>0</v>
      </c>
      <c r="AK698" s="126">
        <f t="shared" si="3643"/>
        <v>0</v>
      </c>
      <c r="AL698" s="126">
        <f t="shared" si="3644"/>
        <v>0</v>
      </c>
      <c r="AM698" s="126">
        <f t="shared" si="3645"/>
        <v>0</v>
      </c>
      <c r="AN698" s="126">
        <f t="shared" si="3646"/>
        <v>0</v>
      </c>
      <c r="AO698" s="124"/>
      <c r="AP698" s="126">
        <f t="shared" si="3647"/>
        <v>0</v>
      </c>
      <c r="AQ698" s="126">
        <f t="shared" si="3648"/>
        <v>0</v>
      </c>
      <c r="AR698" s="126">
        <f t="shared" si="3649"/>
        <v>0</v>
      </c>
      <c r="AS698" s="126">
        <f t="shared" si="3650"/>
        <v>0</v>
      </c>
      <c r="AT698" s="126">
        <f t="shared" si="3651"/>
        <v>0</v>
      </c>
      <c r="AU698" s="126">
        <f t="shared" si="3652"/>
        <v>0</v>
      </c>
      <c r="AV698" s="124"/>
      <c r="AW698" s="127">
        <f t="shared" si="3653"/>
        <v>0</v>
      </c>
      <c r="AX698" s="127">
        <f t="shared" si="3654"/>
        <v>0</v>
      </c>
      <c r="AY698" s="127">
        <f t="shared" si="3655"/>
        <v>0</v>
      </c>
      <c r="AZ698" s="127">
        <f t="shared" si="3656"/>
        <v>0</v>
      </c>
      <c r="BA698" s="127">
        <f t="shared" si="3657"/>
        <v>0</v>
      </c>
      <c r="BB698" s="127">
        <f t="shared" si="3658"/>
        <v>0</v>
      </c>
      <c r="BC698" s="124"/>
      <c r="BD698" s="128">
        <f t="shared" si="3659"/>
        <v>0</v>
      </c>
      <c r="BE698" s="128">
        <f t="shared" si="3660"/>
        <v>0</v>
      </c>
      <c r="BF698" s="128">
        <f t="shared" si="3661"/>
        <v>0</v>
      </c>
      <c r="BG698" s="128">
        <f t="shared" si="3662"/>
        <v>0</v>
      </c>
      <c r="BH698" s="128">
        <f t="shared" si="3663"/>
        <v>0</v>
      </c>
      <c r="BI698" s="128">
        <f t="shared" si="3664"/>
        <v>0</v>
      </c>
      <c r="BJ698" s="124"/>
      <c r="BK698" s="129">
        <f t="shared" si="3665"/>
        <v>0</v>
      </c>
      <c r="BL698" s="129">
        <f t="shared" si="3666"/>
        <v>0</v>
      </c>
      <c r="BM698" s="129">
        <f t="shared" si="3667"/>
        <v>0</v>
      </c>
      <c r="BN698" s="129">
        <f t="shared" si="3668"/>
        <v>0</v>
      </c>
      <c r="BO698" s="129">
        <f t="shared" si="3669"/>
        <v>0</v>
      </c>
      <c r="BP698" s="129">
        <f t="shared" si="3670"/>
        <v>0</v>
      </c>
    </row>
    <row r="699" spans="1:68" s="102" customFormat="1" x14ac:dyDescent="0.25">
      <c r="A699" s="32" t="s">
        <v>938</v>
      </c>
      <c r="B699" s="34" t="s">
        <v>462</v>
      </c>
      <c r="C699" s="34" t="s">
        <v>43</v>
      </c>
      <c r="D699" s="34"/>
      <c r="E699" s="131"/>
      <c r="F699" s="132"/>
      <c r="G699" s="42"/>
      <c r="H699" s="42"/>
      <c r="I699" s="42"/>
      <c r="J699" s="42"/>
      <c r="K699" s="42"/>
      <c r="L699" s="42"/>
      <c r="M699" s="42"/>
      <c r="N699" s="42"/>
      <c r="O699" s="42"/>
      <c r="P699" s="42"/>
      <c r="Q699" s="42"/>
      <c r="R699" s="42"/>
      <c r="S699" s="42"/>
      <c r="T699" s="42"/>
      <c r="U699" s="42"/>
      <c r="V699" s="105"/>
      <c r="W699" s="105"/>
      <c r="X699" s="105"/>
      <c r="Y699" s="105"/>
      <c r="Z699" s="105"/>
      <c r="AA699" s="105"/>
      <c r="AB699" s="105"/>
      <c r="AC699" s="105"/>
      <c r="AD699" s="105"/>
      <c r="AE699" s="105"/>
      <c r="AF699" s="105"/>
      <c r="AG699" s="105"/>
      <c r="AH699" s="105"/>
      <c r="AI699" s="105"/>
      <c r="AJ699" s="105"/>
      <c r="AK699" s="105"/>
      <c r="AL699" s="105"/>
      <c r="AM699" s="105"/>
      <c r="AN699" s="105"/>
      <c r="AO699" s="105"/>
      <c r="AP699" s="105"/>
      <c r="AQ699" s="105"/>
      <c r="AR699" s="105"/>
      <c r="AS699" s="105"/>
      <c r="AT699" s="105"/>
      <c r="AU699" s="105"/>
      <c r="AV699" s="105"/>
      <c r="AW699" s="105"/>
      <c r="AX699" s="105"/>
      <c r="AY699" s="105"/>
      <c r="AZ699" s="105"/>
      <c r="BA699" s="105"/>
      <c r="BB699" s="105"/>
      <c r="BC699" s="105"/>
      <c r="BD699" s="105"/>
      <c r="BE699" s="105"/>
      <c r="BF699" s="105"/>
      <c r="BG699" s="105"/>
      <c r="BH699" s="105"/>
      <c r="BI699" s="105"/>
      <c r="BJ699" s="105"/>
      <c r="BK699" s="105"/>
      <c r="BL699" s="105"/>
      <c r="BM699" s="105"/>
      <c r="BN699" s="105"/>
      <c r="BO699" s="105"/>
      <c r="BP699" s="105"/>
    </row>
    <row r="700" spans="1:68" s="47" customFormat="1" x14ac:dyDescent="0.25">
      <c r="A700" s="110"/>
      <c r="B700" s="112"/>
      <c r="C700" s="112" t="s">
        <v>532</v>
      </c>
      <c r="D700" s="133"/>
      <c r="E700" s="113"/>
      <c r="F700" s="114"/>
      <c r="G700" s="115"/>
      <c r="H700" s="116"/>
      <c r="I700" s="116"/>
      <c r="J700" s="117"/>
      <c r="K700" s="118"/>
      <c r="L700" s="119"/>
      <c r="M700" s="120"/>
      <c r="N700" s="121"/>
      <c r="O700" s="121"/>
      <c r="P700" s="121"/>
      <c r="Q700" s="121"/>
      <c r="R700" s="121"/>
      <c r="S700" s="121"/>
      <c r="T700" s="120"/>
      <c r="U700" s="123">
        <f t="shared" ref="U700:U703" si="3671">$F700*N700</f>
        <v>0</v>
      </c>
      <c r="V700" s="123">
        <f t="shared" ref="V700:V703" si="3672">$F700*O700</f>
        <v>0</v>
      </c>
      <c r="W700" s="123">
        <f t="shared" ref="W700:W703" si="3673">$F700*P700</f>
        <v>0</v>
      </c>
      <c r="X700" s="123">
        <f t="shared" ref="X700:X703" si="3674">$F700*Q700</f>
        <v>0</v>
      </c>
      <c r="Y700" s="123">
        <f t="shared" ref="Y700:Y703" si="3675">$F700*R700</f>
        <v>0</v>
      </c>
      <c r="Z700" s="123">
        <f t="shared" ref="Z700:Z703" si="3676">$F700*S700</f>
        <v>0</v>
      </c>
      <c r="AA700" s="124"/>
      <c r="AB700" s="125">
        <f t="shared" ref="AB700:AB703" si="3677">$G700*N700</f>
        <v>0</v>
      </c>
      <c r="AC700" s="125">
        <f t="shared" ref="AC700:AC703" si="3678">$G700*O700</f>
        <v>0</v>
      </c>
      <c r="AD700" s="125">
        <f t="shared" ref="AD700:AD703" si="3679">$G700*P700</f>
        <v>0</v>
      </c>
      <c r="AE700" s="125">
        <f t="shared" ref="AE700:AE703" si="3680">$G700*Q700</f>
        <v>0</v>
      </c>
      <c r="AF700" s="125">
        <f t="shared" ref="AF700:AF703" si="3681">$G700*R700</f>
        <v>0</v>
      </c>
      <c r="AG700" s="125">
        <f t="shared" ref="AG700:AG703" si="3682">$G700*S700</f>
        <v>0</v>
      </c>
      <c r="AH700" s="124"/>
      <c r="AI700" s="126">
        <f t="shared" ref="AI700:AI703" si="3683">$H700*N700</f>
        <v>0</v>
      </c>
      <c r="AJ700" s="126">
        <f t="shared" ref="AJ700:AJ703" si="3684">$H700*O700</f>
        <v>0</v>
      </c>
      <c r="AK700" s="126">
        <f t="shared" ref="AK700:AK703" si="3685">$H700*P700</f>
        <v>0</v>
      </c>
      <c r="AL700" s="126">
        <f t="shared" ref="AL700:AL703" si="3686">$H700*Q700</f>
        <v>0</v>
      </c>
      <c r="AM700" s="126">
        <f t="shared" ref="AM700:AM703" si="3687">$H700*R700</f>
        <v>0</v>
      </c>
      <c r="AN700" s="126">
        <f t="shared" ref="AN700:AN703" si="3688">$H700*S700</f>
        <v>0</v>
      </c>
      <c r="AO700" s="124"/>
      <c r="AP700" s="126">
        <f t="shared" ref="AP700:AP703" si="3689">$I700*N700</f>
        <v>0</v>
      </c>
      <c r="AQ700" s="126">
        <f t="shared" ref="AQ700:AQ703" si="3690">$I700*O700</f>
        <v>0</v>
      </c>
      <c r="AR700" s="126">
        <f t="shared" ref="AR700:AR703" si="3691">$I700*P700</f>
        <v>0</v>
      </c>
      <c r="AS700" s="126">
        <f t="shared" ref="AS700:AS703" si="3692">$I700*Q700</f>
        <v>0</v>
      </c>
      <c r="AT700" s="126">
        <f t="shared" ref="AT700:AT703" si="3693">$I700*R700</f>
        <v>0</v>
      </c>
      <c r="AU700" s="126">
        <f t="shared" ref="AU700:AU703" si="3694">$I700*S700</f>
        <v>0</v>
      </c>
      <c r="AV700" s="124"/>
      <c r="AW700" s="127">
        <f t="shared" ref="AW700:AW703" si="3695">$J700*N700</f>
        <v>0</v>
      </c>
      <c r="AX700" s="127">
        <f t="shared" ref="AX700:AX703" si="3696">$J700*O700</f>
        <v>0</v>
      </c>
      <c r="AY700" s="127">
        <f t="shared" ref="AY700:AY703" si="3697">$J700*P700</f>
        <v>0</v>
      </c>
      <c r="AZ700" s="127">
        <f t="shared" ref="AZ700:AZ703" si="3698">$J700*Q700</f>
        <v>0</v>
      </c>
      <c r="BA700" s="127">
        <f t="shared" ref="BA700:BA703" si="3699">$J700*R700</f>
        <v>0</v>
      </c>
      <c r="BB700" s="127">
        <f t="shared" ref="BB700:BB703" si="3700">$J700*S700</f>
        <v>0</v>
      </c>
      <c r="BC700" s="124"/>
      <c r="BD700" s="128">
        <f t="shared" ref="BD700:BD703" si="3701">$K700*N700</f>
        <v>0</v>
      </c>
      <c r="BE700" s="128">
        <f t="shared" ref="BE700:BE703" si="3702">$K700*O700</f>
        <v>0</v>
      </c>
      <c r="BF700" s="128">
        <f t="shared" ref="BF700:BF703" si="3703">$K700*P700</f>
        <v>0</v>
      </c>
      <c r="BG700" s="128">
        <f t="shared" ref="BG700:BG703" si="3704">$K700*Q700</f>
        <v>0</v>
      </c>
      <c r="BH700" s="128">
        <f t="shared" ref="BH700:BH703" si="3705">$K700*R700</f>
        <v>0</v>
      </c>
      <c r="BI700" s="128">
        <f t="shared" ref="BI700:BI703" si="3706">$K700*S700</f>
        <v>0</v>
      </c>
      <c r="BJ700" s="124"/>
      <c r="BK700" s="129">
        <f t="shared" ref="BK700:BK703" si="3707">$L700*N700</f>
        <v>0</v>
      </c>
      <c r="BL700" s="129">
        <f t="shared" ref="BL700:BL703" si="3708">$L700*O700</f>
        <v>0</v>
      </c>
      <c r="BM700" s="129">
        <f t="shared" ref="BM700:BM703" si="3709">$L700*P700</f>
        <v>0</v>
      </c>
      <c r="BN700" s="129">
        <f t="shared" ref="BN700:BN703" si="3710">$L700*Q700</f>
        <v>0</v>
      </c>
      <c r="BO700" s="129">
        <f t="shared" ref="BO700:BO703" si="3711">$L700*R700</f>
        <v>0</v>
      </c>
      <c r="BP700" s="129">
        <f t="shared" ref="BP700:BP703" si="3712">$L700*S700</f>
        <v>0</v>
      </c>
    </row>
    <row r="701" spans="1:68" s="47" customFormat="1" x14ac:dyDescent="0.25">
      <c r="A701" s="110"/>
      <c r="B701" s="112"/>
      <c r="C701" s="112" t="s">
        <v>533</v>
      </c>
      <c r="D701" s="133"/>
      <c r="E701" s="113"/>
      <c r="F701" s="114"/>
      <c r="G701" s="115"/>
      <c r="H701" s="116"/>
      <c r="I701" s="116"/>
      <c r="J701" s="117"/>
      <c r="K701" s="118"/>
      <c r="L701" s="119"/>
      <c r="M701" s="120"/>
      <c r="N701" s="121"/>
      <c r="O701" s="121"/>
      <c r="P701" s="121"/>
      <c r="Q701" s="121"/>
      <c r="R701" s="121"/>
      <c r="S701" s="121"/>
      <c r="T701" s="120"/>
      <c r="U701" s="123">
        <f t="shared" si="3671"/>
        <v>0</v>
      </c>
      <c r="V701" s="123">
        <f t="shared" si="3672"/>
        <v>0</v>
      </c>
      <c r="W701" s="123">
        <f t="shared" si="3673"/>
        <v>0</v>
      </c>
      <c r="X701" s="123">
        <f t="shared" si="3674"/>
        <v>0</v>
      </c>
      <c r="Y701" s="123">
        <f t="shared" si="3675"/>
        <v>0</v>
      </c>
      <c r="Z701" s="123">
        <f t="shared" si="3676"/>
        <v>0</v>
      </c>
      <c r="AA701" s="124"/>
      <c r="AB701" s="125">
        <f t="shared" si="3677"/>
        <v>0</v>
      </c>
      <c r="AC701" s="125">
        <f t="shared" si="3678"/>
        <v>0</v>
      </c>
      <c r="AD701" s="125">
        <f t="shared" si="3679"/>
        <v>0</v>
      </c>
      <c r="AE701" s="125">
        <f t="shared" si="3680"/>
        <v>0</v>
      </c>
      <c r="AF701" s="125">
        <f t="shared" si="3681"/>
        <v>0</v>
      </c>
      <c r="AG701" s="125">
        <f t="shared" si="3682"/>
        <v>0</v>
      </c>
      <c r="AH701" s="124"/>
      <c r="AI701" s="126">
        <f t="shared" si="3683"/>
        <v>0</v>
      </c>
      <c r="AJ701" s="126">
        <f t="shared" si="3684"/>
        <v>0</v>
      </c>
      <c r="AK701" s="126">
        <f t="shared" si="3685"/>
        <v>0</v>
      </c>
      <c r="AL701" s="126">
        <f t="shared" si="3686"/>
        <v>0</v>
      </c>
      <c r="AM701" s="126">
        <f t="shared" si="3687"/>
        <v>0</v>
      </c>
      <c r="AN701" s="126">
        <f t="shared" si="3688"/>
        <v>0</v>
      </c>
      <c r="AO701" s="124"/>
      <c r="AP701" s="126">
        <f t="shared" si="3689"/>
        <v>0</v>
      </c>
      <c r="AQ701" s="126">
        <f t="shared" si="3690"/>
        <v>0</v>
      </c>
      <c r="AR701" s="126">
        <f t="shared" si="3691"/>
        <v>0</v>
      </c>
      <c r="AS701" s="126">
        <f t="shared" si="3692"/>
        <v>0</v>
      </c>
      <c r="AT701" s="126">
        <f t="shared" si="3693"/>
        <v>0</v>
      </c>
      <c r="AU701" s="126">
        <f t="shared" si="3694"/>
        <v>0</v>
      </c>
      <c r="AV701" s="124"/>
      <c r="AW701" s="127">
        <f t="shared" si="3695"/>
        <v>0</v>
      </c>
      <c r="AX701" s="127">
        <f t="shared" si="3696"/>
        <v>0</v>
      </c>
      <c r="AY701" s="127">
        <f t="shared" si="3697"/>
        <v>0</v>
      </c>
      <c r="AZ701" s="127">
        <f t="shared" si="3698"/>
        <v>0</v>
      </c>
      <c r="BA701" s="127">
        <f t="shared" si="3699"/>
        <v>0</v>
      </c>
      <c r="BB701" s="127">
        <f t="shared" si="3700"/>
        <v>0</v>
      </c>
      <c r="BC701" s="124"/>
      <c r="BD701" s="128">
        <f t="shared" si="3701"/>
        <v>0</v>
      </c>
      <c r="BE701" s="128">
        <f t="shared" si="3702"/>
        <v>0</v>
      </c>
      <c r="BF701" s="128">
        <f t="shared" si="3703"/>
        <v>0</v>
      </c>
      <c r="BG701" s="128">
        <f t="shared" si="3704"/>
        <v>0</v>
      </c>
      <c r="BH701" s="128">
        <f t="shared" si="3705"/>
        <v>0</v>
      </c>
      <c r="BI701" s="128">
        <f t="shared" si="3706"/>
        <v>0</v>
      </c>
      <c r="BJ701" s="124"/>
      <c r="BK701" s="129">
        <f t="shared" si="3707"/>
        <v>0</v>
      </c>
      <c r="BL701" s="129">
        <f t="shared" si="3708"/>
        <v>0</v>
      </c>
      <c r="BM701" s="129">
        <f t="shared" si="3709"/>
        <v>0</v>
      </c>
      <c r="BN701" s="129">
        <f t="shared" si="3710"/>
        <v>0</v>
      </c>
      <c r="BO701" s="129">
        <f t="shared" si="3711"/>
        <v>0</v>
      </c>
      <c r="BP701" s="129">
        <f t="shared" si="3712"/>
        <v>0</v>
      </c>
    </row>
    <row r="702" spans="1:68" s="47" customFormat="1" x14ac:dyDescent="0.25">
      <c r="A702" s="110"/>
      <c r="B702" s="112"/>
      <c r="C702" s="112" t="s">
        <v>534</v>
      </c>
      <c r="D702" s="133"/>
      <c r="E702" s="113"/>
      <c r="F702" s="114"/>
      <c r="G702" s="115"/>
      <c r="H702" s="116"/>
      <c r="I702" s="116"/>
      <c r="J702" s="117"/>
      <c r="K702" s="118"/>
      <c r="L702" s="119"/>
      <c r="M702" s="120"/>
      <c r="N702" s="121"/>
      <c r="O702" s="121"/>
      <c r="P702" s="121"/>
      <c r="Q702" s="121"/>
      <c r="R702" s="121"/>
      <c r="S702" s="121"/>
      <c r="T702" s="120"/>
      <c r="U702" s="123">
        <f t="shared" si="3671"/>
        <v>0</v>
      </c>
      <c r="V702" s="123">
        <f t="shared" si="3672"/>
        <v>0</v>
      </c>
      <c r="W702" s="123">
        <f t="shared" si="3673"/>
        <v>0</v>
      </c>
      <c r="X702" s="123">
        <f t="shared" si="3674"/>
        <v>0</v>
      </c>
      <c r="Y702" s="123">
        <f t="shared" si="3675"/>
        <v>0</v>
      </c>
      <c r="Z702" s="123">
        <f t="shared" si="3676"/>
        <v>0</v>
      </c>
      <c r="AA702" s="124"/>
      <c r="AB702" s="125">
        <f t="shared" si="3677"/>
        <v>0</v>
      </c>
      <c r="AC702" s="125">
        <f t="shared" si="3678"/>
        <v>0</v>
      </c>
      <c r="AD702" s="125">
        <f t="shared" si="3679"/>
        <v>0</v>
      </c>
      <c r="AE702" s="125">
        <f t="shared" si="3680"/>
        <v>0</v>
      </c>
      <c r="AF702" s="125">
        <f t="shared" si="3681"/>
        <v>0</v>
      </c>
      <c r="AG702" s="125">
        <f t="shared" si="3682"/>
        <v>0</v>
      </c>
      <c r="AH702" s="124"/>
      <c r="AI702" s="126">
        <f t="shared" si="3683"/>
        <v>0</v>
      </c>
      <c r="AJ702" s="126">
        <f t="shared" si="3684"/>
        <v>0</v>
      </c>
      <c r="AK702" s="126">
        <f t="shared" si="3685"/>
        <v>0</v>
      </c>
      <c r="AL702" s="126">
        <f t="shared" si="3686"/>
        <v>0</v>
      </c>
      <c r="AM702" s="126">
        <f t="shared" si="3687"/>
        <v>0</v>
      </c>
      <c r="AN702" s="126">
        <f t="shared" si="3688"/>
        <v>0</v>
      </c>
      <c r="AO702" s="124"/>
      <c r="AP702" s="126">
        <f t="shared" si="3689"/>
        <v>0</v>
      </c>
      <c r="AQ702" s="126">
        <f t="shared" si="3690"/>
        <v>0</v>
      </c>
      <c r="AR702" s="126">
        <f t="shared" si="3691"/>
        <v>0</v>
      </c>
      <c r="AS702" s="126">
        <f t="shared" si="3692"/>
        <v>0</v>
      </c>
      <c r="AT702" s="126">
        <f t="shared" si="3693"/>
        <v>0</v>
      </c>
      <c r="AU702" s="126">
        <f t="shared" si="3694"/>
        <v>0</v>
      </c>
      <c r="AV702" s="124"/>
      <c r="AW702" s="127">
        <f t="shared" si="3695"/>
        <v>0</v>
      </c>
      <c r="AX702" s="127">
        <f t="shared" si="3696"/>
        <v>0</v>
      </c>
      <c r="AY702" s="127">
        <f t="shared" si="3697"/>
        <v>0</v>
      </c>
      <c r="AZ702" s="127">
        <f t="shared" si="3698"/>
        <v>0</v>
      </c>
      <c r="BA702" s="127">
        <f t="shared" si="3699"/>
        <v>0</v>
      </c>
      <c r="BB702" s="127">
        <f t="shared" si="3700"/>
        <v>0</v>
      </c>
      <c r="BC702" s="124"/>
      <c r="BD702" s="128">
        <f t="shared" si="3701"/>
        <v>0</v>
      </c>
      <c r="BE702" s="128">
        <f t="shared" si="3702"/>
        <v>0</v>
      </c>
      <c r="BF702" s="128">
        <f t="shared" si="3703"/>
        <v>0</v>
      </c>
      <c r="BG702" s="128">
        <f t="shared" si="3704"/>
        <v>0</v>
      </c>
      <c r="BH702" s="128">
        <f t="shared" si="3705"/>
        <v>0</v>
      </c>
      <c r="BI702" s="128">
        <f t="shared" si="3706"/>
        <v>0</v>
      </c>
      <c r="BJ702" s="124"/>
      <c r="BK702" s="129">
        <f t="shared" si="3707"/>
        <v>0</v>
      </c>
      <c r="BL702" s="129">
        <f t="shared" si="3708"/>
        <v>0</v>
      </c>
      <c r="BM702" s="129">
        <f t="shared" si="3709"/>
        <v>0</v>
      </c>
      <c r="BN702" s="129">
        <f t="shared" si="3710"/>
        <v>0</v>
      </c>
      <c r="BO702" s="129">
        <f t="shared" si="3711"/>
        <v>0</v>
      </c>
      <c r="BP702" s="129">
        <f t="shared" si="3712"/>
        <v>0</v>
      </c>
    </row>
    <row r="703" spans="1:68" s="47" customFormat="1" x14ac:dyDescent="0.25">
      <c r="A703" s="110"/>
      <c r="B703" s="112"/>
      <c r="C703" s="112" t="s">
        <v>522</v>
      </c>
      <c r="D703" s="133"/>
      <c r="E703" s="113"/>
      <c r="F703" s="114"/>
      <c r="G703" s="115"/>
      <c r="H703" s="116"/>
      <c r="I703" s="116"/>
      <c r="J703" s="117"/>
      <c r="K703" s="118"/>
      <c r="L703" s="119"/>
      <c r="M703" s="120"/>
      <c r="N703" s="121"/>
      <c r="O703" s="121"/>
      <c r="P703" s="121"/>
      <c r="Q703" s="121"/>
      <c r="R703" s="121"/>
      <c r="S703" s="121"/>
      <c r="T703" s="120"/>
      <c r="U703" s="123">
        <f t="shared" si="3671"/>
        <v>0</v>
      </c>
      <c r="V703" s="123">
        <f t="shared" si="3672"/>
        <v>0</v>
      </c>
      <c r="W703" s="123">
        <f t="shared" si="3673"/>
        <v>0</v>
      </c>
      <c r="X703" s="123">
        <f t="shared" si="3674"/>
        <v>0</v>
      </c>
      <c r="Y703" s="123">
        <f t="shared" si="3675"/>
        <v>0</v>
      </c>
      <c r="Z703" s="123">
        <f t="shared" si="3676"/>
        <v>0</v>
      </c>
      <c r="AA703" s="124"/>
      <c r="AB703" s="125">
        <f t="shared" si="3677"/>
        <v>0</v>
      </c>
      <c r="AC703" s="125">
        <f t="shared" si="3678"/>
        <v>0</v>
      </c>
      <c r="AD703" s="125">
        <f t="shared" si="3679"/>
        <v>0</v>
      </c>
      <c r="AE703" s="125">
        <f t="shared" si="3680"/>
        <v>0</v>
      </c>
      <c r="AF703" s="125">
        <f t="shared" si="3681"/>
        <v>0</v>
      </c>
      <c r="AG703" s="125">
        <f t="shared" si="3682"/>
        <v>0</v>
      </c>
      <c r="AH703" s="124"/>
      <c r="AI703" s="126">
        <f t="shared" si="3683"/>
        <v>0</v>
      </c>
      <c r="AJ703" s="126">
        <f t="shared" si="3684"/>
        <v>0</v>
      </c>
      <c r="AK703" s="126">
        <f t="shared" si="3685"/>
        <v>0</v>
      </c>
      <c r="AL703" s="126">
        <f t="shared" si="3686"/>
        <v>0</v>
      </c>
      <c r="AM703" s="126">
        <f t="shared" si="3687"/>
        <v>0</v>
      </c>
      <c r="AN703" s="126">
        <f t="shared" si="3688"/>
        <v>0</v>
      </c>
      <c r="AO703" s="124"/>
      <c r="AP703" s="126">
        <f t="shared" si="3689"/>
        <v>0</v>
      </c>
      <c r="AQ703" s="126">
        <f t="shared" si="3690"/>
        <v>0</v>
      </c>
      <c r="AR703" s="126">
        <f t="shared" si="3691"/>
        <v>0</v>
      </c>
      <c r="AS703" s="126">
        <f t="shared" si="3692"/>
        <v>0</v>
      </c>
      <c r="AT703" s="126">
        <f t="shared" si="3693"/>
        <v>0</v>
      </c>
      <c r="AU703" s="126">
        <f t="shared" si="3694"/>
        <v>0</v>
      </c>
      <c r="AV703" s="124"/>
      <c r="AW703" s="127">
        <f t="shared" si="3695"/>
        <v>0</v>
      </c>
      <c r="AX703" s="127">
        <f t="shared" si="3696"/>
        <v>0</v>
      </c>
      <c r="AY703" s="127">
        <f t="shared" si="3697"/>
        <v>0</v>
      </c>
      <c r="AZ703" s="127">
        <f t="shared" si="3698"/>
        <v>0</v>
      </c>
      <c r="BA703" s="127">
        <f t="shared" si="3699"/>
        <v>0</v>
      </c>
      <c r="BB703" s="127">
        <f t="shared" si="3700"/>
        <v>0</v>
      </c>
      <c r="BC703" s="124"/>
      <c r="BD703" s="128">
        <f t="shared" si="3701"/>
        <v>0</v>
      </c>
      <c r="BE703" s="128">
        <f t="shared" si="3702"/>
        <v>0</v>
      </c>
      <c r="BF703" s="128">
        <f t="shared" si="3703"/>
        <v>0</v>
      </c>
      <c r="BG703" s="128">
        <f t="shared" si="3704"/>
        <v>0</v>
      </c>
      <c r="BH703" s="128">
        <f t="shared" si="3705"/>
        <v>0</v>
      </c>
      <c r="BI703" s="128">
        <f t="shared" si="3706"/>
        <v>0</v>
      </c>
      <c r="BJ703" s="124"/>
      <c r="BK703" s="129">
        <f t="shared" si="3707"/>
        <v>0</v>
      </c>
      <c r="BL703" s="129">
        <f t="shared" si="3708"/>
        <v>0</v>
      </c>
      <c r="BM703" s="129">
        <f t="shared" si="3709"/>
        <v>0</v>
      </c>
      <c r="BN703" s="129">
        <f t="shared" si="3710"/>
        <v>0</v>
      </c>
      <c r="BO703" s="129">
        <f t="shared" si="3711"/>
        <v>0</v>
      </c>
      <c r="BP703" s="129">
        <f t="shared" si="3712"/>
        <v>0</v>
      </c>
    </row>
    <row r="704" spans="1:68" s="102" customFormat="1" x14ac:dyDescent="0.25">
      <c r="A704" s="32" t="s">
        <v>936</v>
      </c>
      <c r="B704" s="34" t="s">
        <v>462</v>
      </c>
      <c r="C704" s="34" t="s">
        <v>44</v>
      </c>
      <c r="D704" s="34"/>
      <c r="E704" s="131"/>
      <c r="F704" s="132"/>
      <c r="G704" s="42"/>
      <c r="H704" s="42"/>
      <c r="I704" s="42"/>
      <c r="J704" s="42"/>
      <c r="K704" s="42"/>
      <c r="L704" s="42"/>
      <c r="M704" s="42"/>
      <c r="N704" s="42"/>
      <c r="O704" s="42"/>
      <c r="P704" s="42"/>
      <c r="Q704" s="42"/>
      <c r="R704" s="42"/>
      <c r="S704" s="42"/>
      <c r="T704" s="42"/>
      <c r="U704" s="42"/>
      <c r="V704" s="105"/>
      <c r="W704" s="105"/>
      <c r="X704" s="105"/>
      <c r="Y704" s="105"/>
      <c r="Z704" s="105"/>
      <c r="AA704" s="105"/>
      <c r="AB704" s="105"/>
      <c r="AC704" s="105"/>
      <c r="AD704" s="105"/>
      <c r="AE704" s="105"/>
      <c r="AF704" s="105"/>
      <c r="AG704" s="105"/>
      <c r="AH704" s="105"/>
      <c r="AI704" s="105"/>
      <c r="AJ704" s="105"/>
      <c r="AK704" s="105"/>
      <c r="AL704" s="105"/>
      <c r="AM704" s="105"/>
      <c r="AN704" s="105"/>
      <c r="AO704" s="105"/>
      <c r="AP704" s="105"/>
      <c r="AQ704" s="105"/>
      <c r="AR704" s="105"/>
      <c r="AS704" s="105"/>
      <c r="AT704" s="105"/>
      <c r="AU704" s="105"/>
      <c r="AV704" s="105"/>
      <c r="AW704" s="105"/>
      <c r="AX704" s="105"/>
      <c r="AY704" s="105"/>
      <c r="AZ704" s="105"/>
      <c r="BA704" s="105"/>
      <c r="BB704" s="105"/>
      <c r="BC704" s="105"/>
      <c r="BD704" s="105"/>
      <c r="BE704" s="105"/>
      <c r="BF704" s="105"/>
      <c r="BG704" s="105"/>
      <c r="BH704" s="105"/>
      <c r="BI704" s="105"/>
      <c r="BJ704" s="105"/>
      <c r="BK704" s="105"/>
      <c r="BL704" s="105"/>
      <c r="BM704" s="105"/>
      <c r="BN704" s="105"/>
      <c r="BO704" s="105"/>
      <c r="BP704" s="105"/>
    </row>
    <row r="705" spans="1:68" s="47" customFormat="1" x14ac:dyDescent="0.25">
      <c r="A705" s="110"/>
      <c r="B705" s="112"/>
      <c r="C705" s="112" t="s">
        <v>535</v>
      </c>
      <c r="D705" s="133"/>
      <c r="E705" s="113"/>
      <c r="F705" s="114"/>
      <c r="G705" s="115"/>
      <c r="H705" s="116"/>
      <c r="I705" s="116"/>
      <c r="J705" s="117"/>
      <c r="K705" s="118"/>
      <c r="L705" s="119"/>
      <c r="M705" s="120"/>
      <c r="N705" s="121"/>
      <c r="O705" s="121"/>
      <c r="P705" s="121"/>
      <c r="Q705" s="121"/>
      <c r="R705" s="121"/>
      <c r="S705" s="121"/>
      <c r="T705" s="120"/>
      <c r="U705" s="123">
        <f t="shared" ref="U705:U713" si="3713">$F705*N705</f>
        <v>0</v>
      </c>
      <c r="V705" s="123">
        <f t="shared" ref="V705:V713" si="3714">$F705*O705</f>
        <v>0</v>
      </c>
      <c r="W705" s="123">
        <f t="shared" ref="W705:W713" si="3715">$F705*P705</f>
        <v>0</v>
      </c>
      <c r="X705" s="123">
        <f t="shared" ref="X705:X713" si="3716">$F705*Q705</f>
        <v>0</v>
      </c>
      <c r="Y705" s="123">
        <f t="shared" ref="Y705:Y713" si="3717">$F705*R705</f>
        <v>0</v>
      </c>
      <c r="Z705" s="123">
        <f t="shared" ref="Z705:Z713" si="3718">$F705*S705</f>
        <v>0</v>
      </c>
      <c r="AA705" s="124"/>
      <c r="AB705" s="125">
        <f t="shared" ref="AB705:AB713" si="3719">$G705*N705</f>
        <v>0</v>
      </c>
      <c r="AC705" s="125">
        <f t="shared" ref="AC705:AC713" si="3720">$G705*O705</f>
        <v>0</v>
      </c>
      <c r="AD705" s="125">
        <f t="shared" ref="AD705:AD713" si="3721">$G705*P705</f>
        <v>0</v>
      </c>
      <c r="AE705" s="125">
        <f t="shared" ref="AE705:AE713" si="3722">$G705*Q705</f>
        <v>0</v>
      </c>
      <c r="AF705" s="125">
        <f t="shared" ref="AF705:AF713" si="3723">$G705*R705</f>
        <v>0</v>
      </c>
      <c r="AG705" s="125">
        <f t="shared" ref="AG705:AG713" si="3724">$G705*S705</f>
        <v>0</v>
      </c>
      <c r="AH705" s="124"/>
      <c r="AI705" s="126">
        <f t="shared" ref="AI705:AI713" si="3725">$H705*N705</f>
        <v>0</v>
      </c>
      <c r="AJ705" s="126">
        <f t="shared" ref="AJ705:AJ713" si="3726">$H705*O705</f>
        <v>0</v>
      </c>
      <c r="AK705" s="126">
        <f t="shared" ref="AK705:AK713" si="3727">$H705*P705</f>
        <v>0</v>
      </c>
      <c r="AL705" s="126">
        <f t="shared" ref="AL705:AL713" si="3728">$H705*Q705</f>
        <v>0</v>
      </c>
      <c r="AM705" s="126">
        <f t="shared" ref="AM705:AM713" si="3729">$H705*R705</f>
        <v>0</v>
      </c>
      <c r="AN705" s="126">
        <f t="shared" ref="AN705:AN713" si="3730">$H705*S705</f>
        <v>0</v>
      </c>
      <c r="AO705" s="124"/>
      <c r="AP705" s="126">
        <f t="shared" ref="AP705:AP713" si="3731">$I705*N705</f>
        <v>0</v>
      </c>
      <c r="AQ705" s="126">
        <f t="shared" ref="AQ705:AQ713" si="3732">$I705*O705</f>
        <v>0</v>
      </c>
      <c r="AR705" s="126">
        <f t="shared" ref="AR705:AR713" si="3733">$I705*P705</f>
        <v>0</v>
      </c>
      <c r="AS705" s="126">
        <f t="shared" ref="AS705:AS713" si="3734">$I705*Q705</f>
        <v>0</v>
      </c>
      <c r="AT705" s="126">
        <f t="shared" ref="AT705:AT713" si="3735">$I705*R705</f>
        <v>0</v>
      </c>
      <c r="AU705" s="126">
        <f t="shared" ref="AU705:AU713" si="3736">$I705*S705</f>
        <v>0</v>
      </c>
      <c r="AV705" s="124"/>
      <c r="AW705" s="127">
        <f t="shared" ref="AW705:AW713" si="3737">$J705*N705</f>
        <v>0</v>
      </c>
      <c r="AX705" s="127">
        <f t="shared" ref="AX705:AX713" si="3738">$J705*O705</f>
        <v>0</v>
      </c>
      <c r="AY705" s="127">
        <f t="shared" ref="AY705:AY713" si="3739">$J705*P705</f>
        <v>0</v>
      </c>
      <c r="AZ705" s="127">
        <f t="shared" ref="AZ705:AZ713" si="3740">$J705*Q705</f>
        <v>0</v>
      </c>
      <c r="BA705" s="127">
        <f t="shared" ref="BA705:BA713" si="3741">$J705*R705</f>
        <v>0</v>
      </c>
      <c r="BB705" s="127">
        <f t="shared" ref="BB705:BB713" si="3742">$J705*S705</f>
        <v>0</v>
      </c>
      <c r="BC705" s="124"/>
      <c r="BD705" s="128">
        <f t="shared" ref="BD705:BD713" si="3743">$K705*N705</f>
        <v>0</v>
      </c>
      <c r="BE705" s="128">
        <f t="shared" ref="BE705:BE713" si="3744">$K705*O705</f>
        <v>0</v>
      </c>
      <c r="BF705" s="128">
        <f t="shared" ref="BF705:BF713" si="3745">$K705*P705</f>
        <v>0</v>
      </c>
      <c r="BG705" s="128">
        <f t="shared" ref="BG705:BG713" si="3746">$K705*Q705</f>
        <v>0</v>
      </c>
      <c r="BH705" s="128">
        <f t="shared" ref="BH705:BH713" si="3747">$K705*R705</f>
        <v>0</v>
      </c>
      <c r="BI705" s="128">
        <f t="shared" ref="BI705:BI713" si="3748">$K705*S705</f>
        <v>0</v>
      </c>
      <c r="BJ705" s="124"/>
      <c r="BK705" s="129">
        <f t="shared" ref="BK705:BK713" si="3749">$L705*N705</f>
        <v>0</v>
      </c>
      <c r="BL705" s="129">
        <f t="shared" ref="BL705:BL713" si="3750">$L705*O705</f>
        <v>0</v>
      </c>
      <c r="BM705" s="129">
        <f t="shared" ref="BM705:BM713" si="3751">$L705*P705</f>
        <v>0</v>
      </c>
      <c r="BN705" s="129">
        <f t="shared" ref="BN705:BN713" si="3752">$L705*Q705</f>
        <v>0</v>
      </c>
      <c r="BO705" s="129">
        <f t="shared" ref="BO705:BO713" si="3753">$L705*R705</f>
        <v>0</v>
      </c>
      <c r="BP705" s="129">
        <f t="shared" ref="BP705:BP713" si="3754">$L705*S705</f>
        <v>0</v>
      </c>
    </row>
    <row r="706" spans="1:68" s="47" customFormat="1" x14ac:dyDescent="0.25">
      <c r="A706" s="110"/>
      <c r="B706" s="112"/>
      <c r="C706" s="112" t="s">
        <v>536</v>
      </c>
      <c r="D706" s="133"/>
      <c r="E706" s="113"/>
      <c r="F706" s="114"/>
      <c r="G706" s="115"/>
      <c r="H706" s="116"/>
      <c r="I706" s="116"/>
      <c r="J706" s="117"/>
      <c r="K706" s="118"/>
      <c r="L706" s="119"/>
      <c r="M706" s="120"/>
      <c r="N706" s="121"/>
      <c r="O706" s="121"/>
      <c r="P706" s="121"/>
      <c r="Q706" s="121"/>
      <c r="R706" s="121"/>
      <c r="S706" s="121"/>
      <c r="T706" s="120"/>
      <c r="U706" s="123">
        <f t="shared" si="3713"/>
        <v>0</v>
      </c>
      <c r="V706" s="123">
        <f t="shared" si="3714"/>
        <v>0</v>
      </c>
      <c r="W706" s="123">
        <f t="shared" si="3715"/>
        <v>0</v>
      </c>
      <c r="X706" s="123">
        <f t="shared" si="3716"/>
        <v>0</v>
      </c>
      <c r="Y706" s="123">
        <f t="shared" si="3717"/>
        <v>0</v>
      </c>
      <c r="Z706" s="123">
        <f t="shared" si="3718"/>
        <v>0</v>
      </c>
      <c r="AA706" s="124"/>
      <c r="AB706" s="125">
        <f t="shared" si="3719"/>
        <v>0</v>
      </c>
      <c r="AC706" s="125">
        <f t="shared" si="3720"/>
        <v>0</v>
      </c>
      <c r="AD706" s="125">
        <f t="shared" si="3721"/>
        <v>0</v>
      </c>
      <c r="AE706" s="125">
        <f t="shared" si="3722"/>
        <v>0</v>
      </c>
      <c r="AF706" s="125">
        <f t="shared" si="3723"/>
        <v>0</v>
      </c>
      <c r="AG706" s="125">
        <f t="shared" si="3724"/>
        <v>0</v>
      </c>
      <c r="AH706" s="124"/>
      <c r="AI706" s="126">
        <f t="shared" si="3725"/>
        <v>0</v>
      </c>
      <c r="AJ706" s="126">
        <f t="shared" si="3726"/>
        <v>0</v>
      </c>
      <c r="AK706" s="126">
        <f t="shared" si="3727"/>
        <v>0</v>
      </c>
      <c r="AL706" s="126">
        <f t="shared" si="3728"/>
        <v>0</v>
      </c>
      <c r="AM706" s="126">
        <f t="shared" si="3729"/>
        <v>0</v>
      </c>
      <c r="AN706" s="126">
        <f t="shared" si="3730"/>
        <v>0</v>
      </c>
      <c r="AO706" s="124"/>
      <c r="AP706" s="126">
        <f t="shared" si="3731"/>
        <v>0</v>
      </c>
      <c r="AQ706" s="126">
        <f t="shared" si="3732"/>
        <v>0</v>
      </c>
      <c r="AR706" s="126">
        <f t="shared" si="3733"/>
        <v>0</v>
      </c>
      <c r="AS706" s="126">
        <f t="shared" si="3734"/>
        <v>0</v>
      </c>
      <c r="AT706" s="126">
        <f t="shared" si="3735"/>
        <v>0</v>
      </c>
      <c r="AU706" s="126">
        <f t="shared" si="3736"/>
        <v>0</v>
      </c>
      <c r="AV706" s="124"/>
      <c r="AW706" s="127">
        <f t="shared" si="3737"/>
        <v>0</v>
      </c>
      <c r="AX706" s="127">
        <f t="shared" si="3738"/>
        <v>0</v>
      </c>
      <c r="AY706" s="127">
        <f t="shared" si="3739"/>
        <v>0</v>
      </c>
      <c r="AZ706" s="127">
        <f t="shared" si="3740"/>
        <v>0</v>
      </c>
      <c r="BA706" s="127">
        <f t="shared" si="3741"/>
        <v>0</v>
      </c>
      <c r="BB706" s="127">
        <f t="shared" si="3742"/>
        <v>0</v>
      </c>
      <c r="BC706" s="124"/>
      <c r="BD706" s="128">
        <f t="shared" si="3743"/>
        <v>0</v>
      </c>
      <c r="BE706" s="128">
        <f t="shared" si="3744"/>
        <v>0</v>
      </c>
      <c r="BF706" s="128">
        <f t="shared" si="3745"/>
        <v>0</v>
      </c>
      <c r="BG706" s="128">
        <f t="shared" si="3746"/>
        <v>0</v>
      </c>
      <c r="BH706" s="128">
        <f t="shared" si="3747"/>
        <v>0</v>
      </c>
      <c r="BI706" s="128">
        <f t="shared" si="3748"/>
        <v>0</v>
      </c>
      <c r="BJ706" s="124"/>
      <c r="BK706" s="129">
        <f t="shared" si="3749"/>
        <v>0</v>
      </c>
      <c r="BL706" s="129">
        <f t="shared" si="3750"/>
        <v>0</v>
      </c>
      <c r="BM706" s="129">
        <f t="shared" si="3751"/>
        <v>0</v>
      </c>
      <c r="BN706" s="129">
        <f t="shared" si="3752"/>
        <v>0</v>
      </c>
      <c r="BO706" s="129">
        <f t="shared" si="3753"/>
        <v>0</v>
      </c>
      <c r="BP706" s="129">
        <f t="shared" si="3754"/>
        <v>0</v>
      </c>
    </row>
    <row r="707" spans="1:68" s="47" customFormat="1" x14ac:dyDescent="0.25">
      <c r="A707" s="110"/>
      <c r="B707" s="112"/>
      <c r="C707" s="112" t="s">
        <v>537</v>
      </c>
      <c r="D707" s="133"/>
      <c r="E707" s="113"/>
      <c r="F707" s="114"/>
      <c r="G707" s="115"/>
      <c r="H707" s="116"/>
      <c r="I707" s="116"/>
      <c r="J707" s="117"/>
      <c r="K707" s="118"/>
      <c r="L707" s="119"/>
      <c r="M707" s="120"/>
      <c r="N707" s="121"/>
      <c r="O707" s="121"/>
      <c r="P707" s="121"/>
      <c r="Q707" s="121"/>
      <c r="R707" s="121"/>
      <c r="S707" s="121"/>
      <c r="T707" s="120"/>
      <c r="U707" s="123">
        <f t="shared" si="3713"/>
        <v>0</v>
      </c>
      <c r="V707" s="123">
        <f t="shared" si="3714"/>
        <v>0</v>
      </c>
      <c r="W707" s="123">
        <f t="shared" si="3715"/>
        <v>0</v>
      </c>
      <c r="X707" s="123">
        <f t="shared" si="3716"/>
        <v>0</v>
      </c>
      <c r="Y707" s="123">
        <f t="shared" si="3717"/>
        <v>0</v>
      </c>
      <c r="Z707" s="123">
        <f t="shared" si="3718"/>
        <v>0</v>
      </c>
      <c r="AA707" s="124"/>
      <c r="AB707" s="125">
        <f t="shared" si="3719"/>
        <v>0</v>
      </c>
      <c r="AC707" s="125">
        <f t="shared" si="3720"/>
        <v>0</v>
      </c>
      <c r="AD707" s="125">
        <f t="shared" si="3721"/>
        <v>0</v>
      </c>
      <c r="AE707" s="125">
        <f t="shared" si="3722"/>
        <v>0</v>
      </c>
      <c r="AF707" s="125">
        <f t="shared" si="3723"/>
        <v>0</v>
      </c>
      <c r="AG707" s="125">
        <f t="shared" si="3724"/>
        <v>0</v>
      </c>
      <c r="AH707" s="124"/>
      <c r="AI707" s="126">
        <f t="shared" si="3725"/>
        <v>0</v>
      </c>
      <c r="AJ707" s="126">
        <f t="shared" si="3726"/>
        <v>0</v>
      </c>
      <c r="AK707" s="126">
        <f t="shared" si="3727"/>
        <v>0</v>
      </c>
      <c r="AL707" s="126">
        <f t="shared" si="3728"/>
        <v>0</v>
      </c>
      <c r="AM707" s="126">
        <f t="shared" si="3729"/>
        <v>0</v>
      </c>
      <c r="AN707" s="126">
        <f t="shared" si="3730"/>
        <v>0</v>
      </c>
      <c r="AO707" s="124"/>
      <c r="AP707" s="126">
        <f t="shared" si="3731"/>
        <v>0</v>
      </c>
      <c r="AQ707" s="126">
        <f t="shared" si="3732"/>
        <v>0</v>
      </c>
      <c r="AR707" s="126">
        <f t="shared" si="3733"/>
        <v>0</v>
      </c>
      <c r="AS707" s="126">
        <f t="shared" si="3734"/>
        <v>0</v>
      </c>
      <c r="AT707" s="126">
        <f t="shared" si="3735"/>
        <v>0</v>
      </c>
      <c r="AU707" s="126">
        <f t="shared" si="3736"/>
        <v>0</v>
      </c>
      <c r="AV707" s="124"/>
      <c r="AW707" s="127">
        <f t="shared" si="3737"/>
        <v>0</v>
      </c>
      <c r="AX707" s="127">
        <f t="shared" si="3738"/>
        <v>0</v>
      </c>
      <c r="AY707" s="127">
        <f t="shared" si="3739"/>
        <v>0</v>
      </c>
      <c r="AZ707" s="127">
        <f t="shared" si="3740"/>
        <v>0</v>
      </c>
      <c r="BA707" s="127">
        <f t="shared" si="3741"/>
        <v>0</v>
      </c>
      <c r="BB707" s="127">
        <f t="shared" si="3742"/>
        <v>0</v>
      </c>
      <c r="BC707" s="124"/>
      <c r="BD707" s="128">
        <f t="shared" si="3743"/>
        <v>0</v>
      </c>
      <c r="BE707" s="128">
        <f t="shared" si="3744"/>
        <v>0</v>
      </c>
      <c r="BF707" s="128">
        <f t="shared" si="3745"/>
        <v>0</v>
      </c>
      <c r="BG707" s="128">
        <f t="shared" si="3746"/>
        <v>0</v>
      </c>
      <c r="BH707" s="128">
        <f t="shared" si="3747"/>
        <v>0</v>
      </c>
      <c r="BI707" s="128">
        <f t="shared" si="3748"/>
        <v>0</v>
      </c>
      <c r="BJ707" s="124"/>
      <c r="BK707" s="129">
        <f t="shared" si="3749"/>
        <v>0</v>
      </c>
      <c r="BL707" s="129">
        <f t="shared" si="3750"/>
        <v>0</v>
      </c>
      <c r="BM707" s="129">
        <f t="shared" si="3751"/>
        <v>0</v>
      </c>
      <c r="BN707" s="129">
        <f t="shared" si="3752"/>
        <v>0</v>
      </c>
      <c r="BO707" s="129">
        <f t="shared" si="3753"/>
        <v>0</v>
      </c>
      <c r="BP707" s="129">
        <f t="shared" si="3754"/>
        <v>0</v>
      </c>
    </row>
    <row r="708" spans="1:68" s="47" customFormat="1" x14ac:dyDescent="0.25">
      <c r="A708" s="110"/>
      <c r="B708" s="112"/>
      <c r="C708" s="112" t="s">
        <v>538</v>
      </c>
      <c r="D708" s="133"/>
      <c r="E708" s="113"/>
      <c r="F708" s="114"/>
      <c r="G708" s="115"/>
      <c r="H708" s="116"/>
      <c r="I708" s="116"/>
      <c r="J708" s="117"/>
      <c r="K708" s="118"/>
      <c r="L708" s="119"/>
      <c r="M708" s="120"/>
      <c r="N708" s="121"/>
      <c r="O708" s="121"/>
      <c r="P708" s="121"/>
      <c r="Q708" s="121"/>
      <c r="R708" s="121"/>
      <c r="S708" s="121"/>
      <c r="T708" s="120"/>
      <c r="U708" s="123">
        <f t="shared" si="3713"/>
        <v>0</v>
      </c>
      <c r="V708" s="123">
        <f t="shared" si="3714"/>
        <v>0</v>
      </c>
      <c r="W708" s="123">
        <f t="shared" si="3715"/>
        <v>0</v>
      </c>
      <c r="X708" s="123">
        <f t="shared" si="3716"/>
        <v>0</v>
      </c>
      <c r="Y708" s="123">
        <f t="shared" si="3717"/>
        <v>0</v>
      </c>
      <c r="Z708" s="123">
        <f t="shared" si="3718"/>
        <v>0</v>
      </c>
      <c r="AA708" s="124"/>
      <c r="AB708" s="125">
        <f t="shared" si="3719"/>
        <v>0</v>
      </c>
      <c r="AC708" s="125">
        <f t="shared" si="3720"/>
        <v>0</v>
      </c>
      <c r="AD708" s="125">
        <f t="shared" si="3721"/>
        <v>0</v>
      </c>
      <c r="AE708" s="125">
        <f t="shared" si="3722"/>
        <v>0</v>
      </c>
      <c r="AF708" s="125">
        <f t="shared" si="3723"/>
        <v>0</v>
      </c>
      <c r="AG708" s="125">
        <f t="shared" si="3724"/>
        <v>0</v>
      </c>
      <c r="AH708" s="124"/>
      <c r="AI708" s="126">
        <f t="shared" si="3725"/>
        <v>0</v>
      </c>
      <c r="AJ708" s="126">
        <f t="shared" si="3726"/>
        <v>0</v>
      </c>
      <c r="AK708" s="126">
        <f t="shared" si="3727"/>
        <v>0</v>
      </c>
      <c r="AL708" s="126">
        <f t="shared" si="3728"/>
        <v>0</v>
      </c>
      <c r="AM708" s="126">
        <f t="shared" si="3729"/>
        <v>0</v>
      </c>
      <c r="AN708" s="126">
        <f t="shared" si="3730"/>
        <v>0</v>
      </c>
      <c r="AO708" s="124"/>
      <c r="AP708" s="126">
        <f t="shared" si="3731"/>
        <v>0</v>
      </c>
      <c r="AQ708" s="126">
        <f t="shared" si="3732"/>
        <v>0</v>
      </c>
      <c r="AR708" s="126">
        <f t="shared" si="3733"/>
        <v>0</v>
      </c>
      <c r="AS708" s="126">
        <f t="shared" si="3734"/>
        <v>0</v>
      </c>
      <c r="AT708" s="126">
        <f t="shared" si="3735"/>
        <v>0</v>
      </c>
      <c r="AU708" s="126">
        <f t="shared" si="3736"/>
        <v>0</v>
      </c>
      <c r="AV708" s="124"/>
      <c r="AW708" s="127">
        <f t="shared" si="3737"/>
        <v>0</v>
      </c>
      <c r="AX708" s="127">
        <f t="shared" si="3738"/>
        <v>0</v>
      </c>
      <c r="AY708" s="127">
        <f t="shared" si="3739"/>
        <v>0</v>
      </c>
      <c r="AZ708" s="127">
        <f t="shared" si="3740"/>
        <v>0</v>
      </c>
      <c r="BA708" s="127">
        <f t="shared" si="3741"/>
        <v>0</v>
      </c>
      <c r="BB708" s="127">
        <f t="shared" si="3742"/>
        <v>0</v>
      </c>
      <c r="BC708" s="124"/>
      <c r="BD708" s="128">
        <f t="shared" si="3743"/>
        <v>0</v>
      </c>
      <c r="BE708" s="128">
        <f t="shared" si="3744"/>
        <v>0</v>
      </c>
      <c r="BF708" s="128">
        <f t="shared" si="3745"/>
        <v>0</v>
      </c>
      <c r="BG708" s="128">
        <f t="shared" si="3746"/>
        <v>0</v>
      </c>
      <c r="BH708" s="128">
        <f t="shared" si="3747"/>
        <v>0</v>
      </c>
      <c r="BI708" s="128">
        <f t="shared" si="3748"/>
        <v>0</v>
      </c>
      <c r="BJ708" s="124"/>
      <c r="BK708" s="129">
        <f t="shared" si="3749"/>
        <v>0</v>
      </c>
      <c r="BL708" s="129">
        <f t="shared" si="3750"/>
        <v>0</v>
      </c>
      <c r="BM708" s="129">
        <f t="shared" si="3751"/>
        <v>0</v>
      </c>
      <c r="BN708" s="129">
        <f t="shared" si="3752"/>
        <v>0</v>
      </c>
      <c r="BO708" s="129">
        <f t="shared" si="3753"/>
        <v>0</v>
      </c>
      <c r="BP708" s="129">
        <f t="shared" si="3754"/>
        <v>0</v>
      </c>
    </row>
    <row r="709" spans="1:68" s="47" customFormat="1" x14ac:dyDescent="0.25">
      <c r="A709" s="110"/>
      <c r="B709" s="112"/>
      <c r="C709" s="112" t="s">
        <v>520</v>
      </c>
      <c r="D709" s="133"/>
      <c r="E709" s="113"/>
      <c r="F709" s="114"/>
      <c r="G709" s="115"/>
      <c r="H709" s="116"/>
      <c r="I709" s="116"/>
      <c r="J709" s="117"/>
      <c r="K709" s="118"/>
      <c r="L709" s="119"/>
      <c r="M709" s="120"/>
      <c r="N709" s="121"/>
      <c r="O709" s="121"/>
      <c r="P709" s="121"/>
      <c r="Q709" s="121"/>
      <c r="R709" s="121"/>
      <c r="S709" s="121"/>
      <c r="T709" s="120"/>
      <c r="U709" s="123">
        <f t="shared" si="3713"/>
        <v>0</v>
      </c>
      <c r="V709" s="123">
        <f t="shared" si="3714"/>
        <v>0</v>
      </c>
      <c r="W709" s="123">
        <f t="shared" si="3715"/>
        <v>0</v>
      </c>
      <c r="X709" s="123">
        <f t="shared" si="3716"/>
        <v>0</v>
      </c>
      <c r="Y709" s="123">
        <f t="shared" si="3717"/>
        <v>0</v>
      </c>
      <c r="Z709" s="123">
        <f t="shared" si="3718"/>
        <v>0</v>
      </c>
      <c r="AA709" s="124"/>
      <c r="AB709" s="125">
        <f t="shared" si="3719"/>
        <v>0</v>
      </c>
      <c r="AC709" s="125">
        <f t="shared" si="3720"/>
        <v>0</v>
      </c>
      <c r="AD709" s="125">
        <f t="shared" si="3721"/>
        <v>0</v>
      </c>
      <c r="AE709" s="125">
        <f t="shared" si="3722"/>
        <v>0</v>
      </c>
      <c r="AF709" s="125">
        <f t="shared" si="3723"/>
        <v>0</v>
      </c>
      <c r="AG709" s="125">
        <f t="shared" si="3724"/>
        <v>0</v>
      </c>
      <c r="AH709" s="124"/>
      <c r="AI709" s="126">
        <f t="shared" si="3725"/>
        <v>0</v>
      </c>
      <c r="AJ709" s="126">
        <f t="shared" si="3726"/>
        <v>0</v>
      </c>
      <c r="AK709" s="126">
        <f t="shared" si="3727"/>
        <v>0</v>
      </c>
      <c r="AL709" s="126">
        <f t="shared" si="3728"/>
        <v>0</v>
      </c>
      <c r="AM709" s="126">
        <f t="shared" si="3729"/>
        <v>0</v>
      </c>
      <c r="AN709" s="126">
        <f t="shared" si="3730"/>
        <v>0</v>
      </c>
      <c r="AO709" s="124"/>
      <c r="AP709" s="126">
        <f t="shared" si="3731"/>
        <v>0</v>
      </c>
      <c r="AQ709" s="126">
        <f t="shared" si="3732"/>
        <v>0</v>
      </c>
      <c r="AR709" s="126">
        <f t="shared" si="3733"/>
        <v>0</v>
      </c>
      <c r="AS709" s="126">
        <f t="shared" si="3734"/>
        <v>0</v>
      </c>
      <c r="AT709" s="126">
        <f t="shared" si="3735"/>
        <v>0</v>
      </c>
      <c r="AU709" s="126">
        <f t="shared" si="3736"/>
        <v>0</v>
      </c>
      <c r="AV709" s="124"/>
      <c r="AW709" s="127">
        <f t="shared" si="3737"/>
        <v>0</v>
      </c>
      <c r="AX709" s="127">
        <f t="shared" si="3738"/>
        <v>0</v>
      </c>
      <c r="AY709" s="127">
        <f t="shared" si="3739"/>
        <v>0</v>
      </c>
      <c r="AZ709" s="127">
        <f t="shared" si="3740"/>
        <v>0</v>
      </c>
      <c r="BA709" s="127">
        <f t="shared" si="3741"/>
        <v>0</v>
      </c>
      <c r="BB709" s="127">
        <f t="shared" si="3742"/>
        <v>0</v>
      </c>
      <c r="BC709" s="124"/>
      <c r="BD709" s="128">
        <f t="shared" si="3743"/>
        <v>0</v>
      </c>
      <c r="BE709" s="128">
        <f t="shared" si="3744"/>
        <v>0</v>
      </c>
      <c r="BF709" s="128">
        <f t="shared" si="3745"/>
        <v>0</v>
      </c>
      <c r="BG709" s="128">
        <f t="shared" si="3746"/>
        <v>0</v>
      </c>
      <c r="BH709" s="128">
        <f t="shared" si="3747"/>
        <v>0</v>
      </c>
      <c r="BI709" s="128">
        <f t="shared" si="3748"/>
        <v>0</v>
      </c>
      <c r="BJ709" s="124"/>
      <c r="BK709" s="129">
        <f t="shared" si="3749"/>
        <v>0</v>
      </c>
      <c r="BL709" s="129">
        <f t="shared" si="3750"/>
        <v>0</v>
      </c>
      <c r="BM709" s="129">
        <f t="shared" si="3751"/>
        <v>0</v>
      </c>
      <c r="BN709" s="129">
        <f t="shared" si="3752"/>
        <v>0</v>
      </c>
      <c r="BO709" s="129">
        <f t="shared" si="3753"/>
        <v>0</v>
      </c>
      <c r="BP709" s="129">
        <f t="shared" si="3754"/>
        <v>0</v>
      </c>
    </row>
    <row r="710" spans="1:68" s="47" customFormat="1" x14ac:dyDescent="0.25">
      <c r="A710" s="110"/>
      <c r="B710" s="112"/>
      <c r="C710" s="112" t="s">
        <v>539</v>
      </c>
      <c r="D710" s="133"/>
      <c r="E710" s="113"/>
      <c r="F710" s="114"/>
      <c r="G710" s="115"/>
      <c r="H710" s="116"/>
      <c r="I710" s="116"/>
      <c r="J710" s="117"/>
      <c r="K710" s="118"/>
      <c r="L710" s="119"/>
      <c r="M710" s="120"/>
      <c r="N710" s="121"/>
      <c r="O710" s="121"/>
      <c r="P710" s="121"/>
      <c r="Q710" s="121"/>
      <c r="R710" s="121"/>
      <c r="S710" s="121"/>
      <c r="T710" s="120"/>
      <c r="U710" s="123">
        <f t="shared" si="3713"/>
        <v>0</v>
      </c>
      <c r="V710" s="123">
        <f t="shared" si="3714"/>
        <v>0</v>
      </c>
      <c r="W710" s="123">
        <f t="shared" si="3715"/>
        <v>0</v>
      </c>
      <c r="X710" s="123">
        <f t="shared" si="3716"/>
        <v>0</v>
      </c>
      <c r="Y710" s="123">
        <f t="shared" si="3717"/>
        <v>0</v>
      </c>
      <c r="Z710" s="123">
        <f t="shared" si="3718"/>
        <v>0</v>
      </c>
      <c r="AA710" s="124"/>
      <c r="AB710" s="125">
        <f t="shared" si="3719"/>
        <v>0</v>
      </c>
      <c r="AC710" s="125">
        <f t="shared" si="3720"/>
        <v>0</v>
      </c>
      <c r="AD710" s="125">
        <f t="shared" si="3721"/>
        <v>0</v>
      </c>
      <c r="AE710" s="125">
        <f t="shared" si="3722"/>
        <v>0</v>
      </c>
      <c r="AF710" s="125">
        <f t="shared" si="3723"/>
        <v>0</v>
      </c>
      <c r="AG710" s="125">
        <f t="shared" si="3724"/>
        <v>0</v>
      </c>
      <c r="AH710" s="124"/>
      <c r="AI710" s="126">
        <f t="shared" si="3725"/>
        <v>0</v>
      </c>
      <c r="AJ710" s="126">
        <f t="shared" si="3726"/>
        <v>0</v>
      </c>
      <c r="AK710" s="126">
        <f t="shared" si="3727"/>
        <v>0</v>
      </c>
      <c r="AL710" s="126">
        <f t="shared" si="3728"/>
        <v>0</v>
      </c>
      <c r="AM710" s="126">
        <f t="shared" si="3729"/>
        <v>0</v>
      </c>
      <c r="AN710" s="126">
        <f t="shared" si="3730"/>
        <v>0</v>
      </c>
      <c r="AO710" s="124"/>
      <c r="AP710" s="126">
        <f t="shared" si="3731"/>
        <v>0</v>
      </c>
      <c r="AQ710" s="126">
        <f t="shared" si="3732"/>
        <v>0</v>
      </c>
      <c r="AR710" s="126">
        <f t="shared" si="3733"/>
        <v>0</v>
      </c>
      <c r="AS710" s="126">
        <f t="shared" si="3734"/>
        <v>0</v>
      </c>
      <c r="AT710" s="126">
        <f t="shared" si="3735"/>
        <v>0</v>
      </c>
      <c r="AU710" s="126">
        <f t="shared" si="3736"/>
        <v>0</v>
      </c>
      <c r="AV710" s="124"/>
      <c r="AW710" s="127">
        <f t="shared" si="3737"/>
        <v>0</v>
      </c>
      <c r="AX710" s="127">
        <f t="shared" si="3738"/>
        <v>0</v>
      </c>
      <c r="AY710" s="127">
        <f t="shared" si="3739"/>
        <v>0</v>
      </c>
      <c r="AZ710" s="127">
        <f t="shared" si="3740"/>
        <v>0</v>
      </c>
      <c r="BA710" s="127">
        <f t="shared" si="3741"/>
        <v>0</v>
      </c>
      <c r="BB710" s="127">
        <f t="shared" si="3742"/>
        <v>0</v>
      </c>
      <c r="BC710" s="124"/>
      <c r="BD710" s="128">
        <f t="shared" si="3743"/>
        <v>0</v>
      </c>
      <c r="BE710" s="128">
        <f t="shared" si="3744"/>
        <v>0</v>
      </c>
      <c r="BF710" s="128">
        <f t="shared" si="3745"/>
        <v>0</v>
      </c>
      <c r="BG710" s="128">
        <f t="shared" si="3746"/>
        <v>0</v>
      </c>
      <c r="BH710" s="128">
        <f t="shared" si="3747"/>
        <v>0</v>
      </c>
      <c r="BI710" s="128">
        <f t="shared" si="3748"/>
        <v>0</v>
      </c>
      <c r="BJ710" s="124"/>
      <c r="BK710" s="129">
        <f t="shared" si="3749"/>
        <v>0</v>
      </c>
      <c r="BL710" s="129">
        <f t="shared" si="3750"/>
        <v>0</v>
      </c>
      <c r="BM710" s="129">
        <f t="shared" si="3751"/>
        <v>0</v>
      </c>
      <c r="BN710" s="129">
        <f t="shared" si="3752"/>
        <v>0</v>
      </c>
      <c r="BO710" s="129">
        <f t="shared" si="3753"/>
        <v>0</v>
      </c>
      <c r="BP710" s="129">
        <f t="shared" si="3754"/>
        <v>0</v>
      </c>
    </row>
    <row r="711" spans="1:68" s="47" customFormat="1" x14ac:dyDescent="0.25">
      <c r="A711" s="110"/>
      <c r="B711" s="112"/>
      <c r="C711" s="112" t="s">
        <v>540</v>
      </c>
      <c r="D711" s="133"/>
      <c r="E711" s="113"/>
      <c r="F711" s="114"/>
      <c r="G711" s="115"/>
      <c r="H711" s="116"/>
      <c r="I711" s="116"/>
      <c r="J711" s="117"/>
      <c r="K711" s="118"/>
      <c r="L711" s="119"/>
      <c r="M711" s="120"/>
      <c r="N711" s="121"/>
      <c r="O711" s="121"/>
      <c r="P711" s="121"/>
      <c r="Q711" s="121"/>
      <c r="R711" s="121"/>
      <c r="S711" s="121"/>
      <c r="T711" s="120"/>
      <c r="U711" s="123">
        <f t="shared" si="3713"/>
        <v>0</v>
      </c>
      <c r="V711" s="123">
        <f t="shared" si="3714"/>
        <v>0</v>
      </c>
      <c r="W711" s="123">
        <f t="shared" si="3715"/>
        <v>0</v>
      </c>
      <c r="X711" s="123">
        <f t="shared" si="3716"/>
        <v>0</v>
      </c>
      <c r="Y711" s="123">
        <f t="shared" si="3717"/>
        <v>0</v>
      </c>
      <c r="Z711" s="123">
        <f t="shared" si="3718"/>
        <v>0</v>
      </c>
      <c r="AA711" s="124"/>
      <c r="AB711" s="125">
        <f t="shared" si="3719"/>
        <v>0</v>
      </c>
      <c r="AC711" s="125">
        <f t="shared" si="3720"/>
        <v>0</v>
      </c>
      <c r="AD711" s="125">
        <f t="shared" si="3721"/>
        <v>0</v>
      </c>
      <c r="AE711" s="125">
        <f t="shared" si="3722"/>
        <v>0</v>
      </c>
      <c r="AF711" s="125">
        <f t="shared" si="3723"/>
        <v>0</v>
      </c>
      <c r="AG711" s="125">
        <f t="shared" si="3724"/>
        <v>0</v>
      </c>
      <c r="AH711" s="124"/>
      <c r="AI711" s="126">
        <f t="shared" si="3725"/>
        <v>0</v>
      </c>
      <c r="AJ711" s="126">
        <f t="shared" si="3726"/>
        <v>0</v>
      </c>
      <c r="AK711" s="126">
        <f t="shared" si="3727"/>
        <v>0</v>
      </c>
      <c r="AL711" s="126">
        <f t="shared" si="3728"/>
        <v>0</v>
      </c>
      <c r="AM711" s="126">
        <f t="shared" si="3729"/>
        <v>0</v>
      </c>
      <c r="AN711" s="126">
        <f t="shared" si="3730"/>
        <v>0</v>
      </c>
      <c r="AO711" s="124"/>
      <c r="AP711" s="126">
        <f t="shared" si="3731"/>
        <v>0</v>
      </c>
      <c r="AQ711" s="126">
        <f t="shared" si="3732"/>
        <v>0</v>
      </c>
      <c r="AR711" s="126">
        <f t="shared" si="3733"/>
        <v>0</v>
      </c>
      <c r="AS711" s="126">
        <f t="shared" si="3734"/>
        <v>0</v>
      </c>
      <c r="AT711" s="126">
        <f t="shared" si="3735"/>
        <v>0</v>
      </c>
      <c r="AU711" s="126">
        <f t="shared" si="3736"/>
        <v>0</v>
      </c>
      <c r="AV711" s="124"/>
      <c r="AW711" s="127">
        <f t="shared" si="3737"/>
        <v>0</v>
      </c>
      <c r="AX711" s="127">
        <f t="shared" si="3738"/>
        <v>0</v>
      </c>
      <c r="AY711" s="127">
        <f t="shared" si="3739"/>
        <v>0</v>
      </c>
      <c r="AZ711" s="127">
        <f t="shared" si="3740"/>
        <v>0</v>
      </c>
      <c r="BA711" s="127">
        <f t="shared" si="3741"/>
        <v>0</v>
      </c>
      <c r="BB711" s="127">
        <f t="shared" si="3742"/>
        <v>0</v>
      </c>
      <c r="BC711" s="124"/>
      <c r="BD711" s="128">
        <f t="shared" si="3743"/>
        <v>0</v>
      </c>
      <c r="BE711" s="128">
        <f t="shared" si="3744"/>
        <v>0</v>
      </c>
      <c r="BF711" s="128">
        <f t="shared" si="3745"/>
        <v>0</v>
      </c>
      <c r="BG711" s="128">
        <f t="shared" si="3746"/>
        <v>0</v>
      </c>
      <c r="BH711" s="128">
        <f t="shared" si="3747"/>
        <v>0</v>
      </c>
      <c r="BI711" s="128">
        <f t="shared" si="3748"/>
        <v>0</v>
      </c>
      <c r="BJ711" s="124"/>
      <c r="BK711" s="129">
        <f t="shared" si="3749"/>
        <v>0</v>
      </c>
      <c r="BL711" s="129">
        <f t="shared" si="3750"/>
        <v>0</v>
      </c>
      <c r="BM711" s="129">
        <f t="shared" si="3751"/>
        <v>0</v>
      </c>
      <c r="BN711" s="129">
        <f t="shared" si="3752"/>
        <v>0</v>
      </c>
      <c r="BO711" s="129">
        <f t="shared" si="3753"/>
        <v>0</v>
      </c>
      <c r="BP711" s="129">
        <f t="shared" si="3754"/>
        <v>0</v>
      </c>
    </row>
    <row r="712" spans="1:68" s="47" customFormat="1" x14ac:dyDescent="0.25">
      <c r="A712" s="110"/>
      <c r="B712" s="112"/>
      <c r="C712" s="112" t="s">
        <v>541</v>
      </c>
      <c r="D712" s="133"/>
      <c r="E712" s="113"/>
      <c r="F712" s="114"/>
      <c r="G712" s="115"/>
      <c r="H712" s="116"/>
      <c r="I712" s="116"/>
      <c r="J712" s="117"/>
      <c r="K712" s="118"/>
      <c r="L712" s="119"/>
      <c r="M712" s="120"/>
      <c r="N712" s="121"/>
      <c r="O712" s="121"/>
      <c r="P712" s="121"/>
      <c r="Q712" s="121"/>
      <c r="R712" s="121"/>
      <c r="S712" s="121"/>
      <c r="T712" s="120"/>
      <c r="U712" s="123">
        <f t="shared" si="3713"/>
        <v>0</v>
      </c>
      <c r="V712" s="123">
        <f t="shared" si="3714"/>
        <v>0</v>
      </c>
      <c r="W712" s="123">
        <f t="shared" si="3715"/>
        <v>0</v>
      </c>
      <c r="X712" s="123">
        <f t="shared" si="3716"/>
        <v>0</v>
      </c>
      <c r="Y712" s="123">
        <f t="shared" si="3717"/>
        <v>0</v>
      </c>
      <c r="Z712" s="123">
        <f t="shared" si="3718"/>
        <v>0</v>
      </c>
      <c r="AA712" s="124"/>
      <c r="AB712" s="125">
        <f t="shared" si="3719"/>
        <v>0</v>
      </c>
      <c r="AC712" s="125">
        <f t="shared" si="3720"/>
        <v>0</v>
      </c>
      <c r="AD712" s="125">
        <f t="shared" si="3721"/>
        <v>0</v>
      </c>
      <c r="AE712" s="125">
        <f t="shared" si="3722"/>
        <v>0</v>
      </c>
      <c r="AF712" s="125">
        <f t="shared" si="3723"/>
        <v>0</v>
      </c>
      <c r="AG712" s="125">
        <f t="shared" si="3724"/>
        <v>0</v>
      </c>
      <c r="AH712" s="124"/>
      <c r="AI712" s="126">
        <f t="shared" si="3725"/>
        <v>0</v>
      </c>
      <c r="AJ712" s="126">
        <f t="shared" si="3726"/>
        <v>0</v>
      </c>
      <c r="AK712" s="126">
        <f t="shared" si="3727"/>
        <v>0</v>
      </c>
      <c r="AL712" s="126">
        <f t="shared" si="3728"/>
        <v>0</v>
      </c>
      <c r="AM712" s="126">
        <f t="shared" si="3729"/>
        <v>0</v>
      </c>
      <c r="AN712" s="126">
        <f t="shared" si="3730"/>
        <v>0</v>
      </c>
      <c r="AO712" s="124"/>
      <c r="AP712" s="126">
        <f t="shared" si="3731"/>
        <v>0</v>
      </c>
      <c r="AQ712" s="126">
        <f t="shared" si="3732"/>
        <v>0</v>
      </c>
      <c r="AR712" s="126">
        <f t="shared" si="3733"/>
        <v>0</v>
      </c>
      <c r="AS712" s="126">
        <f t="shared" si="3734"/>
        <v>0</v>
      </c>
      <c r="AT712" s="126">
        <f t="shared" si="3735"/>
        <v>0</v>
      </c>
      <c r="AU712" s="126">
        <f t="shared" si="3736"/>
        <v>0</v>
      </c>
      <c r="AV712" s="124"/>
      <c r="AW712" s="127">
        <f t="shared" si="3737"/>
        <v>0</v>
      </c>
      <c r="AX712" s="127">
        <f t="shared" si="3738"/>
        <v>0</v>
      </c>
      <c r="AY712" s="127">
        <f t="shared" si="3739"/>
        <v>0</v>
      </c>
      <c r="AZ712" s="127">
        <f t="shared" si="3740"/>
        <v>0</v>
      </c>
      <c r="BA712" s="127">
        <f t="shared" si="3741"/>
        <v>0</v>
      </c>
      <c r="BB712" s="127">
        <f t="shared" si="3742"/>
        <v>0</v>
      </c>
      <c r="BC712" s="124"/>
      <c r="BD712" s="128">
        <f t="shared" si="3743"/>
        <v>0</v>
      </c>
      <c r="BE712" s="128">
        <f t="shared" si="3744"/>
        <v>0</v>
      </c>
      <c r="BF712" s="128">
        <f t="shared" si="3745"/>
        <v>0</v>
      </c>
      <c r="BG712" s="128">
        <f t="shared" si="3746"/>
        <v>0</v>
      </c>
      <c r="BH712" s="128">
        <f t="shared" si="3747"/>
        <v>0</v>
      </c>
      <c r="BI712" s="128">
        <f t="shared" si="3748"/>
        <v>0</v>
      </c>
      <c r="BJ712" s="124"/>
      <c r="BK712" s="129">
        <f t="shared" si="3749"/>
        <v>0</v>
      </c>
      <c r="BL712" s="129">
        <f t="shared" si="3750"/>
        <v>0</v>
      </c>
      <c r="BM712" s="129">
        <f t="shared" si="3751"/>
        <v>0</v>
      </c>
      <c r="BN712" s="129">
        <f t="shared" si="3752"/>
        <v>0</v>
      </c>
      <c r="BO712" s="129">
        <f t="shared" si="3753"/>
        <v>0</v>
      </c>
      <c r="BP712" s="129">
        <f t="shared" si="3754"/>
        <v>0</v>
      </c>
    </row>
    <row r="713" spans="1:68" s="47" customFormat="1" x14ac:dyDescent="0.25">
      <c r="A713" s="110"/>
      <c r="B713" s="112"/>
      <c r="C713" s="112" t="s">
        <v>522</v>
      </c>
      <c r="D713" s="133"/>
      <c r="E713" s="113"/>
      <c r="F713" s="114"/>
      <c r="G713" s="115"/>
      <c r="H713" s="116"/>
      <c r="I713" s="116"/>
      <c r="J713" s="117"/>
      <c r="K713" s="118"/>
      <c r="L713" s="119"/>
      <c r="M713" s="120"/>
      <c r="N713" s="121"/>
      <c r="O713" s="121"/>
      <c r="P713" s="121"/>
      <c r="Q713" s="121"/>
      <c r="R713" s="121"/>
      <c r="S713" s="121"/>
      <c r="T713" s="120"/>
      <c r="U713" s="123">
        <f t="shared" si="3713"/>
        <v>0</v>
      </c>
      <c r="V713" s="123">
        <f t="shared" si="3714"/>
        <v>0</v>
      </c>
      <c r="W713" s="123">
        <f t="shared" si="3715"/>
        <v>0</v>
      </c>
      <c r="X713" s="123">
        <f t="shared" si="3716"/>
        <v>0</v>
      </c>
      <c r="Y713" s="123">
        <f t="shared" si="3717"/>
        <v>0</v>
      </c>
      <c r="Z713" s="123">
        <f t="shared" si="3718"/>
        <v>0</v>
      </c>
      <c r="AA713" s="124"/>
      <c r="AB713" s="125">
        <f t="shared" si="3719"/>
        <v>0</v>
      </c>
      <c r="AC713" s="125">
        <f t="shared" si="3720"/>
        <v>0</v>
      </c>
      <c r="AD713" s="125">
        <f t="shared" si="3721"/>
        <v>0</v>
      </c>
      <c r="AE713" s="125">
        <f t="shared" si="3722"/>
        <v>0</v>
      </c>
      <c r="AF713" s="125">
        <f t="shared" si="3723"/>
        <v>0</v>
      </c>
      <c r="AG713" s="125">
        <f t="shared" si="3724"/>
        <v>0</v>
      </c>
      <c r="AH713" s="124"/>
      <c r="AI713" s="126">
        <f t="shared" si="3725"/>
        <v>0</v>
      </c>
      <c r="AJ713" s="126">
        <f t="shared" si="3726"/>
        <v>0</v>
      </c>
      <c r="AK713" s="126">
        <f t="shared" si="3727"/>
        <v>0</v>
      </c>
      <c r="AL713" s="126">
        <f t="shared" si="3728"/>
        <v>0</v>
      </c>
      <c r="AM713" s="126">
        <f t="shared" si="3729"/>
        <v>0</v>
      </c>
      <c r="AN713" s="126">
        <f t="shared" si="3730"/>
        <v>0</v>
      </c>
      <c r="AO713" s="124"/>
      <c r="AP713" s="126">
        <f t="shared" si="3731"/>
        <v>0</v>
      </c>
      <c r="AQ713" s="126">
        <f t="shared" si="3732"/>
        <v>0</v>
      </c>
      <c r="AR713" s="126">
        <f t="shared" si="3733"/>
        <v>0</v>
      </c>
      <c r="AS713" s="126">
        <f t="shared" si="3734"/>
        <v>0</v>
      </c>
      <c r="AT713" s="126">
        <f t="shared" si="3735"/>
        <v>0</v>
      </c>
      <c r="AU713" s="126">
        <f t="shared" si="3736"/>
        <v>0</v>
      </c>
      <c r="AV713" s="124"/>
      <c r="AW713" s="127">
        <f t="shared" si="3737"/>
        <v>0</v>
      </c>
      <c r="AX713" s="127">
        <f t="shared" si="3738"/>
        <v>0</v>
      </c>
      <c r="AY713" s="127">
        <f t="shared" si="3739"/>
        <v>0</v>
      </c>
      <c r="AZ713" s="127">
        <f t="shared" si="3740"/>
        <v>0</v>
      </c>
      <c r="BA713" s="127">
        <f t="shared" si="3741"/>
        <v>0</v>
      </c>
      <c r="BB713" s="127">
        <f t="shared" si="3742"/>
        <v>0</v>
      </c>
      <c r="BC713" s="124"/>
      <c r="BD713" s="128">
        <f t="shared" si="3743"/>
        <v>0</v>
      </c>
      <c r="BE713" s="128">
        <f t="shared" si="3744"/>
        <v>0</v>
      </c>
      <c r="BF713" s="128">
        <f t="shared" si="3745"/>
        <v>0</v>
      </c>
      <c r="BG713" s="128">
        <f t="shared" si="3746"/>
        <v>0</v>
      </c>
      <c r="BH713" s="128">
        <f t="shared" si="3747"/>
        <v>0</v>
      </c>
      <c r="BI713" s="128">
        <f t="shared" si="3748"/>
        <v>0</v>
      </c>
      <c r="BJ713" s="124"/>
      <c r="BK713" s="129">
        <f t="shared" si="3749"/>
        <v>0</v>
      </c>
      <c r="BL713" s="129">
        <f t="shared" si="3750"/>
        <v>0</v>
      </c>
      <c r="BM713" s="129">
        <f t="shared" si="3751"/>
        <v>0</v>
      </c>
      <c r="BN713" s="129">
        <f t="shared" si="3752"/>
        <v>0</v>
      </c>
      <c r="BO713" s="129">
        <f t="shared" si="3753"/>
        <v>0</v>
      </c>
      <c r="BP713" s="129">
        <f t="shared" si="3754"/>
        <v>0</v>
      </c>
    </row>
    <row r="714" spans="1:68" s="33" customFormat="1" x14ac:dyDescent="0.25">
      <c r="A714" s="32" t="s">
        <v>939</v>
      </c>
      <c r="B714" s="34" t="s">
        <v>462</v>
      </c>
      <c r="C714" s="34" t="s">
        <v>45</v>
      </c>
      <c r="D714" s="34"/>
      <c r="E714" s="131"/>
      <c r="F714" s="132"/>
      <c r="G714" s="42"/>
      <c r="H714" s="42"/>
      <c r="I714" s="42"/>
      <c r="J714" s="42"/>
      <c r="K714" s="42"/>
      <c r="L714" s="42"/>
      <c r="M714" s="42"/>
      <c r="N714" s="42"/>
      <c r="O714" s="42"/>
      <c r="P714" s="42"/>
      <c r="Q714" s="42"/>
      <c r="R714" s="42"/>
      <c r="S714" s="42"/>
      <c r="T714" s="42"/>
      <c r="U714" s="42"/>
      <c r="V714" s="105"/>
      <c r="W714" s="105"/>
      <c r="X714" s="105"/>
      <c r="Y714" s="105"/>
      <c r="Z714" s="105"/>
      <c r="AA714" s="105"/>
      <c r="AB714" s="105"/>
      <c r="AC714" s="105"/>
      <c r="AD714" s="105"/>
      <c r="AE714" s="105"/>
      <c r="AF714" s="105"/>
      <c r="AG714" s="105"/>
      <c r="AH714" s="105"/>
      <c r="AI714" s="105"/>
      <c r="AJ714" s="105"/>
      <c r="AK714" s="105"/>
      <c r="AL714" s="105"/>
      <c r="AM714" s="105"/>
      <c r="AN714" s="105"/>
      <c r="AO714" s="105"/>
      <c r="AP714" s="105"/>
      <c r="AQ714" s="105"/>
      <c r="AR714" s="105"/>
      <c r="AS714" s="105"/>
      <c r="AT714" s="105"/>
      <c r="AU714" s="105"/>
      <c r="AV714" s="105"/>
      <c r="AW714" s="105"/>
      <c r="AX714" s="105"/>
      <c r="AY714" s="105"/>
      <c r="AZ714" s="105"/>
      <c r="BA714" s="105"/>
      <c r="BB714" s="105"/>
      <c r="BC714" s="105"/>
      <c r="BD714" s="105"/>
      <c r="BE714" s="105"/>
      <c r="BF714" s="105"/>
      <c r="BG714" s="105"/>
      <c r="BH714" s="105"/>
      <c r="BI714" s="105"/>
      <c r="BJ714" s="105"/>
      <c r="BK714" s="105"/>
      <c r="BL714" s="105"/>
      <c r="BM714" s="105"/>
      <c r="BN714" s="105"/>
      <c r="BO714" s="105"/>
      <c r="BP714" s="105"/>
    </row>
    <row r="715" spans="1:68" s="47" customFormat="1" x14ac:dyDescent="0.25">
      <c r="A715" s="110"/>
      <c r="B715" s="112"/>
      <c r="C715" s="112" t="s">
        <v>542</v>
      </c>
      <c r="D715" s="133"/>
      <c r="E715" s="113"/>
      <c r="F715" s="114"/>
      <c r="G715" s="115"/>
      <c r="H715" s="116"/>
      <c r="I715" s="116"/>
      <c r="J715" s="117"/>
      <c r="K715" s="118"/>
      <c r="L715" s="119"/>
      <c r="M715" s="120"/>
      <c r="N715" s="121"/>
      <c r="O715" s="121"/>
      <c r="P715" s="121"/>
      <c r="Q715" s="121"/>
      <c r="R715" s="121"/>
      <c r="S715" s="121"/>
      <c r="T715" s="120"/>
      <c r="U715" s="123">
        <f t="shared" ref="U715:U717" si="3755">$F715*N715</f>
        <v>0</v>
      </c>
      <c r="V715" s="123">
        <f t="shared" ref="V715:V717" si="3756">$F715*O715</f>
        <v>0</v>
      </c>
      <c r="W715" s="123">
        <f t="shared" ref="W715:W717" si="3757">$F715*P715</f>
        <v>0</v>
      </c>
      <c r="X715" s="123">
        <f t="shared" ref="X715:X717" si="3758">$F715*Q715</f>
        <v>0</v>
      </c>
      <c r="Y715" s="123">
        <f t="shared" ref="Y715:Y717" si="3759">$F715*R715</f>
        <v>0</v>
      </c>
      <c r="Z715" s="123">
        <f t="shared" ref="Z715:Z717" si="3760">$F715*S715</f>
        <v>0</v>
      </c>
      <c r="AA715" s="124"/>
      <c r="AB715" s="125">
        <f t="shared" ref="AB715:AB717" si="3761">$G715*N715</f>
        <v>0</v>
      </c>
      <c r="AC715" s="125">
        <f t="shared" ref="AC715:AC717" si="3762">$G715*O715</f>
        <v>0</v>
      </c>
      <c r="AD715" s="125">
        <f t="shared" ref="AD715:AD717" si="3763">$G715*P715</f>
        <v>0</v>
      </c>
      <c r="AE715" s="125">
        <f t="shared" ref="AE715:AE717" si="3764">$G715*Q715</f>
        <v>0</v>
      </c>
      <c r="AF715" s="125">
        <f t="shared" ref="AF715:AF717" si="3765">$G715*R715</f>
        <v>0</v>
      </c>
      <c r="AG715" s="125">
        <f t="shared" ref="AG715:AG717" si="3766">$G715*S715</f>
        <v>0</v>
      </c>
      <c r="AH715" s="124"/>
      <c r="AI715" s="126">
        <f t="shared" ref="AI715:AI717" si="3767">$H715*N715</f>
        <v>0</v>
      </c>
      <c r="AJ715" s="126">
        <f t="shared" ref="AJ715:AJ717" si="3768">$H715*O715</f>
        <v>0</v>
      </c>
      <c r="AK715" s="126">
        <f t="shared" ref="AK715:AK717" si="3769">$H715*P715</f>
        <v>0</v>
      </c>
      <c r="AL715" s="126">
        <f t="shared" ref="AL715:AL717" si="3770">$H715*Q715</f>
        <v>0</v>
      </c>
      <c r="AM715" s="126">
        <f t="shared" ref="AM715:AM717" si="3771">$H715*R715</f>
        <v>0</v>
      </c>
      <c r="AN715" s="126">
        <f t="shared" ref="AN715:AN717" si="3772">$H715*S715</f>
        <v>0</v>
      </c>
      <c r="AO715" s="124"/>
      <c r="AP715" s="126">
        <f t="shared" ref="AP715:AP717" si="3773">$I715*N715</f>
        <v>0</v>
      </c>
      <c r="AQ715" s="126">
        <f t="shared" ref="AQ715:AQ717" si="3774">$I715*O715</f>
        <v>0</v>
      </c>
      <c r="AR715" s="126">
        <f t="shared" ref="AR715:AR717" si="3775">$I715*P715</f>
        <v>0</v>
      </c>
      <c r="AS715" s="126">
        <f t="shared" ref="AS715:AS717" si="3776">$I715*Q715</f>
        <v>0</v>
      </c>
      <c r="AT715" s="126">
        <f t="shared" ref="AT715:AT717" si="3777">$I715*R715</f>
        <v>0</v>
      </c>
      <c r="AU715" s="126">
        <f t="shared" ref="AU715:AU717" si="3778">$I715*S715</f>
        <v>0</v>
      </c>
      <c r="AV715" s="124"/>
      <c r="AW715" s="127">
        <f t="shared" ref="AW715:AW717" si="3779">$J715*N715</f>
        <v>0</v>
      </c>
      <c r="AX715" s="127">
        <f t="shared" ref="AX715:AX717" si="3780">$J715*O715</f>
        <v>0</v>
      </c>
      <c r="AY715" s="127">
        <f t="shared" ref="AY715:AY717" si="3781">$J715*P715</f>
        <v>0</v>
      </c>
      <c r="AZ715" s="127">
        <f t="shared" ref="AZ715:AZ717" si="3782">$J715*Q715</f>
        <v>0</v>
      </c>
      <c r="BA715" s="127">
        <f t="shared" ref="BA715:BA717" si="3783">$J715*R715</f>
        <v>0</v>
      </c>
      <c r="BB715" s="127">
        <f t="shared" ref="BB715:BB717" si="3784">$J715*S715</f>
        <v>0</v>
      </c>
      <c r="BC715" s="124"/>
      <c r="BD715" s="128">
        <f t="shared" ref="BD715:BD717" si="3785">$K715*N715</f>
        <v>0</v>
      </c>
      <c r="BE715" s="128">
        <f t="shared" ref="BE715:BE717" si="3786">$K715*O715</f>
        <v>0</v>
      </c>
      <c r="BF715" s="128">
        <f t="shared" ref="BF715:BF717" si="3787">$K715*P715</f>
        <v>0</v>
      </c>
      <c r="BG715" s="128">
        <f t="shared" ref="BG715:BG717" si="3788">$K715*Q715</f>
        <v>0</v>
      </c>
      <c r="BH715" s="128">
        <f t="shared" ref="BH715:BH717" si="3789">$K715*R715</f>
        <v>0</v>
      </c>
      <c r="BI715" s="128">
        <f t="shared" ref="BI715:BI717" si="3790">$K715*S715</f>
        <v>0</v>
      </c>
      <c r="BJ715" s="124"/>
      <c r="BK715" s="129">
        <f t="shared" ref="BK715:BK717" si="3791">$L715*N715</f>
        <v>0</v>
      </c>
      <c r="BL715" s="129">
        <f t="shared" ref="BL715:BL717" si="3792">$L715*O715</f>
        <v>0</v>
      </c>
      <c r="BM715" s="129">
        <f t="shared" ref="BM715:BM717" si="3793">$L715*P715</f>
        <v>0</v>
      </c>
      <c r="BN715" s="129">
        <f t="shared" ref="BN715:BN717" si="3794">$L715*Q715</f>
        <v>0</v>
      </c>
      <c r="BO715" s="129">
        <f t="shared" ref="BO715:BO717" si="3795">$L715*R715</f>
        <v>0</v>
      </c>
      <c r="BP715" s="129">
        <f t="shared" ref="BP715:BP717" si="3796">$L715*S715</f>
        <v>0</v>
      </c>
    </row>
    <row r="716" spans="1:68" s="47" customFormat="1" x14ac:dyDescent="0.25">
      <c r="A716" s="110"/>
      <c r="B716" s="112"/>
      <c r="C716" s="112" t="s">
        <v>543</v>
      </c>
      <c r="D716" s="133"/>
      <c r="E716" s="113"/>
      <c r="F716" s="114"/>
      <c r="G716" s="115"/>
      <c r="H716" s="116"/>
      <c r="I716" s="116"/>
      <c r="J716" s="117"/>
      <c r="K716" s="118"/>
      <c r="L716" s="119"/>
      <c r="M716" s="120"/>
      <c r="N716" s="121"/>
      <c r="O716" s="121"/>
      <c r="P716" s="121"/>
      <c r="Q716" s="121"/>
      <c r="R716" s="121"/>
      <c r="S716" s="121"/>
      <c r="T716" s="120"/>
      <c r="U716" s="123">
        <f t="shared" si="3755"/>
        <v>0</v>
      </c>
      <c r="V716" s="123">
        <f t="shared" si="3756"/>
        <v>0</v>
      </c>
      <c r="W716" s="123">
        <f t="shared" si="3757"/>
        <v>0</v>
      </c>
      <c r="X716" s="123">
        <f t="shared" si="3758"/>
        <v>0</v>
      </c>
      <c r="Y716" s="123">
        <f t="shared" si="3759"/>
        <v>0</v>
      </c>
      <c r="Z716" s="123">
        <f t="shared" si="3760"/>
        <v>0</v>
      </c>
      <c r="AA716" s="124"/>
      <c r="AB716" s="125">
        <f t="shared" si="3761"/>
        <v>0</v>
      </c>
      <c r="AC716" s="125">
        <f t="shared" si="3762"/>
        <v>0</v>
      </c>
      <c r="AD716" s="125">
        <f t="shared" si="3763"/>
        <v>0</v>
      </c>
      <c r="AE716" s="125">
        <f t="shared" si="3764"/>
        <v>0</v>
      </c>
      <c r="AF716" s="125">
        <f t="shared" si="3765"/>
        <v>0</v>
      </c>
      <c r="AG716" s="125">
        <f t="shared" si="3766"/>
        <v>0</v>
      </c>
      <c r="AH716" s="124"/>
      <c r="AI716" s="126">
        <f t="shared" si="3767"/>
        <v>0</v>
      </c>
      <c r="AJ716" s="126">
        <f t="shared" si="3768"/>
        <v>0</v>
      </c>
      <c r="AK716" s="126">
        <f t="shared" si="3769"/>
        <v>0</v>
      </c>
      <c r="AL716" s="126">
        <f t="shared" si="3770"/>
        <v>0</v>
      </c>
      <c r="AM716" s="126">
        <f t="shared" si="3771"/>
        <v>0</v>
      </c>
      <c r="AN716" s="126">
        <f t="shared" si="3772"/>
        <v>0</v>
      </c>
      <c r="AO716" s="124"/>
      <c r="AP716" s="126">
        <f t="shared" si="3773"/>
        <v>0</v>
      </c>
      <c r="AQ716" s="126">
        <f t="shared" si="3774"/>
        <v>0</v>
      </c>
      <c r="AR716" s="126">
        <f t="shared" si="3775"/>
        <v>0</v>
      </c>
      <c r="AS716" s="126">
        <f t="shared" si="3776"/>
        <v>0</v>
      </c>
      <c r="AT716" s="126">
        <f t="shared" si="3777"/>
        <v>0</v>
      </c>
      <c r="AU716" s="126">
        <f t="shared" si="3778"/>
        <v>0</v>
      </c>
      <c r="AV716" s="124"/>
      <c r="AW716" s="127">
        <f t="shared" si="3779"/>
        <v>0</v>
      </c>
      <c r="AX716" s="127">
        <f t="shared" si="3780"/>
        <v>0</v>
      </c>
      <c r="AY716" s="127">
        <f t="shared" si="3781"/>
        <v>0</v>
      </c>
      <c r="AZ716" s="127">
        <f t="shared" si="3782"/>
        <v>0</v>
      </c>
      <c r="BA716" s="127">
        <f t="shared" si="3783"/>
        <v>0</v>
      </c>
      <c r="BB716" s="127">
        <f t="shared" si="3784"/>
        <v>0</v>
      </c>
      <c r="BC716" s="124"/>
      <c r="BD716" s="128">
        <f t="shared" si="3785"/>
        <v>0</v>
      </c>
      <c r="BE716" s="128">
        <f t="shared" si="3786"/>
        <v>0</v>
      </c>
      <c r="BF716" s="128">
        <f t="shared" si="3787"/>
        <v>0</v>
      </c>
      <c r="BG716" s="128">
        <f t="shared" si="3788"/>
        <v>0</v>
      </c>
      <c r="BH716" s="128">
        <f t="shared" si="3789"/>
        <v>0</v>
      </c>
      <c r="BI716" s="128">
        <f t="shared" si="3790"/>
        <v>0</v>
      </c>
      <c r="BJ716" s="124"/>
      <c r="BK716" s="129">
        <f t="shared" si="3791"/>
        <v>0</v>
      </c>
      <c r="BL716" s="129">
        <f t="shared" si="3792"/>
        <v>0</v>
      </c>
      <c r="BM716" s="129">
        <f t="shared" si="3793"/>
        <v>0</v>
      </c>
      <c r="BN716" s="129">
        <f t="shared" si="3794"/>
        <v>0</v>
      </c>
      <c r="BO716" s="129">
        <f t="shared" si="3795"/>
        <v>0</v>
      </c>
      <c r="BP716" s="129">
        <f t="shared" si="3796"/>
        <v>0</v>
      </c>
    </row>
    <row r="717" spans="1:68" s="47" customFormat="1" x14ac:dyDescent="0.25">
      <c r="A717" s="110"/>
      <c r="B717" s="112"/>
      <c r="C717" s="112" t="s">
        <v>522</v>
      </c>
      <c r="D717" s="133"/>
      <c r="E717" s="113"/>
      <c r="F717" s="114"/>
      <c r="G717" s="115"/>
      <c r="H717" s="116"/>
      <c r="I717" s="116"/>
      <c r="J717" s="117"/>
      <c r="K717" s="118"/>
      <c r="L717" s="119"/>
      <c r="M717" s="120"/>
      <c r="N717" s="121"/>
      <c r="O717" s="121"/>
      <c r="P717" s="121"/>
      <c r="Q717" s="121"/>
      <c r="R717" s="121"/>
      <c r="S717" s="121"/>
      <c r="T717" s="120"/>
      <c r="U717" s="123">
        <f t="shared" si="3755"/>
        <v>0</v>
      </c>
      <c r="V717" s="123">
        <f t="shared" si="3756"/>
        <v>0</v>
      </c>
      <c r="W717" s="123">
        <f t="shared" si="3757"/>
        <v>0</v>
      </c>
      <c r="X717" s="123">
        <f t="shared" si="3758"/>
        <v>0</v>
      </c>
      <c r="Y717" s="123">
        <f t="shared" si="3759"/>
        <v>0</v>
      </c>
      <c r="Z717" s="123">
        <f t="shared" si="3760"/>
        <v>0</v>
      </c>
      <c r="AA717" s="124"/>
      <c r="AB717" s="125">
        <f t="shared" si="3761"/>
        <v>0</v>
      </c>
      <c r="AC717" s="125">
        <f t="shared" si="3762"/>
        <v>0</v>
      </c>
      <c r="AD717" s="125">
        <f t="shared" si="3763"/>
        <v>0</v>
      </c>
      <c r="AE717" s="125">
        <f t="shared" si="3764"/>
        <v>0</v>
      </c>
      <c r="AF717" s="125">
        <f t="shared" si="3765"/>
        <v>0</v>
      </c>
      <c r="AG717" s="125">
        <f t="shared" si="3766"/>
        <v>0</v>
      </c>
      <c r="AH717" s="124"/>
      <c r="AI717" s="126">
        <f t="shared" si="3767"/>
        <v>0</v>
      </c>
      <c r="AJ717" s="126">
        <f t="shared" si="3768"/>
        <v>0</v>
      </c>
      <c r="AK717" s="126">
        <f t="shared" si="3769"/>
        <v>0</v>
      </c>
      <c r="AL717" s="126">
        <f t="shared" si="3770"/>
        <v>0</v>
      </c>
      <c r="AM717" s="126">
        <f t="shared" si="3771"/>
        <v>0</v>
      </c>
      <c r="AN717" s="126">
        <f t="shared" si="3772"/>
        <v>0</v>
      </c>
      <c r="AO717" s="124"/>
      <c r="AP717" s="126">
        <f t="shared" si="3773"/>
        <v>0</v>
      </c>
      <c r="AQ717" s="126">
        <f t="shared" si="3774"/>
        <v>0</v>
      </c>
      <c r="AR717" s="126">
        <f t="shared" si="3775"/>
        <v>0</v>
      </c>
      <c r="AS717" s="126">
        <f t="shared" si="3776"/>
        <v>0</v>
      </c>
      <c r="AT717" s="126">
        <f t="shared" si="3777"/>
        <v>0</v>
      </c>
      <c r="AU717" s="126">
        <f t="shared" si="3778"/>
        <v>0</v>
      </c>
      <c r="AV717" s="124"/>
      <c r="AW717" s="127">
        <f t="shared" si="3779"/>
        <v>0</v>
      </c>
      <c r="AX717" s="127">
        <f t="shared" si="3780"/>
        <v>0</v>
      </c>
      <c r="AY717" s="127">
        <f t="shared" si="3781"/>
        <v>0</v>
      </c>
      <c r="AZ717" s="127">
        <f t="shared" si="3782"/>
        <v>0</v>
      </c>
      <c r="BA717" s="127">
        <f t="shared" si="3783"/>
        <v>0</v>
      </c>
      <c r="BB717" s="127">
        <f t="shared" si="3784"/>
        <v>0</v>
      </c>
      <c r="BC717" s="124"/>
      <c r="BD717" s="128">
        <f t="shared" si="3785"/>
        <v>0</v>
      </c>
      <c r="BE717" s="128">
        <f t="shared" si="3786"/>
        <v>0</v>
      </c>
      <c r="BF717" s="128">
        <f t="shared" si="3787"/>
        <v>0</v>
      </c>
      <c r="BG717" s="128">
        <f t="shared" si="3788"/>
        <v>0</v>
      </c>
      <c r="BH717" s="128">
        <f t="shared" si="3789"/>
        <v>0</v>
      </c>
      <c r="BI717" s="128">
        <f t="shared" si="3790"/>
        <v>0</v>
      </c>
      <c r="BJ717" s="124"/>
      <c r="BK717" s="129">
        <f t="shared" si="3791"/>
        <v>0</v>
      </c>
      <c r="BL717" s="129">
        <f t="shared" si="3792"/>
        <v>0</v>
      </c>
      <c r="BM717" s="129">
        <f t="shared" si="3793"/>
        <v>0</v>
      </c>
      <c r="BN717" s="129">
        <f t="shared" si="3794"/>
        <v>0</v>
      </c>
      <c r="BO717" s="129">
        <f t="shared" si="3795"/>
        <v>0</v>
      </c>
      <c r="BP717" s="129">
        <f t="shared" si="3796"/>
        <v>0</v>
      </c>
    </row>
    <row r="718" spans="1:68" s="33" customFormat="1" x14ac:dyDescent="0.25">
      <c r="A718" s="32" t="s">
        <v>940</v>
      </c>
      <c r="B718" s="34" t="s">
        <v>462</v>
      </c>
      <c r="C718" s="34" t="s">
        <v>562</v>
      </c>
      <c r="D718" s="34"/>
      <c r="E718" s="131"/>
      <c r="F718" s="157"/>
      <c r="G718" s="158"/>
      <c r="H718" s="159"/>
      <c r="I718" s="159"/>
      <c r="J718" s="160"/>
      <c r="K718" s="161"/>
      <c r="L718" s="162"/>
      <c r="M718" s="109"/>
      <c r="N718" s="163"/>
      <c r="O718" s="163"/>
      <c r="P718" s="163"/>
      <c r="Q718" s="163"/>
      <c r="R718" s="163"/>
      <c r="S718" s="163"/>
      <c r="T718" s="109"/>
      <c r="U718" s="164"/>
      <c r="V718" s="164"/>
      <c r="W718" s="164"/>
      <c r="X718" s="164"/>
      <c r="Y718" s="164"/>
      <c r="Z718" s="164"/>
      <c r="AA718" s="35"/>
      <c r="AB718" s="145"/>
      <c r="AC718" s="145"/>
      <c r="AD718" s="145"/>
      <c r="AE718" s="145"/>
      <c r="AF718" s="145"/>
      <c r="AG718" s="145"/>
      <c r="AH718" s="35"/>
      <c r="AI718" s="146"/>
      <c r="AJ718" s="146"/>
      <c r="AK718" s="146"/>
      <c r="AL718" s="146"/>
      <c r="AM718" s="146"/>
      <c r="AN718" s="146"/>
      <c r="AO718" s="35"/>
      <c r="AP718" s="146"/>
      <c r="AQ718" s="146"/>
      <c r="AR718" s="146"/>
      <c r="AS718" s="146"/>
      <c r="AT718" s="146"/>
      <c r="AU718" s="146"/>
      <c r="AV718" s="35"/>
      <c r="AW718" s="147"/>
      <c r="AX718" s="147"/>
      <c r="AY718" s="147"/>
      <c r="AZ718" s="147"/>
      <c r="BA718" s="147"/>
      <c r="BB718" s="147"/>
      <c r="BC718" s="35"/>
      <c r="BD718" s="148"/>
      <c r="BE718" s="148"/>
      <c r="BF718" s="148"/>
      <c r="BG718" s="148"/>
      <c r="BH718" s="148"/>
      <c r="BI718" s="148"/>
      <c r="BJ718" s="35"/>
      <c r="BK718" s="149"/>
      <c r="BL718" s="149"/>
      <c r="BM718" s="149"/>
      <c r="BN718" s="149"/>
      <c r="BO718" s="149"/>
      <c r="BP718" s="149"/>
    </row>
    <row r="719" spans="1:68" x14ac:dyDescent="0.25">
      <c r="A719" s="110"/>
      <c r="B719" s="112"/>
      <c r="C719" s="165" t="s">
        <v>47</v>
      </c>
      <c r="D719" s="133"/>
      <c r="E719" s="166"/>
      <c r="F719" s="114"/>
      <c r="G719" s="115"/>
      <c r="H719" s="116"/>
      <c r="I719" s="116"/>
      <c r="J719" s="117"/>
      <c r="K719" s="118"/>
      <c r="L719" s="119"/>
      <c r="M719" s="150"/>
      <c r="N719" s="150"/>
      <c r="O719" s="150"/>
      <c r="P719" s="150"/>
      <c r="Q719" s="150"/>
      <c r="R719" s="150"/>
      <c r="S719" s="150"/>
      <c r="T719" s="150"/>
      <c r="U719" s="123"/>
      <c r="V719" s="123"/>
      <c r="W719" s="123"/>
      <c r="X719" s="123"/>
      <c r="Y719" s="123"/>
      <c r="Z719" s="123"/>
      <c r="AB719" s="125"/>
      <c r="AC719" s="125"/>
      <c r="AD719" s="125"/>
      <c r="AE719" s="125"/>
      <c r="AF719" s="125"/>
      <c r="AG719" s="125"/>
      <c r="AI719" s="126"/>
      <c r="AJ719" s="126"/>
      <c r="AK719" s="126"/>
      <c r="AL719" s="126"/>
      <c r="AM719" s="126"/>
      <c r="AN719" s="126"/>
      <c r="AP719" s="126"/>
      <c r="AQ719" s="126"/>
      <c r="AR719" s="126"/>
      <c r="AS719" s="126"/>
      <c r="AT719" s="126"/>
      <c r="AU719" s="126"/>
      <c r="AW719" s="127"/>
      <c r="AX719" s="127"/>
      <c r="AY719" s="127"/>
      <c r="AZ719" s="127"/>
      <c r="BA719" s="127"/>
      <c r="BB719" s="127"/>
      <c r="BD719" s="128"/>
      <c r="BE719" s="128"/>
      <c r="BF719" s="128"/>
      <c r="BG719" s="128"/>
      <c r="BH719" s="128"/>
      <c r="BI719" s="128"/>
      <c r="BK719" s="129"/>
      <c r="BL719" s="129"/>
      <c r="BM719" s="129"/>
      <c r="BN719" s="129"/>
      <c r="BO719" s="129"/>
      <c r="BP719" s="129"/>
    </row>
    <row r="720" spans="1:68" x14ac:dyDescent="0.25">
      <c r="A720" s="110"/>
      <c r="B720" s="112"/>
      <c r="C720" s="112" t="s">
        <v>544</v>
      </c>
      <c r="D720" s="133"/>
      <c r="E720" s="113"/>
      <c r="F720" s="114"/>
      <c r="G720" s="115"/>
      <c r="H720" s="116"/>
      <c r="I720" s="116"/>
      <c r="J720" s="117"/>
      <c r="K720" s="118"/>
      <c r="L720" s="119"/>
      <c r="M720" s="120"/>
      <c r="N720" s="121"/>
      <c r="O720" s="121"/>
      <c r="P720" s="121"/>
      <c r="Q720" s="121"/>
      <c r="R720" s="121"/>
      <c r="S720" s="121"/>
      <c r="T720" s="120"/>
      <c r="U720" s="123">
        <f t="shared" ref="U720:U723" si="3797">$F720*N720</f>
        <v>0</v>
      </c>
      <c r="V720" s="123">
        <f t="shared" ref="V720:V723" si="3798">$F720*O720</f>
        <v>0</v>
      </c>
      <c r="W720" s="123">
        <f t="shared" ref="W720:W723" si="3799">$F720*P720</f>
        <v>0</v>
      </c>
      <c r="X720" s="123">
        <f t="shared" ref="X720:X723" si="3800">$F720*Q720</f>
        <v>0</v>
      </c>
      <c r="Y720" s="123">
        <f t="shared" ref="Y720:Y723" si="3801">$F720*R720</f>
        <v>0</v>
      </c>
      <c r="Z720" s="123">
        <f t="shared" ref="Z720:Z723" si="3802">$F720*S720</f>
        <v>0</v>
      </c>
      <c r="AB720" s="125">
        <f t="shared" ref="AB720:AB723" si="3803">$G720*N720</f>
        <v>0</v>
      </c>
      <c r="AC720" s="125">
        <f t="shared" ref="AC720:AC723" si="3804">$G720*O720</f>
        <v>0</v>
      </c>
      <c r="AD720" s="125">
        <f t="shared" ref="AD720:AD723" si="3805">$G720*P720</f>
        <v>0</v>
      </c>
      <c r="AE720" s="125">
        <f t="shared" ref="AE720:AE723" si="3806">$G720*Q720</f>
        <v>0</v>
      </c>
      <c r="AF720" s="125">
        <f t="shared" ref="AF720:AF723" si="3807">$G720*R720</f>
        <v>0</v>
      </c>
      <c r="AG720" s="125">
        <f t="shared" ref="AG720:AG723" si="3808">$G720*S720</f>
        <v>0</v>
      </c>
      <c r="AI720" s="126">
        <f t="shared" ref="AI720:AI723" si="3809">$H720*N720</f>
        <v>0</v>
      </c>
      <c r="AJ720" s="126">
        <f t="shared" ref="AJ720:AJ723" si="3810">$H720*O720</f>
        <v>0</v>
      </c>
      <c r="AK720" s="126">
        <f t="shared" ref="AK720:AK723" si="3811">$H720*P720</f>
        <v>0</v>
      </c>
      <c r="AL720" s="126">
        <f t="shared" ref="AL720:AL723" si="3812">$H720*Q720</f>
        <v>0</v>
      </c>
      <c r="AM720" s="126">
        <f t="shared" ref="AM720:AM723" si="3813">$H720*R720</f>
        <v>0</v>
      </c>
      <c r="AN720" s="126">
        <f t="shared" ref="AN720:AN723" si="3814">$H720*S720</f>
        <v>0</v>
      </c>
      <c r="AP720" s="126">
        <f t="shared" ref="AP720:AP723" si="3815">$I720*N720</f>
        <v>0</v>
      </c>
      <c r="AQ720" s="126">
        <f t="shared" ref="AQ720:AQ723" si="3816">$I720*O720</f>
        <v>0</v>
      </c>
      <c r="AR720" s="126">
        <f t="shared" ref="AR720:AR723" si="3817">$I720*P720</f>
        <v>0</v>
      </c>
      <c r="AS720" s="126">
        <f t="shared" ref="AS720:AS723" si="3818">$I720*Q720</f>
        <v>0</v>
      </c>
      <c r="AT720" s="126">
        <f t="shared" ref="AT720:AT723" si="3819">$I720*R720</f>
        <v>0</v>
      </c>
      <c r="AU720" s="126">
        <f t="shared" ref="AU720:AU723" si="3820">$I720*S720</f>
        <v>0</v>
      </c>
      <c r="AW720" s="127">
        <f t="shared" ref="AW720:AW723" si="3821">$J720*N720</f>
        <v>0</v>
      </c>
      <c r="AX720" s="127">
        <f t="shared" ref="AX720:AX723" si="3822">$J720*O720</f>
        <v>0</v>
      </c>
      <c r="AY720" s="127">
        <f t="shared" ref="AY720:AY723" si="3823">$J720*P720</f>
        <v>0</v>
      </c>
      <c r="AZ720" s="127">
        <f t="shared" ref="AZ720:AZ723" si="3824">$J720*Q720</f>
        <v>0</v>
      </c>
      <c r="BA720" s="127">
        <f t="shared" ref="BA720:BA723" si="3825">$J720*R720</f>
        <v>0</v>
      </c>
      <c r="BB720" s="127">
        <f t="shared" ref="BB720:BB723" si="3826">$J720*S720</f>
        <v>0</v>
      </c>
      <c r="BD720" s="128">
        <f t="shared" ref="BD720:BD723" si="3827">$K720*N720</f>
        <v>0</v>
      </c>
      <c r="BE720" s="128">
        <f t="shared" ref="BE720:BE723" si="3828">$K720*O720</f>
        <v>0</v>
      </c>
      <c r="BF720" s="128">
        <f t="shared" ref="BF720:BF723" si="3829">$K720*P720</f>
        <v>0</v>
      </c>
      <c r="BG720" s="128">
        <f t="shared" ref="BG720:BG723" si="3830">$K720*Q720</f>
        <v>0</v>
      </c>
      <c r="BH720" s="128">
        <f t="shared" ref="BH720:BH723" si="3831">$K720*R720</f>
        <v>0</v>
      </c>
      <c r="BI720" s="128">
        <f t="shared" ref="BI720:BI723" si="3832">$K720*S720</f>
        <v>0</v>
      </c>
      <c r="BK720" s="129">
        <f t="shared" ref="BK720:BK723" si="3833">$L720*N720</f>
        <v>0</v>
      </c>
      <c r="BL720" s="129">
        <f t="shared" ref="BL720:BL723" si="3834">$L720*O720</f>
        <v>0</v>
      </c>
      <c r="BM720" s="129">
        <f t="shared" ref="BM720:BM723" si="3835">$L720*P720</f>
        <v>0</v>
      </c>
      <c r="BN720" s="129">
        <f t="shared" ref="BN720:BN723" si="3836">$L720*Q720</f>
        <v>0</v>
      </c>
      <c r="BO720" s="129">
        <f t="shared" ref="BO720:BO723" si="3837">$L720*R720</f>
        <v>0</v>
      </c>
      <c r="BP720" s="129">
        <f t="shared" ref="BP720:BP723" si="3838">$L720*S720</f>
        <v>0</v>
      </c>
    </row>
    <row r="721" spans="1:68" s="47" customFormat="1" x14ac:dyDescent="0.25">
      <c r="A721" s="110"/>
      <c r="B721" s="112"/>
      <c r="C721" s="112" t="s">
        <v>545</v>
      </c>
      <c r="D721" s="133"/>
      <c r="E721" s="113"/>
      <c r="F721" s="114"/>
      <c r="G721" s="115"/>
      <c r="H721" s="116"/>
      <c r="I721" s="116"/>
      <c r="J721" s="117"/>
      <c r="K721" s="118"/>
      <c r="L721" s="119"/>
      <c r="M721" s="120"/>
      <c r="N721" s="121"/>
      <c r="O721" s="121"/>
      <c r="P721" s="121"/>
      <c r="Q721" s="121"/>
      <c r="R721" s="121"/>
      <c r="S721" s="121"/>
      <c r="T721" s="120"/>
      <c r="U721" s="123">
        <f t="shared" si="3797"/>
        <v>0</v>
      </c>
      <c r="V721" s="123">
        <f t="shared" si="3798"/>
        <v>0</v>
      </c>
      <c r="W721" s="123">
        <f t="shared" si="3799"/>
        <v>0</v>
      </c>
      <c r="X721" s="123">
        <f t="shared" si="3800"/>
        <v>0</v>
      </c>
      <c r="Y721" s="123">
        <f t="shared" si="3801"/>
        <v>0</v>
      </c>
      <c r="Z721" s="123">
        <f t="shared" si="3802"/>
        <v>0</v>
      </c>
      <c r="AA721" s="124"/>
      <c r="AB721" s="125">
        <f t="shared" si="3803"/>
        <v>0</v>
      </c>
      <c r="AC721" s="125">
        <f t="shared" si="3804"/>
        <v>0</v>
      </c>
      <c r="AD721" s="125">
        <f t="shared" si="3805"/>
        <v>0</v>
      </c>
      <c r="AE721" s="125">
        <f t="shared" si="3806"/>
        <v>0</v>
      </c>
      <c r="AF721" s="125">
        <f t="shared" si="3807"/>
        <v>0</v>
      </c>
      <c r="AG721" s="125">
        <f t="shared" si="3808"/>
        <v>0</v>
      </c>
      <c r="AH721" s="124"/>
      <c r="AI721" s="126">
        <f t="shared" si="3809"/>
        <v>0</v>
      </c>
      <c r="AJ721" s="126">
        <f t="shared" si="3810"/>
        <v>0</v>
      </c>
      <c r="AK721" s="126">
        <f t="shared" si="3811"/>
        <v>0</v>
      </c>
      <c r="AL721" s="126">
        <f t="shared" si="3812"/>
        <v>0</v>
      </c>
      <c r="AM721" s="126">
        <f t="shared" si="3813"/>
        <v>0</v>
      </c>
      <c r="AN721" s="126">
        <f t="shared" si="3814"/>
        <v>0</v>
      </c>
      <c r="AO721" s="124"/>
      <c r="AP721" s="126">
        <f t="shared" si="3815"/>
        <v>0</v>
      </c>
      <c r="AQ721" s="126">
        <f t="shared" si="3816"/>
        <v>0</v>
      </c>
      <c r="AR721" s="126">
        <f t="shared" si="3817"/>
        <v>0</v>
      </c>
      <c r="AS721" s="126">
        <f t="shared" si="3818"/>
        <v>0</v>
      </c>
      <c r="AT721" s="126">
        <f t="shared" si="3819"/>
        <v>0</v>
      </c>
      <c r="AU721" s="126">
        <f t="shared" si="3820"/>
        <v>0</v>
      </c>
      <c r="AV721" s="124"/>
      <c r="AW721" s="127">
        <f t="shared" si="3821"/>
        <v>0</v>
      </c>
      <c r="AX721" s="127">
        <f t="shared" si="3822"/>
        <v>0</v>
      </c>
      <c r="AY721" s="127">
        <f t="shared" si="3823"/>
        <v>0</v>
      </c>
      <c r="AZ721" s="127">
        <f t="shared" si="3824"/>
        <v>0</v>
      </c>
      <c r="BA721" s="127">
        <f t="shared" si="3825"/>
        <v>0</v>
      </c>
      <c r="BB721" s="127">
        <f t="shared" si="3826"/>
        <v>0</v>
      </c>
      <c r="BC721" s="124"/>
      <c r="BD721" s="128">
        <f t="shared" si="3827"/>
        <v>0</v>
      </c>
      <c r="BE721" s="128">
        <f t="shared" si="3828"/>
        <v>0</v>
      </c>
      <c r="BF721" s="128">
        <f t="shared" si="3829"/>
        <v>0</v>
      </c>
      <c r="BG721" s="128">
        <f t="shared" si="3830"/>
        <v>0</v>
      </c>
      <c r="BH721" s="128">
        <f t="shared" si="3831"/>
        <v>0</v>
      </c>
      <c r="BI721" s="128">
        <f t="shared" si="3832"/>
        <v>0</v>
      </c>
      <c r="BJ721" s="124"/>
      <c r="BK721" s="129">
        <f t="shared" si="3833"/>
        <v>0</v>
      </c>
      <c r="BL721" s="129">
        <f t="shared" si="3834"/>
        <v>0</v>
      </c>
      <c r="BM721" s="129">
        <f t="shared" si="3835"/>
        <v>0</v>
      </c>
      <c r="BN721" s="129">
        <f t="shared" si="3836"/>
        <v>0</v>
      </c>
      <c r="BO721" s="129">
        <f t="shared" si="3837"/>
        <v>0</v>
      </c>
      <c r="BP721" s="129">
        <f t="shared" si="3838"/>
        <v>0</v>
      </c>
    </row>
    <row r="722" spans="1:68" s="47" customFormat="1" x14ac:dyDescent="0.25">
      <c r="A722" s="110"/>
      <c r="B722" s="112"/>
      <c r="C722" s="112" t="s">
        <v>546</v>
      </c>
      <c r="D722" s="133"/>
      <c r="E722" s="113"/>
      <c r="F722" s="114"/>
      <c r="G722" s="115"/>
      <c r="H722" s="116"/>
      <c r="I722" s="116"/>
      <c r="J722" s="117"/>
      <c r="K722" s="118"/>
      <c r="L722" s="119"/>
      <c r="M722" s="120"/>
      <c r="N722" s="121"/>
      <c r="O722" s="121"/>
      <c r="P722" s="121"/>
      <c r="Q722" s="121"/>
      <c r="R722" s="121"/>
      <c r="S722" s="121"/>
      <c r="T722" s="120"/>
      <c r="U722" s="123">
        <f t="shared" si="3797"/>
        <v>0</v>
      </c>
      <c r="V722" s="123">
        <f t="shared" si="3798"/>
        <v>0</v>
      </c>
      <c r="W722" s="123">
        <f t="shared" si="3799"/>
        <v>0</v>
      </c>
      <c r="X722" s="123">
        <f t="shared" si="3800"/>
        <v>0</v>
      </c>
      <c r="Y722" s="123">
        <f t="shared" si="3801"/>
        <v>0</v>
      </c>
      <c r="Z722" s="123">
        <f t="shared" si="3802"/>
        <v>0</v>
      </c>
      <c r="AA722" s="124"/>
      <c r="AB722" s="125">
        <f t="shared" si="3803"/>
        <v>0</v>
      </c>
      <c r="AC722" s="125">
        <f t="shared" si="3804"/>
        <v>0</v>
      </c>
      <c r="AD722" s="125">
        <f t="shared" si="3805"/>
        <v>0</v>
      </c>
      <c r="AE722" s="125">
        <f t="shared" si="3806"/>
        <v>0</v>
      </c>
      <c r="AF722" s="125">
        <f t="shared" si="3807"/>
        <v>0</v>
      </c>
      <c r="AG722" s="125">
        <f t="shared" si="3808"/>
        <v>0</v>
      </c>
      <c r="AH722" s="124"/>
      <c r="AI722" s="126">
        <f t="shared" si="3809"/>
        <v>0</v>
      </c>
      <c r="AJ722" s="126">
        <f t="shared" si="3810"/>
        <v>0</v>
      </c>
      <c r="AK722" s="126">
        <f t="shared" si="3811"/>
        <v>0</v>
      </c>
      <c r="AL722" s="126">
        <f t="shared" si="3812"/>
        <v>0</v>
      </c>
      <c r="AM722" s="126">
        <f t="shared" si="3813"/>
        <v>0</v>
      </c>
      <c r="AN722" s="126">
        <f t="shared" si="3814"/>
        <v>0</v>
      </c>
      <c r="AO722" s="124"/>
      <c r="AP722" s="126">
        <f t="shared" si="3815"/>
        <v>0</v>
      </c>
      <c r="AQ722" s="126">
        <f t="shared" si="3816"/>
        <v>0</v>
      </c>
      <c r="AR722" s="126">
        <f t="shared" si="3817"/>
        <v>0</v>
      </c>
      <c r="AS722" s="126">
        <f t="shared" si="3818"/>
        <v>0</v>
      </c>
      <c r="AT722" s="126">
        <f t="shared" si="3819"/>
        <v>0</v>
      </c>
      <c r="AU722" s="126">
        <f t="shared" si="3820"/>
        <v>0</v>
      </c>
      <c r="AV722" s="124"/>
      <c r="AW722" s="127">
        <f t="shared" si="3821"/>
        <v>0</v>
      </c>
      <c r="AX722" s="127">
        <f t="shared" si="3822"/>
        <v>0</v>
      </c>
      <c r="AY722" s="127">
        <f t="shared" si="3823"/>
        <v>0</v>
      </c>
      <c r="AZ722" s="127">
        <f t="shared" si="3824"/>
        <v>0</v>
      </c>
      <c r="BA722" s="127">
        <f t="shared" si="3825"/>
        <v>0</v>
      </c>
      <c r="BB722" s="127">
        <f t="shared" si="3826"/>
        <v>0</v>
      </c>
      <c r="BC722" s="124"/>
      <c r="BD722" s="128">
        <f t="shared" si="3827"/>
        <v>0</v>
      </c>
      <c r="BE722" s="128">
        <f t="shared" si="3828"/>
        <v>0</v>
      </c>
      <c r="BF722" s="128">
        <f t="shared" si="3829"/>
        <v>0</v>
      </c>
      <c r="BG722" s="128">
        <f t="shared" si="3830"/>
        <v>0</v>
      </c>
      <c r="BH722" s="128">
        <f t="shared" si="3831"/>
        <v>0</v>
      </c>
      <c r="BI722" s="128">
        <f t="shared" si="3832"/>
        <v>0</v>
      </c>
      <c r="BJ722" s="124"/>
      <c r="BK722" s="129">
        <f t="shared" si="3833"/>
        <v>0</v>
      </c>
      <c r="BL722" s="129">
        <f t="shared" si="3834"/>
        <v>0</v>
      </c>
      <c r="BM722" s="129">
        <f t="shared" si="3835"/>
        <v>0</v>
      </c>
      <c r="BN722" s="129">
        <f t="shared" si="3836"/>
        <v>0</v>
      </c>
      <c r="BO722" s="129">
        <f t="shared" si="3837"/>
        <v>0</v>
      </c>
      <c r="BP722" s="129">
        <f t="shared" si="3838"/>
        <v>0</v>
      </c>
    </row>
    <row r="723" spans="1:68" s="47" customFormat="1" x14ac:dyDescent="0.25">
      <c r="A723" s="110"/>
      <c r="B723" s="112"/>
      <c r="C723" s="112" t="s">
        <v>522</v>
      </c>
      <c r="D723" s="133"/>
      <c r="E723" s="113"/>
      <c r="F723" s="114"/>
      <c r="G723" s="115"/>
      <c r="H723" s="116"/>
      <c r="I723" s="116"/>
      <c r="J723" s="117"/>
      <c r="K723" s="118"/>
      <c r="L723" s="119"/>
      <c r="M723" s="120"/>
      <c r="N723" s="121"/>
      <c r="O723" s="121"/>
      <c r="P723" s="121"/>
      <c r="Q723" s="121"/>
      <c r="R723" s="121"/>
      <c r="S723" s="121"/>
      <c r="T723" s="120"/>
      <c r="U723" s="123">
        <f t="shared" si="3797"/>
        <v>0</v>
      </c>
      <c r="V723" s="123">
        <f t="shared" si="3798"/>
        <v>0</v>
      </c>
      <c r="W723" s="123">
        <f t="shared" si="3799"/>
        <v>0</v>
      </c>
      <c r="X723" s="123">
        <f t="shared" si="3800"/>
        <v>0</v>
      </c>
      <c r="Y723" s="123">
        <f t="shared" si="3801"/>
        <v>0</v>
      </c>
      <c r="Z723" s="123">
        <f t="shared" si="3802"/>
        <v>0</v>
      </c>
      <c r="AA723" s="124"/>
      <c r="AB723" s="125">
        <f t="shared" si="3803"/>
        <v>0</v>
      </c>
      <c r="AC723" s="125">
        <f t="shared" si="3804"/>
        <v>0</v>
      </c>
      <c r="AD723" s="125">
        <f t="shared" si="3805"/>
        <v>0</v>
      </c>
      <c r="AE723" s="125">
        <f t="shared" si="3806"/>
        <v>0</v>
      </c>
      <c r="AF723" s="125">
        <f t="shared" si="3807"/>
        <v>0</v>
      </c>
      <c r="AG723" s="125">
        <f t="shared" si="3808"/>
        <v>0</v>
      </c>
      <c r="AH723" s="124"/>
      <c r="AI723" s="126">
        <f t="shared" si="3809"/>
        <v>0</v>
      </c>
      <c r="AJ723" s="126">
        <f t="shared" si="3810"/>
        <v>0</v>
      </c>
      <c r="AK723" s="126">
        <f t="shared" si="3811"/>
        <v>0</v>
      </c>
      <c r="AL723" s="126">
        <f t="shared" si="3812"/>
        <v>0</v>
      </c>
      <c r="AM723" s="126">
        <f t="shared" si="3813"/>
        <v>0</v>
      </c>
      <c r="AN723" s="126">
        <f t="shared" si="3814"/>
        <v>0</v>
      </c>
      <c r="AO723" s="124"/>
      <c r="AP723" s="126">
        <f t="shared" si="3815"/>
        <v>0</v>
      </c>
      <c r="AQ723" s="126">
        <f t="shared" si="3816"/>
        <v>0</v>
      </c>
      <c r="AR723" s="126">
        <f t="shared" si="3817"/>
        <v>0</v>
      </c>
      <c r="AS723" s="126">
        <f t="shared" si="3818"/>
        <v>0</v>
      </c>
      <c r="AT723" s="126">
        <f t="shared" si="3819"/>
        <v>0</v>
      </c>
      <c r="AU723" s="126">
        <f t="shared" si="3820"/>
        <v>0</v>
      </c>
      <c r="AV723" s="124"/>
      <c r="AW723" s="127">
        <f t="shared" si="3821"/>
        <v>0</v>
      </c>
      <c r="AX723" s="127">
        <f t="shared" si="3822"/>
        <v>0</v>
      </c>
      <c r="AY723" s="127">
        <f t="shared" si="3823"/>
        <v>0</v>
      </c>
      <c r="AZ723" s="127">
        <f t="shared" si="3824"/>
        <v>0</v>
      </c>
      <c r="BA723" s="127">
        <f t="shared" si="3825"/>
        <v>0</v>
      </c>
      <c r="BB723" s="127">
        <f t="shared" si="3826"/>
        <v>0</v>
      </c>
      <c r="BC723" s="124"/>
      <c r="BD723" s="128">
        <f t="shared" si="3827"/>
        <v>0</v>
      </c>
      <c r="BE723" s="128">
        <f t="shared" si="3828"/>
        <v>0</v>
      </c>
      <c r="BF723" s="128">
        <f t="shared" si="3829"/>
        <v>0</v>
      </c>
      <c r="BG723" s="128">
        <f t="shared" si="3830"/>
        <v>0</v>
      </c>
      <c r="BH723" s="128">
        <f t="shared" si="3831"/>
        <v>0</v>
      </c>
      <c r="BI723" s="128">
        <f t="shared" si="3832"/>
        <v>0</v>
      </c>
      <c r="BJ723" s="124"/>
      <c r="BK723" s="129">
        <f t="shared" si="3833"/>
        <v>0</v>
      </c>
      <c r="BL723" s="129">
        <f t="shared" si="3834"/>
        <v>0</v>
      </c>
      <c r="BM723" s="129">
        <f t="shared" si="3835"/>
        <v>0</v>
      </c>
      <c r="BN723" s="129">
        <f t="shared" si="3836"/>
        <v>0</v>
      </c>
      <c r="BO723" s="129">
        <f t="shared" si="3837"/>
        <v>0</v>
      </c>
      <c r="BP723" s="129">
        <f t="shared" si="3838"/>
        <v>0</v>
      </c>
    </row>
    <row r="724" spans="1:68" s="47" customFormat="1" x14ac:dyDescent="0.25">
      <c r="A724" s="110"/>
      <c r="B724" s="112"/>
      <c r="C724" s="165" t="s">
        <v>48</v>
      </c>
      <c r="D724" s="133"/>
      <c r="E724" s="166"/>
      <c r="F724" s="114"/>
      <c r="G724" s="115"/>
      <c r="H724" s="116"/>
      <c r="I724" s="116"/>
      <c r="J724" s="117"/>
      <c r="K724" s="118"/>
      <c r="L724" s="119"/>
      <c r="M724" s="120"/>
      <c r="N724" s="121"/>
      <c r="O724" s="121"/>
      <c r="P724" s="121"/>
      <c r="Q724" s="121"/>
      <c r="R724" s="121"/>
      <c r="S724" s="121"/>
      <c r="T724" s="120"/>
      <c r="U724" s="123"/>
      <c r="V724" s="123"/>
      <c r="W724" s="123"/>
      <c r="X724" s="123"/>
      <c r="Y724" s="123"/>
      <c r="Z724" s="123"/>
      <c r="AA724" s="124"/>
      <c r="AB724" s="125"/>
      <c r="AC724" s="125"/>
      <c r="AD724" s="125"/>
      <c r="AE724" s="125"/>
      <c r="AF724" s="125"/>
      <c r="AG724" s="125"/>
      <c r="AH724" s="124"/>
      <c r="AI724" s="126"/>
      <c r="AJ724" s="126"/>
      <c r="AK724" s="126"/>
      <c r="AL724" s="126"/>
      <c r="AM724" s="126"/>
      <c r="AN724" s="126"/>
      <c r="AO724" s="124"/>
      <c r="AP724" s="126"/>
      <c r="AQ724" s="126"/>
      <c r="AR724" s="126"/>
      <c r="AS724" s="126"/>
      <c r="AT724" s="126"/>
      <c r="AU724" s="126"/>
      <c r="AV724" s="124"/>
      <c r="AW724" s="127"/>
      <c r="AX724" s="127"/>
      <c r="AY724" s="127"/>
      <c r="AZ724" s="127"/>
      <c r="BA724" s="127"/>
      <c r="BB724" s="127"/>
      <c r="BC724" s="124"/>
      <c r="BD724" s="128"/>
      <c r="BE724" s="128"/>
      <c r="BF724" s="128"/>
      <c r="BG724" s="128"/>
      <c r="BH724" s="128"/>
      <c r="BI724" s="128"/>
      <c r="BJ724" s="124"/>
      <c r="BK724" s="129"/>
      <c r="BL724" s="129"/>
      <c r="BM724" s="129"/>
      <c r="BN724" s="129"/>
      <c r="BO724" s="129"/>
      <c r="BP724" s="129"/>
    </row>
    <row r="725" spans="1:68" s="47" customFormat="1" x14ac:dyDescent="0.25">
      <c r="A725" s="110"/>
      <c r="B725" s="112"/>
      <c r="C725" s="112" t="s">
        <v>547</v>
      </c>
      <c r="D725" s="133"/>
      <c r="E725" s="113"/>
      <c r="F725" s="114"/>
      <c r="G725" s="115"/>
      <c r="H725" s="116"/>
      <c r="I725" s="116"/>
      <c r="J725" s="117"/>
      <c r="K725" s="118"/>
      <c r="L725" s="119"/>
      <c r="M725" s="120"/>
      <c r="N725" s="121"/>
      <c r="O725" s="121"/>
      <c r="P725" s="121"/>
      <c r="Q725" s="121"/>
      <c r="R725" s="121"/>
      <c r="S725" s="121"/>
      <c r="T725" s="120"/>
      <c r="U725" s="123">
        <f t="shared" ref="U725:U728" si="3839">$F725*N725</f>
        <v>0</v>
      </c>
      <c r="V725" s="123">
        <f t="shared" ref="V725:V728" si="3840">$F725*O725</f>
        <v>0</v>
      </c>
      <c r="W725" s="123">
        <f t="shared" ref="W725:W728" si="3841">$F725*P725</f>
        <v>0</v>
      </c>
      <c r="X725" s="123">
        <f t="shared" ref="X725:X728" si="3842">$F725*Q725</f>
        <v>0</v>
      </c>
      <c r="Y725" s="123">
        <f t="shared" ref="Y725:Y728" si="3843">$F725*R725</f>
        <v>0</v>
      </c>
      <c r="Z725" s="123">
        <f t="shared" ref="Z725:Z728" si="3844">$F725*S725</f>
        <v>0</v>
      </c>
      <c r="AA725" s="124"/>
      <c r="AB725" s="125">
        <f t="shared" ref="AB725:AB728" si="3845">$G725*N725</f>
        <v>0</v>
      </c>
      <c r="AC725" s="125">
        <f t="shared" ref="AC725:AC728" si="3846">$G725*O725</f>
        <v>0</v>
      </c>
      <c r="AD725" s="125">
        <f t="shared" ref="AD725:AD728" si="3847">$G725*P725</f>
        <v>0</v>
      </c>
      <c r="AE725" s="125">
        <f t="shared" ref="AE725:AE728" si="3848">$G725*Q725</f>
        <v>0</v>
      </c>
      <c r="AF725" s="125">
        <f t="shared" ref="AF725:AF728" si="3849">$G725*R725</f>
        <v>0</v>
      </c>
      <c r="AG725" s="125">
        <f t="shared" ref="AG725:AG728" si="3850">$G725*S725</f>
        <v>0</v>
      </c>
      <c r="AH725" s="124"/>
      <c r="AI725" s="126">
        <f t="shared" ref="AI725:AI728" si="3851">$H725*N725</f>
        <v>0</v>
      </c>
      <c r="AJ725" s="126">
        <f t="shared" ref="AJ725:AJ728" si="3852">$H725*O725</f>
        <v>0</v>
      </c>
      <c r="AK725" s="126">
        <f t="shared" ref="AK725:AK728" si="3853">$H725*P725</f>
        <v>0</v>
      </c>
      <c r="AL725" s="126">
        <f t="shared" ref="AL725:AL728" si="3854">$H725*Q725</f>
        <v>0</v>
      </c>
      <c r="AM725" s="126">
        <f t="shared" ref="AM725:AM728" si="3855">$H725*R725</f>
        <v>0</v>
      </c>
      <c r="AN725" s="126">
        <f t="shared" ref="AN725:AN728" si="3856">$H725*S725</f>
        <v>0</v>
      </c>
      <c r="AO725" s="124"/>
      <c r="AP725" s="126">
        <f t="shared" ref="AP725:AP728" si="3857">$I725*N725</f>
        <v>0</v>
      </c>
      <c r="AQ725" s="126">
        <f t="shared" ref="AQ725:AQ728" si="3858">$I725*O725</f>
        <v>0</v>
      </c>
      <c r="AR725" s="126">
        <f t="shared" ref="AR725:AR728" si="3859">$I725*P725</f>
        <v>0</v>
      </c>
      <c r="AS725" s="126">
        <f t="shared" ref="AS725:AS728" si="3860">$I725*Q725</f>
        <v>0</v>
      </c>
      <c r="AT725" s="126">
        <f t="shared" ref="AT725:AT728" si="3861">$I725*R725</f>
        <v>0</v>
      </c>
      <c r="AU725" s="126">
        <f t="shared" ref="AU725:AU728" si="3862">$I725*S725</f>
        <v>0</v>
      </c>
      <c r="AV725" s="124"/>
      <c r="AW725" s="127">
        <f t="shared" ref="AW725:AW728" si="3863">$J725*N725</f>
        <v>0</v>
      </c>
      <c r="AX725" s="127">
        <f t="shared" ref="AX725:AX728" si="3864">$J725*O725</f>
        <v>0</v>
      </c>
      <c r="AY725" s="127">
        <f t="shared" ref="AY725:AY728" si="3865">$J725*P725</f>
        <v>0</v>
      </c>
      <c r="AZ725" s="127">
        <f t="shared" ref="AZ725:AZ728" si="3866">$J725*Q725</f>
        <v>0</v>
      </c>
      <c r="BA725" s="127">
        <f t="shared" ref="BA725:BA728" si="3867">$J725*R725</f>
        <v>0</v>
      </c>
      <c r="BB725" s="127">
        <f t="shared" ref="BB725:BB728" si="3868">$J725*S725</f>
        <v>0</v>
      </c>
      <c r="BC725" s="124"/>
      <c r="BD725" s="128">
        <f t="shared" ref="BD725:BD728" si="3869">$K725*N725</f>
        <v>0</v>
      </c>
      <c r="BE725" s="128">
        <f t="shared" ref="BE725:BE728" si="3870">$K725*O725</f>
        <v>0</v>
      </c>
      <c r="BF725" s="128">
        <f t="shared" ref="BF725:BF728" si="3871">$K725*P725</f>
        <v>0</v>
      </c>
      <c r="BG725" s="128">
        <f t="shared" ref="BG725:BG728" si="3872">$K725*Q725</f>
        <v>0</v>
      </c>
      <c r="BH725" s="128">
        <f t="shared" ref="BH725:BH728" si="3873">$K725*R725</f>
        <v>0</v>
      </c>
      <c r="BI725" s="128">
        <f t="shared" ref="BI725:BI728" si="3874">$K725*S725</f>
        <v>0</v>
      </c>
      <c r="BJ725" s="124"/>
      <c r="BK725" s="129">
        <f t="shared" ref="BK725:BK728" si="3875">$L725*N725</f>
        <v>0</v>
      </c>
      <c r="BL725" s="129">
        <f t="shared" ref="BL725:BL728" si="3876">$L725*O725</f>
        <v>0</v>
      </c>
      <c r="BM725" s="129">
        <f t="shared" ref="BM725:BM728" si="3877">$L725*P725</f>
        <v>0</v>
      </c>
      <c r="BN725" s="129">
        <f t="shared" ref="BN725:BN728" si="3878">$L725*Q725</f>
        <v>0</v>
      </c>
      <c r="BO725" s="129">
        <f t="shared" ref="BO725:BO728" si="3879">$L725*R725</f>
        <v>0</v>
      </c>
      <c r="BP725" s="129">
        <f t="shared" ref="BP725:BP728" si="3880">$L725*S725</f>
        <v>0</v>
      </c>
    </row>
    <row r="726" spans="1:68" s="47" customFormat="1" x14ac:dyDescent="0.25">
      <c r="A726" s="110"/>
      <c r="B726" s="112"/>
      <c r="C726" s="112" t="s">
        <v>548</v>
      </c>
      <c r="D726" s="133"/>
      <c r="E726" s="113"/>
      <c r="F726" s="114"/>
      <c r="G726" s="115"/>
      <c r="H726" s="116"/>
      <c r="I726" s="116"/>
      <c r="J726" s="117"/>
      <c r="K726" s="118"/>
      <c r="L726" s="119"/>
      <c r="M726" s="120"/>
      <c r="N726" s="121"/>
      <c r="O726" s="121"/>
      <c r="P726" s="121"/>
      <c r="Q726" s="121"/>
      <c r="R726" s="121"/>
      <c r="S726" s="121"/>
      <c r="T726" s="120"/>
      <c r="U726" s="123">
        <f t="shared" si="3839"/>
        <v>0</v>
      </c>
      <c r="V726" s="123">
        <f t="shared" si="3840"/>
        <v>0</v>
      </c>
      <c r="W726" s="123">
        <f t="shared" si="3841"/>
        <v>0</v>
      </c>
      <c r="X726" s="123">
        <f t="shared" si="3842"/>
        <v>0</v>
      </c>
      <c r="Y726" s="123">
        <f t="shared" si="3843"/>
        <v>0</v>
      </c>
      <c r="Z726" s="123">
        <f t="shared" si="3844"/>
        <v>0</v>
      </c>
      <c r="AA726" s="124"/>
      <c r="AB726" s="125">
        <f t="shared" si="3845"/>
        <v>0</v>
      </c>
      <c r="AC726" s="125">
        <f t="shared" si="3846"/>
        <v>0</v>
      </c>
      <c r="AD726" s="125">
        <f t="shared" si="3847"/>
        <v>0</v>
      </c>
      <c r="AE726" s="125">
        <f t="shared" si="3848"/>
        <v>0</v>
      </c>
      <c r="AF726" s="125">
        <f t="shared" si="3849"/>
        <v>0</v>
      </c>
      <c r="AG726" s="125">
        <f t="shared" si="3850"/>
        <v>0</v>
      </c>
      <c r="AH726" s="124"/>
      <c r="AI726" s="126">
        <f t="shared" si="3851"/>
        <v>0</v>
      </c>
      <c r="AJ726" s="126">
        <f t="shared" si="3852"/>
        <v>0</v>
      </c>
      <c r="AK726" s="126">
        <f t="shared" si="3853"/>
        <v>0</v>
      </c>
      <c r="AL726" s="126">
        <f t="shared" si="3854"/>
        <v>0</v>
      </c>
      <c r="AM726" s="126">
        <f t="shared" si="3855"/>
        <v>0</v>
      </c>
      <c r="AN726" s="126">
        <f t="shared" si="3856"/>
        <v>0</v>
      </c>
      <c r="AO726" s="124"/>
      <c r="AP726" s="126">
        <f t="shared" si="3857"/>
        <v>0</v>
      </c>
      <c r="AQ726" s="126">
        <f t="shared" si="3858"/>
        <v>0</v>
      </c>
      <c r="AR726" s="126">
        <f t="shared" si="3859"/>
        <v>0</v>
      </c>
      <c r="AS726" s="126">
        <f t="shared" si="3860"/>
        <v>0</v>
      </c>
      <c r="AT726" s="126">
        <f t="shared" si="3861"/>
        <v>0</v>
      </c>
      <c r="AU726" s="126">
        <f t="shared" si="3862"/>
        <v>0</v>
      </c>
      <c r="AV726" s="124"/>
      <c r="AW726" s="127">
        <f t="shared" si="3863"/>
        <v>0</v>
      </c>
      <c r="AX726" s="127">
        <f t="shared" si="3864"/>
        <v>0</v>
      </c>
      <c r="AY726" s="127">
        <f t="shared" si="3865"/>
        <v>0</v>
      </c>
      <c r="AZ726" s="127">
        <f t="shared" si="3866"/>
        <v>0</v>
      </c>
      <c r="BA726" s="127">
        <f t="shared" si="3867"/>
        <v>0</v>
      </c>
      <c r="BB726" s="127">
        <f t="shared" si="3868"/>
        <v>0</v>
      </c>
      <c r="BC726" s="124"/>
      <c r="BD726" s="128">
        <f t="shared" si="3869"/>
        <v>0</v>
      </c>
      <c r="BE726" s="128">
        <f t="shared" si="3870"/>
        <v>0</v>
      </c>
      <c r="BF726" s="128">
        <f t="shared" si="3871"/>
        <v>0</v>
      </c>
      <c r="BG726" s="128">
        <f t="shared" si="3872"/>
        <v>0</v>
      </c>
      <c r="BH726" s="128">
        <f t="shared" si="3873"/>
        <v>0</v>
      </c>
      <c r="BI726" s="128">
        <f t="shared" si="3874"/>
        <v>0</v>
      </c>
      <c r="BJ726" s="124"/>
      <c r="BK726" s="129">
        <f t="shared" si="3875"/>
        <v>0</v>
      </c>
      <c r="BL726" s="129">
        <f t="shared" si="3876"/>
        <v>0</v>
      </c>
      <c r="BM726" s="129">
        <f t="shared" si="3877"/>
        <v>0</v>
      </c>
      <c r="BN726" s="129">
        <f t="shared" si="3878"/>
        <v>0</v>
      </c>
      <c r="BO726" s="129">
        <f t="shared" si="3879"/>
        <v>0</v>
      </c>
      <c r="BP726" s="129">
        <f t="shared" si="3880"/>
        <v>0</v>
      </c>
    </row>
    <row r="727" spans="1:68" s="47" customFormat="1" x14ac:dyDescent="0.25">
      <c r="A727" s="110"/>
      <c r="B727" s="112"/>
      <c r="C727" s="112" t="s">
        <v>545</v>
      </c>
      <c r="D727" s="133"/>
      <c r="E727" s="113"/>
      <c r="F727" s="114"/>
      <c r="G727" s="115"/>
      <c r="H727" s="116"/>
      <c r="I727" s="116"/>
      <c r="J727" s="117"/>
      <c r="K727" s="118"/>
      <c r="L727" s="119"/>
      <c r="M727" s="120"/>
      <c r="N727" s="121"/>
      <c r="O727" s="121"/>
      <c r="P727" s="121"/>
      <c r="Q727" s="121"/>
      <c r="R727" s="121"/>
      <c r="S727" s="121"/>
      <c r="T727" s="120"/>
      <c r="U727" s="123">
        <f t="shared" si="3839"/>
        <v>0</v>
      </c>
      <c r="V727" s="123">
        <f t="shared" si="3840"/>
        <v>0</v>
      </c>
      <c r="W727" s="123">
        <f t="shared" si="3841"/>
        <v>0</v>
      </c>
      <c r="X727" s="123">
        <f t="shared" si="3842"/>
        <v>0</v>
      </c>
      <c r="Y727" s="123">
        <f t="shared" si="3843"/>
        <v>0</v>
      </c>
      <c r="Z727" s="123">
        <f t="shared" si="3844"/>
        <v>0</v>
      </c>
      <c r="AA727" s="124"/>
      <c r="AB727" s="125">
        <f t="shared" si="3845"/>
        <v>0</v>
      </c>
      <c r="AC727" s="125">
        <f t="shared" si="3846"/>
        <v>0</v>
      </c>
      <c r="AD727" s="125">
        <f t="shared" si="3847"/>
        <v>0</v>
      </c>
      <c r="AE727" s="125">
        <f t="shared" si="3848"/>
        <v>0</v>
      </c>
      <c r="AF727" s="125">
        <f t="shared" si="3849"/>
        <v>0</v>
      </c>
      <c r="AG727" s="125">
        <f t="shared" si="3850"/>
        <v>0</v>
      </c>
      <c r="AH727" s="124"/>
      <c r="AI727" s="126">
        <f t="shared" si="3851"/>
        <v>0</v>
      </c>
      <c r="AJ727" s="126">
        <f t="shared" si="3852"/>
        <v>0</v>
      </c>
      <c r="AK727" s="126">
        <f t="shared" si="3853"/>
        <v>0</v>
      </c>
      <c r="AL727" s="126">
        <f t="shared" si="3854"/>
        <v>0</v>
      </c>
      <c r="AM727" s="126">
        <f t="shared" si="3855"/>
        <v>0</v>
      </c>
      <c r="AN727" s="126">
        <f t="shared" si="3856"/>
        <v>0</v>
      </c>
      <c r="AO727" s="124"/>
      <c r="AP727" s="126">
        <f t="shared" si="3857"/>
        <v>0</v>
      </c>
      <c r="AQ727" s="126">
        <f t="shared" si="3858"/>
        <v>0</v>
      </c>
      <c r="AR727" s="126">
        <f t="shared" si="3859"/>
        <v>0</v>
      </c>
      <c r="AS727" s="126">
        <f t="shared" si="3860"/>
        <v>0</v>
      </c>
      <c r="AT727" s="126">
        <f t="shared" si="3861"/>
        <v>0</v>
      </c>
      <c r="AU727" s="126">
        <f t="shared" si="3862"/>
        <v>0</v>
      </c>
      <c r="AV727" s="124"/>
      <c r="AW727" s="127">
        <f t="shared" si="3863"/>
        <v>0</v>
      </c>
      <c r="AX727" s="127">
        <f t="shared" si="3864"/>
        <v>0</v>
      </c>
      <c r="AY727" s="127">
        <f t="shared" si="3865"/>
        <v>0</v>
      </c>
      <c r="AZ727" s="127">
        <f t="shared" si="3866"/>
        <v>0</v>
      </c>
      <c r="BA727" s="127">
        <f t="shared" si="3867"/>
        <v>0</v>
      </c>
      <c r="BB727" s="127">
        <f t="shared" si="3868"/>
        <v>0</v>
      </c>
      <c r="BC727" s="124"/>
      <c r="BD727" s="128">
        <f t="shared" si="3869"/>
        <v>0</v>
      </c>
      <c r="BE727" s="128">
        <f t="shared" si="3870"/>
        <v>0</v>
      </c>
      <c r="BF727" s="128">
        <f t="shared" si="3871"/>
        <v>0</v>
      </c>
      <c r="BG727" s="128">
        <f t="shared" si="3872"/>
        <v>0</v>
      </c>
      <c r="BH727" s="128">
        <f t="shared" si="3873"/>
        <v>0</v>
      </c>
      <c r="BI727" s="128">
        <f t="shared" si="3874"/>
        <v>0</v>
      </c>
      <c r="BJ727" s="124"/>
      <c r="BK727" s="129">
        <f t="shared" si="3875"/>
        <v>0</v>
      </c>
      <c r="BL727" s="129">
        <f t="shared" si="3876"/>
        <v>0</v>
      </c>
      <c r="BM727" s="129">
        <f t="shared" si="3877"/>
        <v>0</v>
      </c>
      <c r="BN727" s="129">
        <f t="shared" si="3878"/>
        <v>0</v>
      </c>
      <c r="BO727" s="129">
        <f t="shared" si="3879"/>
        <v>0</v>
      </c>
      <c r="BP727" s="129">
        <f t="shared" si="3880"/>
        <v>0</v>
      </c>
    </row>
    <row r="728" spans="1:68" s="47" customFormat="1" x14ac:dyDescent="0.25">
      <c r="A728" s="110"/>
      <c r="B728" s="112"/>
      <c r="C728" s="112" t="s">
        <v>522</v>
      </c>
      <c r="D728" s="133"/>
      <c r="E728" s="113"/>
      <c r="F728" s="114"/>
      <c r="G728" s="115"/>
      <c r="H728" s="116"/>
      <c r="I728" s="116"/>
      <c r="J728" s="117"/>
      <c r="K728" s="118"/>
      <c r="L728" s="119"/>
      <c r="M728" s="120"/>
      <c r="N728" s="121"/>
      <c r="O728" s="121"/>
      <c r="P728" s="121"/>
      <c r="Q728" s="121"/>
      <c r="R728" s="121"/>
      <c r="S728" s="121"/>
      <c r="T728" s="120"/>
      <c r="U728" s="123">
        <f t="shared" si="3839"/>
        <v>0</v>
      </c>
      <c r="V728" s="123">
        <f t="shared" si="3840"/>
        <v>0</v>
      </c>
      <c r="W728" s="123">
        <f t="shared" si="3841"/>
        <v>0</v>
      </c>
      <c r="X728" s="123">
        <f t="shared" si="3842"/>
        <v>0</v>
      </c>
      <c r="Y728" s="123">
        <f t="shared" si="3843"/>
        <v>0</v>
      </c>
      <c r="Z728" s="123">
        <f t="shared" si="3844"/>
        <v>0</v>
      </c>
      <c r="AA728" s="124"/>
      <c r="AB728" s="125">
        <f t="shared" si="3845"/>
        <v>0</v>
      </c>
      <c r="AC728" s="125">
        <f t="shared" si="3846"/>
        <v>0</v>
      </c>
      <c r="AD728" s="125">
        <f t="shared" si="3847"/>
        <v>0</v>
      </c>
      <c r="AE728" s="125">
        <f t="shared" si="3848"/>
        <v>0</v>
      </c>
      <c r="AF728" s="125">
        <f t="shared" si="3849"/>
        <v>0</v>
      </c>
      <c r="AG728" s="125">
        <f t="shared" si="3850"/>
        <v>0</v>
      </c>
      <c r="AH728" s="124"/>
      <c r="AI728" s="126">
        <f t="shared" si="3851"/>
        <v>0</v>
      </c>
      <c r="AJ728" s="126">
        <f t="shared" si="3852"/>
        <v>0</v>
      </c>
      <c r="AK728" s="126">
        <f t="shared" si="3853"/>
        <v>0</v>
      </c>
      <c r="AL728" s="126">
        <f t="shared" si="3854"/>
        <v>0</v>
      </c>
      <c r="AM728" s="126">
        <f t="shared" si="3855"/>
        <v>0</v>
      </c>
      <c r="AN728" s="126">
        <f t="shared" si="3856"/>
        <v>0</v>
      </c>
      <c r="AO728" s="124"/>
      <c r="AP728" s="126">
        <f t="shared" si="3857"/>
        <v>0</v>
      </c>
      <c r="AQ728" s="126">
        <f t="shared" si="3858"/>
        <v>0</v>
      </c>
      <c r="AR728" s="126">
        <f t="shared" si="3859"/>
        <v>0</v>
      </c>
      <c r="AS728" s="126">
        <f t="shared" si="3860"/>
        <v>0</v>
      </c>
      <c r="AT728" s="126">
        <f t="shared" si="3861"/>
        <v>0</v>
      </c>
      <c r="AU728" s="126">
        <f t="shared" si="3862"/>
        <v>0</v>
      </c>
      <c r="AV728" s="124"/>
      <c r="AW728" s="127">
        <f t="shared" si="3863"/>
        <v>0</v>
      </c>
      <c r="AX728" s="127">
        <f t="shared" si="3864"/>
        <v>0</v>
      </c>
      <c r="AY728" s="127">
        <f t="shared" si="3865"/>
        <v>0</v>
      </c>
      <c r="AZ728" s="127">
        <f t="shared" si="3866"/>
        <v>0</v>
      </c>
      <c r="BA728" s="127">
        <f t="shared" si="3867"/>
        <v>0</v>
      </c>
      <c r="BB728" s="127">
        <f t="shared" si="3868"/>
        <v>0</v>
      </c>
      <c r="BC728" s="124"/>
      <c r="BD728" s="128">
        <f t="shared" si="3869"/>
        <v>0</v>
      </c>
      <c r="BE728" s="128">
        <f t="shared" si="3870"/>
        <v>0</v>
      </c>
      <c r="BF728" s="128">
        <f t="shared" si="3871"/>
        <v>0</v>
      </c>
      <c r="BG728" s="128">
        <f t="shared" si="3872"/>
        <v>0</v>
      </c>
      <c r="BH728" s="128">
        <f t="shared" si="3873"/>
        <v>0</v>
      </c>
      <c r="BI728" s="128">
        <f t="shared" si="3874"/>
        <v>0</v>
      </c>
      <c r="BJ728" s="124"/>
      <c r="BK728" s="129">
        <f t="shared" si="3875"/>
        <v>0</v>
      </c>
      <c r="BL728" s="129">
        <f t="shared" si="3876"/>
        <v>0</v>
      </c>
      <c r="BM728" s="129">
        <f t="shared" si="3877"/>
        <v>0</v>
      </c>
      <c r="BN728" s="129">
        <f t="shared" si="3878"/>
        <v>0</v>
      </c>
      <c r="BO728" s="129">
        <f t="shared" si="3879"/>
        <v>0</v>
      </c>
      <c r="BP728" s="129">
        <f t="shared" si="3880"/>
        <v>0</v>
      </c>
    </row>
    <row r="729" spans="1:68" s="47" customFormat="1" x14ac:dyDescent="0.25">
      <c r="A729" s="110"/>
      <c r="B729" s="112"/>
      <c r="C729" s="111"/>
      <c r="D729" s="133"/>
      <c r="E729" s="167"/>
      <c r="F729" s="114"/>
      <c r="G729" s="115"/>
      <c r="H729" s="116"/>
      <c r="I729" s="116"/>
      <c r="J729" s="117"/>
      <c r="K729" s="118"/>
      <c r="L729" s="119"/>
      <c r="M729" s="120"/>
      <c r="N729" s="121"/>
      <c r="O729" s="121"/>
      <c r="P729" s="121"/>
      <c r="Q729" s="121"/>
      <c r="R729" s="121"/>
      <c r="S729" s="121"/>
      <c r="T729" s="120"/>
      <c r="U729" s="123"/>
      <c r="V729" s="123"/>
      <c r="W729" s="123"/>
      <c r="X729" s="123"/>
      <c r="Y729" s="123"/>
      <c r="Z729" s="123"/>
      <c r="AA729" s="124"/>
      <c r="AB729" s="125"/>
      <c r="AC729" s="125"/>
      <c r="AD729" s="125"/>
      <c r="AE729" s="125"/>
      <c r="AF729" s="125"/>
      <c r="AG729" s="125"/>
      <c r="AH729" s="124"/>
      <c r="AI729" s="126"/>
      <c r="AJ729" s="126"/>
      <c r="AK729" s="126"/>
      <c r="AL729" s="126"/>
      <c r="AM729" s="126"/>
      <c r="AN729" s="126"/>
      <c r="AO729" s="124"/>
      <c r="AP729" s="126"/>
      <c r="AQ729" s="126"/>
      <c r="AR729" s="126"/>
      <c r="AS729" s="126"/>
      <c r="AT729" s="126"/>
      <c r="AU729" s="126"/>
      <c r="AV729" s="124"/>
      <c r="AW729" s="127"/>
      <c r="AX729" s="127"/>
      <c r="AY729" s="127"/>
      <c r="AZ729" s="127"/>
      <c r="BA729" s="127"/>
      <c r="BB729" s="127"/>
      <c r="BC729" s="124"/>
      <c r="BD729" s="128"/>
      <c r="BE729" s="128"/>
      <c r="BF729" s="128"/>
      <c r="BG729" s="128"/>
      <c r="BH729" s="128"/>
      <c r="BI729" s="128"/>
      <c r="BJ729" s="124"/>
      <c r="BK729" s="129"/>
      <c r="BL729" s="129"/>
      <c r="BM729" s="129"/>
      <c r="BN729" s="129"/>
      <c r="BO729" s="129"/>
      <c r="BP729" s="129"/>
    </row>
    <row r="730" spans="1:68" s="102" customFormat="1" x14ac:dyDescent="0.25">
      <c r="A730" s="32" t="s">
        <v>941</v>
      </c>
      <c r="B730" s="33"/>
      <c r="C730" s="34" t="s">
        <v>49</v>
      </c>
      <c r="D730" s="34"/>
      <c r="E730" s="131"/>
      <c r="F730" s="132"/>
      <c r="G730" s="42"/>
      <c r="H730" s="42"/>
      <c r="I730" s="42"/>
      <c r="J730" s="42"/>
      <c r="K730" s="42"/>
      <c r="L730" s="42"/>
      <c r="M730" s="42"/>
      <c r="N730" s="42"/>
      <c r="O730" s="42"/>
      <c r="P730" s="42"/>
      <c r="Q730" s="42"/>
      <c r="R730" s="42"/>
      <c r="S730" s="42"/>
      <c r="T730" s="42"/>
      <c r="U730" s="42"/>
      <c r="V730" s="105"/>
      <c r="W730" s="105"/>
      <c r="X730" s="105"/>
      <c r="Y730" s="105"/>
      <c r="Z730" s="105"/>
      <c r="AA730" s="105"/>
      <c r="AB730" s="105"/>
      <c r="AC730" s="105"/>
      <c r="AD730" s="105"/>
      <c r="AE730" s="105"/>
      <c r="AF730" s="105"/>
      <c r="AG730" s="105"/>
      <c r="AH730" s="105"/>
      <c r="AI730" s="105"/>
      <c r="AJ730" s="105"/>
      <c r="AK730" s="105"/>
      <c r="AL730" s="105"/>
      <c r="AM730" s="105"/>
      <c r="AN730" s="105"/>
      <c r="AO730" s="105"/>
      <c r="AP730" s="105"/>
      <c r="AQ730" s="105"/>
      <c r="AR730" s="105"/>
      <c r="AS730" s="105"/>
      <c r="AT730" s="105"/>
      <c r="AU730" s="105"/>
      <c r="AV730" s="105"/>
      <c r="AW730" s="105"/>
      <c r="AX730" s="105"/>
      <c r="AY730" s="105"/>
      <c r="AZ730" s="105"/>
      <c r="BA730" s="105"/>
      <c r="BB730" s="105"/>
      <c r="BC730" s="105"/>
      <c r="BD730" s="105"/>
      <c r="BE730" s="105"/>
      <c r="BF730" s="105"/>
      <c r="BG730" s="105"/>
      <c r="BH730" s="105"/>
      <c r="BI730" s="105"/>
      <c r="BJ730" s="105"/>
      <c r="BK730" s="105"/>
      <c r="BL730" s="105"/>
      <c r="BM730" s="105"/>
      <c r="BN730" s="105"/>
      <c r="BO730" s="105"/>
      <c r="BP730" s="105"/>
    </row>
    <row r="731" spans="1:68" s="33" customFormat="1" x14ac:dyDescent="0.25">
      <c r="A731" s="36" t="s">
        <v>942</v>
      </c>
      <c r="B731" s="34" t="s">
        <v>462</v>
      </c>
      <c r="C731" s="34" t="s">
        <v>50</v>
      </c>
      <c r="D731" s="34"/>
      <c r="E731" s="131"/>
      <c r="F731" s="132"/>
      <c r="G731" s="42"/>
      <c r="H731" s="42"/>
      <c r="I731" s="42"/>
      <c r="J731" s="42"/>
      <c r="K731" s="42"/>
      <c r="L731" s="42"/>
      <c r="M731" s="42"/>
      <c r="N731" s="42"/>
      <c r="O731" s="42"/>
      <c r="P731" s="42"/>
      <c r="Q731" s="42"/>
      <c r="R731" s="42"/>
      <c r="S731" s="42"/>
      <c r="T731" s="42"/>
      <c r="U731" s="105"/>
      <c r="V731" s="105"/>
      <c r="W731" s="105"/>
      <c r="X731" s="105"/>
      <c r="Y731" s="105"/>
      <c r="Z731" s="105"/>
      <c r="AA731" s="105"/>
      <c r="AB731" s="105"/>
      <c r="AC731" s="105"/>
      <c r="AD731" s="105"/>
      <c r="AE731" s="105"/>
      <c r="AF731" s="105"/>
      <c r="AG731" s="105"/>
      <c r="AH731" s="105"/>
      <c r="AI731" s="105"/>
      <c r="AJ731" s="105"/>
      <c r="AK731" s="105"/>
      <c r="AL731" s="105"/>
      <c r="AM731" s="105"/>
      <c r="AN731" s="105"/>
      <c r="AO731" s="105"/>
      <c r="AP731" s="105"/>
      <c r="AQ731" s="105"/>
      <c r="AR731" s="105"/>
      <c r="AS731" s="105"/>
      <c r="AT731" s="105"/>
      <c r="AU731" s="105"/>
      <c r="AV731" s="105"/>
      <c r="AW731" s="105"/>
      <c r="AX731" s="105"/>
      <c r="AY731" s="105"/>
      <c r="AZ731" s="105"/>
      <c r="BA731" s="105"/>
      <c r="BB731" s="105"/>
      <c r="BC731" s="105"/>
      <c r="BD731" s="105"/>
      <c r="BE731" s="105"/>
      <c r="BF731" s="105"/>
      <c r="BG731" s="105"/>
      <c r="BH731" s="105"/>
      <c r="BI731" s="105"/>
      <c r="BJ731" s="105"/>
      <c r="BK731" s="105"/>
      <c r="BL731" s="105"/>
      <c r="BM731" s="105"/>
      <c r="BN731" s="105"/>
      <c r="BO731" s="105"/>
      <c r="BP731" s="105"/>
    </row>
    <row r="732" spans="1:68" s="47" customFormat="1" x14ac:dyDescent="0.25">
      <c r="A732" s="110"/>
      <c r="B732" s="112"/>
      <c r="C732" s="112" t="s">
        <v>549</v>
      </c>
      <c r="D732" s="133"/>
      <c r="E732" s="113"/>
      <c r="F732" s="114"/>
      <c r="G732" s="115"/>
      <c r="H732" s="116"/>
      <c r="I732" s="116"/>
      <c r="J732" s="117"/>
      <c r="K732" s="118"/>
      <c r="L732" s="119"/>
      <c r="M732" s="120"/>
      <c r="N732" s="121"/>
      <c r="O732" s="121"/>
      <c r="P732" s="121"/>
      <c r="Q732" s="121"/>
      <c r="R732" s="121"/>
      <c r="S732" s="121"/>
      <c r="T732" s="120"/>
      <c r="U732" s="123">
        <f t="shared" ref="U732:U735" si="3881">$F732*N732</f>
        <v>0</v>
      </c>
      <c r="V732" s="123">
        <f t="shared" ref="V732:V735" si="3882">$F732*O732</f>
        <v>0</v>
      </c>
      <c r="W732" s="123">
        <f t="shared" ref="W732:W735" si="3883">$F732*P732</f>
        <v>0</v>
      </c>
      <c r="X732" s="123">
        <f t="shared" ref="X732:X735" si="3884">$F732*Q732</f>
        <v>0</v>
      </c>
      <c r="Y732" s="123">
        <f t="shared" ref="Y732:Y735" si="3885">$F732*R732</f>
        <v>0</v>
      </c>
      <c r="Z732" s="123">
        <f t="shared" ref="Z732:Z735" si="3886">$F732*S732</f>
        <v>0</v>
      </c>
      <c r="AA732" s="124"/>
      <c r="AB732" s="125">
        <f t="shared" ref="AB732:AB735" si="3887">$G732*N732</f>
        <v>0</v>
      </c>
      <c r="AC732" s="125">
        <f t="shared" ref="AC732:AC735" si="3888">$G732*O732</f>
        <v>0</v>
      </c>
      <c r="AD732" s="125">
        <f t="shared" ref="AD732:AD735" si="3889">$G732*P732</f>
        <v>0</v>
      </c>
      <c r="AE732" s="125">
        <f t="shared" ref="AE732:AE735" si="3890">$G732*Q732</f>
        <v>0</v>
      </c>
      <c r="AF732" s="125">
        <f t="shared" ref="AF732:AF735" si="3891">$G732*R732</f>
        <v>0</v>
      </c>
      <c r="AG732" s="125">
        <f t="shared" ref="AG732:AG735" si="3892">$G732*S732</f>
        <v>0</v>
      </c>
      <c r="AH732" s="124"/>
      <c r="AI732" s="126">
        <f t="shared" ref="AI732:AI735" si="3893">$H732*N732</f>
        <v>0</v>
      </c>
      <c r="AJ732" s="126">
        <f t="shared" ref="AJ732:AJ735" si="3894">$H732*O732</f>
        <v>0</v>
      </c>
      <c r="AK732" s="126">
        <f t="shared" ref="AK732:AK735" si="3895">$H732*P732</f>
        <v>0</v>
      </c>
      <c r="AL732" s="126">
        <f t="shared" ref="AL732:AL735" si="3896">$H732*Q732</f>
        <v>0</v>
      </c>
      <c r="AM732" s="126">
        <f t="shared" ref="AM732:AM735" si="3897">$H732*R732</f>
        <v>0</v>
      </c>
      <c r="AN732" s="126">
        <f t="shared" ref="AN732:AN735" si="3898">$H732*S732</f>
        <v>0</v>
      </c>
      <c r="AO732" s="124"/>
      <c r="AP732" s="126">
        <f t="shared" ref="AP732:AP735" si="3899">$I732*N732</f>
        <v>0</v>
      </c>
      <c r="AQ732" s="126">
        <f t="shared" ref="AQ732:AQ735" si="3900">$I732*O732</f>
        <v>0</v>
      </c>
      <c r="AR732" s="126">
        <f t="shared" ref="AR732:AR735" si="3901">$I732*P732</f>
        <v>0</v>
      </c>
      <c r="AS732" s="126">
        <f t="shared" ref="AS732:AS735" si="3902">$I732*Q732</f>
        <v>0</v>
      </c>
      <c r="AT732" s="126">
        <f t="shared" ref="AT732:AT735" si="3903">$I732*R732</f>
        <v>0</v>
      </c>
      <c r="AU732" s="126">
        <f t="shared" ref="AU732:AU735" si="3904">$I732*S732</f>
        <v>0</v>
      </c>
      <c r="AV732" s="124"/>
      <c r="AW732" s="127">
        <f t="shared" ref="AW732:AW735" si="3905">$J732*N732</f>
        <v>0</v>
      </c>
      <c r="AX732" s="127">
        <f t="shared" ref="AX732:AX735" si="3906">$J732*O732</f>
        <v>0</v>
      </c>
      <c r="AY732" s="127">
        <f t="shared" ref="AY732:AY735" si="3907">$J732*P732</f>
        <v>0</v>
      </c>
      <c r="AZ732" s="127">
        <f t="shared" ref="AZ732:AZ735" si="3908">$J732*Q732</f>
        <v>0</v>
      </c>
      <c r="BA732" s="127">
        <f t="shared" ref="BA732:BA735" si="3909">$J732*R732</f>
        <v>0</v>
      </c>
      <c r="BB732" s="127">
        <f t="shared" ref="BB732:BB735" si="3910">$J732*S732</f>
        <v>0</v>
      </c>
      <c r="BC732" s="124"/>
      <c r="BD732" s="128">
        <f t="shared" ref="BD732:BD735" si="3911">$K732*N732</f>
        <v>0</v>
      </c>
      <c r="BE732" s="128">
        <f t="shared" ref="BE732:BE735" si="3912">$K732*O732</f>
        <v>0</v>
      </c>
      <c r="BF732" s="128">
        <f t="shared" ref="BF732:BF735" si="3913">$K732*P732</f>
        <v>0</v>
      </c>
      <c r="BG732" s="128">
        <f t="shared" ref="BG732:BG735" si="3914">$K732*Q732</f>
        <v>0</v>
      </c>
      <c r="BH732" s="128">
        <f t="shared" ref="BH732:BH735" si="3915">$K732*R732</f>
        <v>0</v>
      </c>
      <c r="BI732" s="128">
        <f t="shared" ref="BI732:BI735" si="3916">$K732*S732</f>
        <v>0</v>
      </c>
      <c r="BJ732" s="124"/>
      <c r="BK732" s="129">
        <f t="shared" ref="BK732:BK735" si="3917">$L732*N732</f>
        <v>0</v>
      </c>
      <c r="BL732" s="129">
        <f t="shared" ref="BL732:BL735" si="3918">$L732*O732</f>
        <v>0</v>
      </c>
      <c r="BM732" s="129">
        <f t="shared" ref="BM732:BM735" si="3919">$L732*P732</f>
        <v>0</v>
      </c>
      <c r="BN732" s="129">
        <f t="shared" ref="BN732:BN735" si="3920">$L732*Q732</f>
        <v>0</v>
      </c>
      <c r="BO732" s="129">
        <f t="shared" ref="BO732:BO735" si="3921">$L732*R732</f>
        <v>0</v>
      </c>
      <c r="BP732" s="129">
        <f t="shared" ref="BP732:BP735" si="3922">$L732*S732</f>
        <v>0</v>
      </c>
    </row>
    <row r="733" spans="1:68" s="47" customFormat="1" x14ac:dyDescent="0.25">
      <c r="A733" s="110"/>
      <c r="B733" s="112"/>
      <c r="C733" s="112" t="s">
        <v>550</v>
      </c>
      <c r="D733" s="133"/>
      <c r="E733" s="113"/>
      <c r="F733" s="114"/>
      <c r="G733" s="115"/>
      <c r="H733" s="116"/>
      <c r="I733" s="116"/>
      <c r="J733" s="117"/>
      <c r="K733" s="118"/>
      <c r="L733" s="119"/>
      <c r="M733" s="120"/>
      <c r="N733" s="121"/>
      <c r="O733" s="121"/>
      <c r="P733" s="121"/>
      <c r="Q733" s="121"/>
      <c r="R733" s="121"/>
      <c r="S733" s="121"/>
      <c r="T733" s="120"/>
      <c r="U733" s="123">
        <f t="shared" si="3881"/>
        <v>0</v>
      </c>
      <c r="V733" s="123">
        <f t="shared" si="3882"/>
        <v>0</v>
      </c>
      <c r="W733" s="123">
        <f t="shared" si="3883"/>
        <v>0</v>
      </c>
      <c r="X733" s="123">
        <f t="shared" si="3884"/>
        <v>0</v>
      </c>
      <c r="Y733" s="123">
        <f t="shared" si="3885"/>
        <v>0</v>
      </c>
      <c r="Z733" s="123">
        <f t="shared" si="3886"/>
        <v>0</v>
      </c>
      <c r="AA733" s="124"/>
      <c r="AB733" s="125">
        <f t="shared" si="3887"/>
        <v>0</v>
      </c>
      <c r="AC733" s="125">
        <f t="shared" si="3888"/>
        <v>0</v>
      </c>
      <c r="AD733" s="125">
        <f t="shared" si="3889"/>
        <v>0</v>
      </c>
      <c r="AE733" s="125">
        <f t="shared" si="3890"/>
        <v>0</v>
      </c>
      <c r="AF733" s="125">
        <f t="shared" si="3891"/>
        <v>0</v>
      </c>
      <c r="AG733" s="125">
        <f t="shared" si="3892"/>
        <v>0</v>
      </c>
      <c r="AH733" s="124"/>
      <c r="AI733" s="126">
        <f t="shared" si="3893"/>
        <v>0</v>
      </c>
      <c r="AJ733" s="126">
        <f t="shared" si="3894"/>
        <v>0</v>
      </c>
      <c r="AK733" s="126">
        <f t="shared" si="3895"/>
        <v>0</v>
      </c>
      <c r="AL733" s="126">
        <f t="shared" si="3896"/>
        <v>0</v>
      </c>
      <c r="AM733" s="126">
        <f t="shared" si="3897"/>
        <v>0</v>
      </c>
      <c r="AN733" s="126">
        <f t="shared" si="3898"/>
        <v>0</v>
      </c>
      <c r="AO733" s="124"/>
      <c r="AP733" s="126">
        <f t="shared" si="3899"/>
        <v>0</v>
      </c>
      <c r="AQ733" s="126">
        <f t="shared" si="3900"/>
        <v>0</v>
      </c>
      <c r="AR733" s="126">
        <f t="shared" si="3901"/>
        <v>0</v>
      </c>
      <c r="AS733" s="126">
        <f t="shared" si="3902"/>
        <v>0</v>
      </c>
      <c r="AT733" s="126">
        <f t="shared" si="3903"/>
        <v>0</v>
      </c>
      <c r="AU733" s="126">
        <f t="shared" si="3904"/>
        <v>0</v>
      </c>
      <c r="AV733" s="124"/>
      <c r="AW733" s="127">
        <f t="shared" si="3905"/>
        <v>0</v>
      </c>
      <c r="AX733" s="127">
        <f t="shared" si="3906"/>
        <v>0</v>
      </c>
      <c r="AY733" s="127">
        <f t="shared" si="3907"/>
        <v>0</v>
      </c>
      <c r="AZ733" s="127">
        <f t="shared" si="3908"/>
        <v>0</v>
      </c>
      <c r="BA733" s="127">
        <f t="shared" si="3909"/>
        <v>0</v>
      </c>
      <c r="BB733" s="127">
        <f t="shared" si="3910"/>
        <v>0</v>
      </c>
      <c r="BC733" s="124"/>
      <c r="BD733" s="128">
        <f t="shared" si="3911"/>
        <v>0</v>
      </c>
      <c r="BE733" s="128">
        <f t="shared" si="3912"/>
        <v>0</v>
      </c>
      <c r="BF733" s="128">
        <f t="shared" si="3913"/>
        <v>0</v>
      </c>
      <c r="BG733" s="128">
        <f t="shared" si="3914"/>
        <v>0</v>
      </c>
      <c r="BH733" s="128">
        <f t="shared" si="3915"/>
        <v>0</v>
      </c>
      <c r="BI733" s="128">
        <f t="shared" si="3916"/>
        <v>0</v>
      </c>
      <c r="BJ733" s="124"/>
      <c r="BK733" s="129">
        <f t="shared" si="3917"/>
        <v>0</v>
      </c>
      <c r="BL733" s="129">
        <f t="shared" si="3918"/>
        <v>0</v>
      </c>
      <c r="BM733" s="129">
        <f t="shared" si="3919"/>
        <v>0</v>
      </c>
      <c r="BN733" s="129">
        <f t="shared" si="3920"/>
        <v>0</v>
      </c>
      <c r="BO733" s="129">
        <f t="shared" si="3921"/>
        <v>0</v>
      </c>
      <c r="BP733" s="129">
        <f t="shared" si="3922"/>
        <v>0</v>
      </c>
    </row>
    <row r="734" spans="1:68" s="47" customFormat="1" x14ac:dyDescent="0.25">
      <c r="A734" s="110"/>
      <c r="B734" s="112"/>
      <c r="C734" s="112" t="s">
        <v>551</v>
      </c>
      <c r="D734" s="133"/>
      <c r="E734" s="113"/>
      <c r="F734" s="114"/>
      <c r="G734" s="115"/>
      <c r="H734" s="116"/>
      <c r="I734" s="116"/>
      <c r="J734" s="117"/>
      <c r="K734" s="118"/>
      <c r="L734" s="119"/>
      <c r="M734" s="120"/>
      <c r="N734" s="121"/>
      <c r="O734" s="121"/>
      <c r="P734" s="121"/>
      <c r="Q734" s="121"/>
      <c r="R734" s="121"/>
      <c r="S734" s="121"/>
      <c r="T734" s="120"/>
      <c r="U734" s="123">
        <f t="shared" si="3881"/>
        <v>0</v>
      </c>
      <c r="V734" s="123">
        <f t="shared" si="3882"/>
        <v>0</v>
      </c>
      <c r="W734" s="123">
        <f t="shared" si="3883"/>
        <v>0</v>
      </c>
      <c r="X734" s="123">
        <f t="shared" si="3884"/>
        <v>0</v>
      </c>
      <c r="Y734" s="123">
        <f t="shared" si="3885"/>
        <v>0</v>
      </c>
      <c r="Z734" s="123">
        <f t="shared" si="3886"/>
        <v>0</v>
      </c>
      <c r="AA734" s="124"/>
      <c r="AB734" s="125">
        <f t="shared" si="3887"/>
        <v>0</v>
      </c>
      <c r="AC734" s="125">
        <f t="shared" si="3888"/>
        <v>0</v>
      </c>
      <c r="AD734" s="125">
        <f t="shared" si="3889"/>
        <v>0</v>
      </c>
      <c r="AE734" s="125">
        <f t="shared" si="3890"/>
        <v>0</v>
      </c>
      <c r="AF734" s="125">
        <f t="shared" si="3891"/>
        <v>0</v>
      </c>
      <c r="AG734" s="125">
        <f t="shared" si="3892"/>
        <v>0</v>
      </c>
      <c r="AH734" s="124"/>
      <c r="AI734" s="126">
        <f t="shared" si="3893"/>
        <v>0</v>
      </c>
      <c r="AJ734" s="126">
        <f t="shared" si="3894"/>
        <v>0</v>
      </c>
      <c r="AK734" s="126">
        <f t="shared" si="3895"/>
        <v>0</v>
      </c>
      <c r="AL734" s="126">
        <f t="shared" si="3896"/>
        <v>0</v>
      </c>
      <c r="AM734" s="126">
        <f t="shared" si="3897"/>
        <v>0</v>
      </c>
      <c r="AN734" s="126">
        <f t="shared" si="3898"/>
        <v>0</v>
      </c>
      <c r="AO734" s="124"/>
      <c r="AP734" s="126">
        <f t="shared" si="3899"/>
        <v>0</v>
      </c>
      <c r="AQ734" s="126">
        <f t="shared" si="3900"/>
        <v>0</v>
      </c>
      <c r="AR734" s="126">
        <f t="shared" si="3901"/>
        <v>0</v>
      </c>
      <c r="AS734" s="126">
        <f t="shared" si="3902"/>
        <v>0</v>
      </c>
      <c r="AT734" s="126">
        <f t="shared" si="3903"/>
        <v>0</v>
      </c>
      <c r="AU734" s="126">
        <f t="shared" si="3904"/>
        <v>0</v>
      </c>
      <c r="AV734" s="124"/>
      <c r="AW734" s="127">
        <f t="shared" si="3905"/>
        <v>0</v>
      </c>
      <c r="AX734" s="127">
        <f t="shared" si="3906"/>
        <v>0</v>
      </c>
      <c r="AY734" s="127">
        <f t="shared" si="3907"/>
        <v>0</v>
      </c>
      <c r="AZ734" s="127">
        <f t="shared" si="3908"/>
        <v>0</v>
      </c>
      <c r="BA734" s="127">
        <f t="shared" si="3909"/>
        <v>0</v>
      </c>
      <c r="BB734" s="127">
        <f t="shared" si="3910"/>
        <v>0</v>
      </c>
      <c r="BC734" s="124"/>
      <c r="BD734" s="128">
        <f t="shared" si="3911"/>
        <v>0</v>
      </c>
      <c r="BE734" s="128">
        <f t="shared" si="3912"/>
        <v>0</v>
      </c>
      <c r="BF734" s="128">
        <f t="shared" si="3913"/>
        <v>0</v>
      </c>
      <c r="BG734" s="128">
        <f t="shared" si="3914"/>
        <v>0</v>
      </c>
      <c r="BH734" s="128">
        <f t="shared" si="3915"/>
        <v>0</v>
      </c>
      <c r="BI734" s="128">
        <f t="shared" si="3916"/>
        <v>0</v>
      </c>
      <c r="BJ734" s="124"/>
      <c r="BK734" s="129">
        <f t="shared" si="3917"/>
        <v>0</v>
      </c>
      <c r="BL734" s="129">
        <f t="shared" si="3918"/>
        <v>0</v>
      </c>
      <c r="BM734" s="129">
        <f t="shared" si="3919"/>
        <v>0</v>
      </c>
      <c r="BN734" s="129">
        <f t="shared" si="3920"/>
        <v>0</v>
      </c>
      <c r="BO734" s="129">
        <f t="shared" si="3921"/>
        <v>0</v>
      </c>
      <c r="BP734" s="129">
        <f t="shared" si="3922"/>
        <v>0</v>
      </c>
    </row>
    <row r="735" spans="1:68" s="47" customFormat="1" x14ac:dyDescent="0.25">
      <c r="A735" s="110"/>
      <c r="B735" s="112"/>
      <c r="C735" s="112" t="s">
        <v>522</v>
      </c>
      <c r="D735" s="133"/>
      <c r="E735" s="113"/>
      <c r="F735" s="114"/>
      <c r="G735" s="115"/>
      <c r="H735" s="116"/>
      <c r="I735" s="116"/>
      <c r="J735" s="117"/>
      <c r="K735" s="118"/>
      <c r="L735" s="119"/>
      <c r="M735" s="120"/>
      <c r="N735" s="121"/>
      <c r="O735" s="121"/>
      <c r="P735" s="121"/>
      <c r="Q735" s="121"/>
      <c r="R735" s="121"/>
      <c r="S735" s="121"/>
      <c r="T735" s="120"/>
      <c r="U735" s="123">
        <f t="shared" si="3881"/>
        <v>0</v>
      </c>
      <c r="V735" s="123">
        <f t="shared" si="3882"/>
        <v>0</v>
      </c>
      <c r="W735" s="123">
        <f t="shared" si="3883"/>
        <v>0</v>
      </c>
      <c r="X735" s="123">
        <f t="shared" si="3884"/>
        <v>0</v>
      </c>
      <c r="Y735" s="123">
        <f t="shared" si="3885"/>
        <v>0</v>
      </c>
      <c r="Z735" s="123">
        <f t="shared" si="3886"/>
        <v>0</v>
      </c>
      <c r="AA735" s="124"/>
      <c r="AB735" s="125">
        <f t="shared" si="3887"/>
        <v>0</v>
      </c>
      <c r="AC735" s="125">
        <f t="shared" si="3888"/>
        <v>0</v>
      </c>
      <c r="AD735" s="125">
        <f t="shared" si="3889"/>
        <v>0</v>
      </c>
      <c r="AE735" s="125">
        <f t="shared" si="3890"/>
        <v>0</v>
      </c>
      <c r="AF735" s="125">
        <f t="shared" si="3891"/>
        <v>0</v>
      </c>
      <c r="AG735" s="125">
        <f t="shared" si="3892"/>
        <v>0</v>
      </c>
      <c r="AH735" s="124"/>
      <c r="AI735" s="126">
        <f t="shared" si="3893"/>
        <v>0</v>
      </c>
      <c r="AJ735" s="126">
        <f t="shared" si="3894"/>
        <v>0</v>
      </c>
      <c r="AK735" s="126">
        <f t="shared" si="3895"/>
        <v>0</v>
      </c>
      <c r="AL735" s="126">
        <f t="shared" si="3896"/>
        <v>0</v>
      </c>
      <c r="AM735" s="126">
        <f t="shared" si="3897"/>
        <v>0</v>
      </c>
      <c r="AN735" s="126">
        <f t="shared" si="3898"/>
        <v>0</v>
      </c>
      <c r="AO735" s="124"/>
      <c r="AP735" s="126">
        <f t="shared" si="3899"/>
        <v>0</v>
      </c>
      <c r="AQ735" s="126">
        <f t="shared" si="3900"/>
        <v>0</v>
      </c>
      <c r="AR735" s="126">
        <f t="shared" si="3901"/>
        <v>0</v>
      </c>
      <c r="AS735" s="126">
        <f t="shared" si="3902"/>
        <v>0</v>
      </c>
      <c r="AT735" s="126">
        <f t="shared" si="3903"/>
        <v>0</v>
      </c>
      <c r="AU735" s="126">
        <f t="shared" si="3904"/>
        <v>0</v>
      </c>
      <c r="AV735" s="124"/>
      <c r="AW735" s="127">
        <f t="shared" si="3905"/>
        <v>0</v>
      </c>
      <c r="AX735" s="127">
        <f t="shared" si="3906"/>
        <v>0</v>
      </c>
      <c r="AY735" s="127">
        <f t="shared" si="3907"/>
        <v>0</v>
      </c>
      <c r="AZ735" s="127">
        <f t="shared" si="3908"/>
        <v>0</v>
      </c>
      <c r="BA735" s="127">
        <f t="shared" si="3909"/>
        <v>0</v>
      </c>
      <c r="BB735" s="127">
        <f t="shared" si="3910"/>
        <v>0</v>
      </c>
      <c r="BC735" s="124"/>
      <c r="BD735" s="128">
        <f t="shared" si="3911"/>
        <v>0</v>
      </c>
      <c r="BE735" s="128">
        <f t="shared" si="3912"/>
        <v>0</v>
      </c>
      <c r="BF735" s="128">
        <f t="shared" si="3913"/>
        <v>0</v>
      </c>
      <c r="BG735" s="128">
        <f t="shared" si="3914"/>
        <v>0</v>
      </c>
      <c r="BH735" s="128">
        <f t="shared" si="3915"/>
        <v>0</v>
      </c>
      <c r="BI735" s="128">
        <f t="shared" si="3916"/>
        <v>0</v>
      </c>
      <c r="BJ735" s="124"/>
      <c r="BK735" s="129">
        <f t="shared" si="3917"/>
        <v>0</v>
      </c>
      <c r="BL735" s="129">
        <f t="shared" si="3918"/>
        <v>0</v>
      </c>
      <c r="BM735" s="129">
        <f t="shared" si="3919"/>
        <v>0</v>
      </c>
      <c r="BN735" s="129">
        <f t="shared" si="3920"/>
        <v>0</v>
      </c>
      <c r="BO735" s="129">
        <f t="shared" si="3921"/>
        <v>0</v>
      </c>
      <c r="BP735" s="129">
        <f t="shared" si="3922"/>
        <v>0</v>
      </c>
    </row>
    <row r="736" spans="1:68" s="102" customFormat="1" x14ac:dyDescent="0.25">
      <c r="A736" s="36" t="s">
        <v>943</v>
      </c>
      <c r="B736" s="34" t="s">
        <v>462</v>
      </c>
      <c r="C736" s="34" t="s">
        <v>51</v>
      </c>
      <c r="D736" s="34"/>
      <c r="E736" s="131"/>
      <c r="F736" s="132"/>
      <c r="G736" s="42"/>
      <c r="H736" s="42"/>
      <c r="I736" s="42"/>
      <c r="J736" s="42"/>
      <c r="K736" s="42"/>
      <c r="L736" s="42"/>
      <c r="M736" s="42"/>
      <c r="N736" s="42"/>
      <c r="O736" s="42"/>
      <c r="P736" s="42"/>
      <c r="Q736" s="42"/>
      <c r="R736" s="42"/>
      <c r="S736" s="42"/>
      <c r="T736" s="42"/>
      <c r="U736" s="42"/>
      <c r="V736" s="105"/>
      <c r="W736" s="105"/>
      <c r="X736" s="105"/>
      <c r="Y736" s="105"/>
      <c r="Z736" s="105"/>
      <c r="AA736" s="105"/>
      <c r="AB736" s="105"/>
      <c r="AC736" s="105"/>
      <c r="AD736" s="105"/>
      <c r="AE736" s="105"/>
      <c r="AF736" s="105"/>
      <c r="AG736" s="105"/>
      <c r="AH736" s="105"/>
      <c r="AI736" s="105"/>
      <c r="AJ736" s="105"/>
      <c r="AK736" s="105"/>
      <c r="AL736" s="105"/>
      <c r="AM736" s="105"/>
      <c r="AN736" s="105"/>
      <c r="AO736" s="105"/>
      <c r="AP736" s="105"/>
      <c r="AQ736" s="105"/>
      <c r="AR736" s="105"/>
      <c r="AS736" s="105"/>
      <c r="AT736" s="105"/>
      <c r="AU736" s="105"/>
      <c r="AV736" s="105"/>
      <c r="AW736" s="105"/>
      <c r="AX736" s="105"/>
      <c r="AY736" s="105"/>
      <c r="AZ736" s="105"/>
      <c r="BA736" s="105"/>
      <c r="BB736" s="105"/>
      <c r="BC736" s="105"/>
      <c r="BD736" s="105"/>
      <c r="BE736" s="105"/>
      <c r="BF736" s="105"/>
      <c r="BG736" s="105"/>
      <c r="BH736" s="105"/>
      <c r="BI736" s="105"/>
      <c r="BJ736" s="105"/>
      <c r="BK736" s="105"/>
      <c r="BL736" s="105"/>
      <c r="BM736" s="105"/>
      <c r="BN736" s="105"/>
      <c r="BO736" s="105"/>
      <c r="BP736" s="105"/>
    </row>
    <row r="737" spans="1:68" s="47" customFormat="1" x14ac:dyDescent="0.25">
      <c r="A737" s="110"/>
      <c r="B737" s="112"/>
      <c r="C737" s="112" t="s">
        <v>552</v>
      </c>
      <c r="D737" s="133"/>
      <c r="E737" s="113"/>
      <c r="F737" s="114"/>
      <c r="G737" s="115"/>
      <c r="H737" s="116"/>
      <c r="I737" s="116"/>
      <c r="J737" s="117"/>
      <c r="K737" s="118"/>
      <c r="L737" s="119"/>
      <c r="M737" s="120"/>
      <c r="N737" s="121"/>
      <c r="O737" s="121"/>
      <c r="P737" s="121"/>
      <c r="Q737" s="121"/>
      <c r="R737" s="121"/>
      <c r="S737" s="121"/>
      <c r="T737" s="120"/>
      <c r="U737" s="123">
        <f t="shared" ref="U737:U740" si="3923">$F737*N737</f>
        <v>0</v>
      </c>
      <c r="V737" s="123">
        <f t="shared" ref="V737:V740" si="3924">$F737*O737</f>
        <v>0</v>
      </c>
      <c r="W737" s="123">
        <f t="shared" ref="W737:W740" si="3925">$F737*P737</f>
        <v>0</v>
      </c>
      <c r="X737" s="123">
        <f t="shared" ref="X737:X740" si="3926">$F737*Q737</f>
        <v>0</v>
      </c>
      <c r="Y737" s="123">
        <f t="shared" ref="Y737:Y740" si="3927">$F737*R737</f>
        <v>0</v>
      </c>
      <c r="Z737" s="123">
        <f t="shared" ref="Z737:Z740" si="3928">$F737*S737</f>
        <v>0</v>
      </c>
      <c r="AA737" s="124"/>
      <c r="AB737" s="125">
        <f t="shared" ref="AB737:AB740" si="3929">$G737*N737</f>
        <v>0</v>
      </c>
      <c r="AC737" s="125">
        <f t="shared" ref="AC737:AC740" si="3930">$G737*O737</f>
        <v>0</v>
      </c>
      <c r="AD737" s="125">
        <f t="shared" ref="AD737:AD740" si="3931">$G737*P737</f>
        <v>0</v>
      </c>
      <c r="AE737" s="125">
        <f t="shared" ref="AE737:AE740" si="3932">$G737*Q737</f>
        <v>0</v>
      </c>
      <c r="AF737" s="125">
        <f t="shared" ref="AF737:AF740" si="3933">$G737*R737</f>
        <v>0</v>
      </c>
      <c r="AG737" s="125">
        <f t="shared" ref="AG737:AG740" si="3934">$G737*S737</f>
        <v>0</v>
      </c>
      <c r="AH737" s="124"/>
      <c r="AI737" s="126">
        <f t="shared" ref="AI737:AI740" si="3935">$H737*N737</f>
        <v>0</v>
      </c>
      <c r="AJ737" s="126">
        <f t="shared" ref="AJ737:AJ740" si="3936">$H737*O737</f>
        <v>0</v>
      </c>
      <c r="AK737" s="126">
        <f t="shared" ref="AK737:AK740" si="3937">$H737*P737</f>
        <v>0</v>
      </c>
      <c r="AL737" s="126">
        <f t="shared" ref="AL737:AL740" si="3938">$H737*Q737</f>
        <v>0</v>
      </c>
      <c r="AM737" s="126">
        <f t="shared" ref="AM737:AM740" si="3939">$H737*R737</f>
        <v>0</v>
      </c>
      <c r="AN737" s="126">
        <f t="shared" ref="AN737:AN740" si="3940">$H737*S737</f>
        <v>0</v>
      </c>
      <c r="AO737" s="124"/>
      <c r="AP737" s="126">
        <f t="shared" ref="AP737:AP740" si="3941">$I737*N737</f>
        <v>0</v>
      </c>
      <c r="AQ737" s="126">
        <f t="shared" ref="AQ737:AQ740" si="3942">$I737*O737</f>
        <v>0</v>
      </c>
      <c r="AR737" s="126">
        <f t="shared" ref="AR737:AR740" si="3943">$I737*P737</f>
        <v>0</v>
      </c>
      <c r="AS737" s="126">
        <f t="shared" ref="AS737:AS740" si="3944">$I737*Q737</f>
        <v>0</v>
      </c>
      <c r="AT737" s="126">
        <f t="shared" ref="AT737:AT740" si="3945">$I737*R737</f>
        <v>0</v>
      </c>
      <c r="AU737" s="126">
        <f t="shared" ref="AU737:AU740" si="3946">$I737*S737</f>
        <v>0</v>
      </c>
      <c r="AV737" s="124"/>
      <c r="AW737" s="127">
        <f t="shared" ref="AW737:AW740" si="3947">$J737*N737</f>
        <v>0</v>
      </c>
      <c r="AX737" s="127">
        <f t="shared" ref="AX737:AX740" si="3948">$J737*O737</f>
        <v>0</v>
      </c>
      <c r="AY737" s="127">
        <f t="shared" ref="AY737:AY740" si="3949">$J737*P737</f>
        <v>0</v>
      </c>
      <c r="AZ737" s="127">
        <f t="shared" ref="AZ737:AZ740" si="3950">$J737*Q737</f>
        <v>0</v>
      </c>
      <c r="BA737" s="127">
        <f t="shared" ref="BA737:BA740" si="3951">$J737*R737</f>
        <v>0</v>
      </c>
      <c r="BB737" s="127">
        <f t="shared" ref="BB737:BB740" si="3952">$J737*S737</f>
        <v>0</v>
      </c>
      <c r="BC737" s="124"/>
      <c r="BD737" s="128">
        <f t="shared" ref="BD737:BD740" si="3953">$K737*N737</f>
        <v>0</v>
      </c>
      <c r="BE737" s="128">
        <f t="shared" ref="BE737:BE740" si="3954">$K737*O737</f>
        <v>0</v>
      </c>
      <c r="BF737" s="128">
        <f t="shared" ref="BF737:BF740" si="3955">$K737*P737</f>
        <v>0</v>
      </c>
      <c r="BG737" s="128">
        <f t="shared" ref="BG737:BG740" si="3956">$K737*Q737</f>
        <v>0</v>
      </c>
      <c r="BH737" s="128">
        <f t="shared" ref="BH737:BH740" si="3957">$K737*R737</f>
        <v>0</v>
      </c>
      <c r="BI737" s="128">
        <f t="shared" ref="BI737:BI740" si="3958">$K737*S737</f>
        <v>0</v>
      </c>
      <c r="BJ737" s="124"/>
      <c r="BK737" s="129">
        <f t="shared" ref="BK737:BK740" si="3959">$L737*N737</f>
        <v>0</v>
      </c>
      <c r="BL737" s="129">
        <f t="shared" ref="BL737:BL740" si="3960">$L737*O737</f>
        <v>0</v>
      </c>
      <c r="BM737" s="129">
        <f t="shared" ref="BM737:BM740" si="3961">$L737*P737</f>
        <v>0</v>
      </c>
      <c r="BN737" s="129">
        <f t="shared" ref="BN737:BN740" si="3962">$L737*Q737</f>
        <v>0</v>
      </c>
      <c r="BO737" s="129">
        <f t="shared" ref="BO737:BO740" si="3963">$L737*R737</f>
        <v>0</v>
      </c>
      <c r="BP737" s="129">
        <f t="shared" ref="BP737:BP740" si="3964">$L737*S737</f>
        <v>0</v>
      </c>
    </row>
    <row r="738" spans="1:68" s="47" customFormat="1" x14ac:dyDescent="0.25">
      <c r="A738" s="110"/>
      <c r="B738" s="112"/>
      <c r="C738" s="112" t="s">
        <v>553</v>
      </c>
      <c r="D738" s="133"/>
      <c r="E738" s="113"/>
      <c r="F738" s="114"/>
      <c r="G738" s="115"/>
      <c r="H738" s="116"/>
      <c r="I738" s="116"/>
      <c r="J738" s="117"/>
      <c r="K738" s="118"/>
      <c r="L738" s="119"/>
      <c r="M738" s="120"/>
      <c r="N738" s="121"/>
      <c r="O738" s="121"/>
      <c r="P738" s="121"/>
      <c r="Q738" s="121"/>
      <c r="R738" s="121"/>
      <c r="S738" s="121"/>
      <c r="T738" s="120"/>
      <c r="U738" s="123">
        <f t="shared" si="3923"/>
        <v>0</v>
      </c>
      <c r="V738" s="123">
        <f t="shared" si="3924"/>
        <v>0</v>
      </c>
      <c r="W738" s="123">
        <f t="shared" si="3925"/>
        <v>0</v>
      </c>
      <c r="X738" s="123">
        <f t="shared" si="3926"/>
        <v>0</v>
      </c>
      <c r="Y738" s="123">
        <f t="shared" si="3927"/>
        <v>0</v>
      </c>
      <c r="Z738" s="123">
        <f t="shared" si="3928"/>
        <v>0</v>
      </c>
      <c r="AA738" s="124"/>
      <c r="AB738" s="125">
        <f t="shared" si="3929"/>
        <v>0</v>
      </c>
      <c r="AC738" s="125">
        <f t="shared" si="3930"/>
        <v>0</v>
      </c>
      <c r="AD738" s="125">
        <f t="shared" si="3931"/>
        <v>0</v>
      </c>
      <c r="AE738" s="125">
        <f t="shared" si="3932"/>
        <v>0</v>
      </c>
      <c r="AF738" s="125">
        <f t="shared" si="3933"/>
        <v>0</v>
      </c>
      <c r="AG738" s="125">
        <f t="shared" si="3934"/>
        <v>0</v>
      </c>
      <c r="AH738" s="124"/>
      <c r="AI738" s="126">
        <f t="shared" si="3935"/>
        <v>0</v>
      </c>
      <c r="AJ738" s="126">
        <f t="shared" si="3936"/>
        <v>0</v>
      </c>
      <c r="AK738" s="126">
        <f t="shared" si="3937"/>
        <v>0</v>
      </c>
      <c r="AL738" s="126">
        <f t="shared" si="3938"/>
        <v>0</v>
      </c>
      <c r="AM738" s="126">
        <f t="shared" si="3939"/>
        <v>0</v>
      </c>
      <c r="AN738" s="126">
        <f t="shared" si="3940"/>
        <v>0</v>
      </c>
      <c r="AO738" s="124"/>
      <c r="AP738" s="126">
        <f t="shared" si="3941"/>
        <v>0</v>
      </c>
      <c r="AQ738" s="126">
        <f t="shared" si="3942"/>
        <v>0</v>
      </c>
      <c r="AR738" s="126">
        <f t="shared" si="3943"/>
        <v>0</v>
      </c>
      <c r="AS738" s="126">
        <f t="shared" si="3944"/>
        <v>0</v>
      </c>
      <c r="AT738" s="126">
        <f t="shared" si="3945"/>
        <v>0</v>
      </c>
      <c r="AU738" s="126">
        <f t="shared" si="3946"/>
        <v>0</v>
      </c>
      <c r="AV738" s="124"/>
      <c r="AW738" s="127">
        <f t="shared" si="3947"/>
        <v>0</v>
      </c>
      <c r="AX738" s="127">
        <f t="shared" si="3948"/>
        <v>0</v>
      </c>
      <c r="AY738" s="127">
        <f t="shared" si="3949"/>
        <v>0</v>
      </c>
      <c r="AZ738" s="127">
        <f t="shared" si="3950"/>
        <v>0</v>
      </c>
      <c r="BA738" s="127">
        <f t="shared" si="3951"/>
        <v>0</v>
      </c>
      <c r="BB738" s="127">
        <f t="shared" si="3952"/>
        <v>0</v>
      </c>
      <c r="BC738" s="124"/>
      <c r="BD738" s="128">
        <f t="shared" si="3953"/>
        <v>0</v>
      </c>
      <c r="BE738" s="128">
        <f t="shared" si="3954"/>
        <v>0</v>
      </c>
      <c r="BF738" s="128">
        <f t="shared" si="3955"/>
        <v>0</v>
      </c>
      <c r="BG738" s="128">
        <f t="shared" si="3956"/>
        <v>0</v>
      </c>
      <c r="BH738" s="128">
        <f t="shared" si="3957"/>
        <v>0</v>
      </c>
      <c r="BI738" s="128">
        <f t="shared" si="3958"/>
        <v>0</v>
      </c>
      <c r="BJ738" s="124"/>
      <c r="BK738" s="129">
        <f t="shared" si="3959"/>
        <v>0</v>
      </c>
      <c r="BL738" s="129">
        <f t="shared" si="3960"/>
        <v>0</v>
      </c>
      <c r="BM738" s="129">
        <f t="shared" si="3961"/>
        <v>0</v>
      </c>
      <c r="BN738" s="129">
        <f t="shared" si="3962"/>
        <v>0</v>
      </c>
      <c r="BO738" s="129">
        <f t="shared" si="3963"/>
        <v>0</v>
      </c>
      <c r="BP738" s="129">
        <f t="shared" si="3964"/>
        <v>0</v>
      </c>
    </row>
    <row r="739" spans="1:68" s="47" customFormat="1" x14ac:dyDescent="0.25">
      <c r="A739" s="110"/>
      <c r="B739" s="112"/>
      <c r="C739" s="112" t="s">
        <v>554</v>
      </c>
      <c r="D739" s="133"/>
      <c r="E739" s="113"/>
      <c r="F739" s="114"/>
      <c r="G739" s="115"/>
      <c r="H739" s="116"/>
      <c r="I739" s="116"/>
      <c r="J739" s="117"/>
      <c r="K739" s="118"/>
      <c r="L739" s="119"/>
      <c r="M739" s="120"/>
      <c r="N739" s="121"/>
      <c r="O739" s="121"/>
      <c r="P739" s="121"/>
      <c r="Q739" s="121"/>
      <c r="R739" s="121"/>
      <c r="S739" s="121"/>
      <c r="T739" s="120"/>
      <c r="U739" s="123">
        <f t="shared" si="3923"/>
        <v>0</v>
      </c>
      <c r="V739" s="123">
        <f t="shared" si="3924"/>
        <v>0</v>
      </c>
      <c r="W739" s="123">
        <f t="shared" si="3925"/>
        <v>0</v>
      </c>
      <c r="X739" s="123">
        <f t="shared" si="3926"/>
        <v>0</v>
      </c>
      <c r="Y739" s="123">
        <f t="shared" si="3927"/>
        <v>0</v>
      </c>
      <c r="Z739" s="123">
        <f t="shared" si="3928"/>
        <v>0</v>
      </c>
      <c r="AA739" s="124"/>
      <c r="AB739" s="125">
        <f t="shared" si="3929"/>
        <v>0</v>
      </c>
      <c r="AC739" s="125">
        <f t="shared" si="3930"/>
        <v>0</v>
      </c>
      <c r="AD739" s="125">
        <f t="shared" si="3931"/>
        <v>0</v>
      </c>
      <c r="AE739" s="125">
        <f t="shared" si="3932"/>
        <v>0</v>
      </c>
      <c r="AF739" s="125">
        <f t="shared" si="3933"/>
        <v>0</v>
      </c>
      <c r="AG739" s="125">
        <f t="shared" si="3934"/>
        <v>0</v>
      </c>
      <c r="AH739" s="124"/>
      <c r="AI739" s="126">
        <f t="shared" si="3935"/>
        <v>0</v>
      </c>
      <c r="AJ739" s="126">
        <f t="shared" si="3936"/>
        <v>0</v>
      </c>
      <c r="AK739" s="126">
        <f t="shared" si="3937"/>
        <v>0</v>
      </c>
      <c r="AL739" s="126">
        <f t="shared" si="3938"/>
        <v>0</v>
      </c>
      <c r="AM739" s="126">
        <f t="shared" si="3939"/>
        <v>0</v>
      </c>
      <c r="AN739" s="126">
        <f t="shared" si="3940"/>
        <v>0</v>
      </c>
      <c r="AO739" s="124"/>
      <c r="AP739" s="126">
        <f t="shared" si="3941"/>
        <v>0</v>
      </c>
      <c r="AQ739" s="126">
        <f t="shared" si="3942"/>
        <v>0</v>
      </c>
      <c r="AR739" s="126">
        <f t="shared" si="3943"/>
        <v>0</v>
      </c>
      <c r="AS739" s="126">
        <f t="shared" si="3944"/>
        <v>0</v>
      </c>
      <c r="AT739" s="126">
        <f t="shared" si="3945"/>
        <v>0</v>
      </c>
      <c r="AU739" s="126">
        <f t="shared" si="3946"/>
        <v>0</v>
      </c>
      <c r="AV739" s="124"/>
      <c r="AW739" s="127">
        <f t="shared" si="3947"/>
        <v>0</v>
      </c>
      <c r="AX739" s="127">
        <f t="shared" si="3948"/>
        <v>0</v>
      </c>
      <c r="AY739" s="127">
        <f t="shared" si="3949"/>
        <v>0</v>
      </c>
      <c r="AZ739" s="127">
        <f t="shared" si="3950"/>
        <v>0</v>
      </c>
      <c r="BA739" s="127">
        <f t="shared" si="3951"/>
        <v>0</v>
      </c>
      <c r="BB739" s="127">
        <f t="shared" si="3952"/>
        <v>0</v>
      </c>
      <c r="BC739" s="124"/>
      <c r="BD739" s="128">
        <f t="shared" si="3953"/>
        <v>0</v>
      </c>
      <c r="BE739" s="128">
        <f t="shared" si="3954"/>
        <v>0</v>
      </c>
      <c r="BF739" s="128">
        <f t="shared" si="3955"/>
        <v>0</v>
      </c>
      <c r="BG739" s="128">
        <f t="shared" si="3956"/>
        <v>0</v>
      </c>
      <c r="BH739" s="128">
        <f t="shared" si="3957"/>
        <v>0</v>
      </c>
      <c r="BI739" s="128">
        <f t="shared" si="3958"/>
        <v>0</v>
      </c>
      <c r="BJ739" s="124"/>
      <c r="BK739" s="129">
        <f t="shared" si="3959"/>
        <v>0</v>
      </c>
      <c r="BL739" s="129">
        <f t="shared" si="3960"/>
        <v>0</v>
      </c>
      <c r="BM739" s="129">
        <f t="shared" si="3961"/>
        <v>0</v>
      </c>
      <c r="BN739" s="129">
        <f t="shared" si="3962"/>
        <v>0</v>
      </c>
      <c r="BO739" s="129">
        <f t="shared" si="3963"/>
        <v>0</v>
      </c>
      <c r="BP739" s="129">
        <f t="shared" si="3964"/>
        <v>0</v>
      </c>
    </row>
    <row r="740" spans="1:68" s="47" customFormat="1" x14ac:dyDescent="0.25">
      <c r="A740" s="110"/>
      <c r="B740" s="112"/>
      <c r="C740" s="112" t="s">
        <v>522</v>
      </c>
      <c r="D740" s="133"/>
      <c r="E740" s="113"/>
      <c r="F740" s="114"/>
      <c r="G740" s="115"/>
      <c r="H740" s="116"/>
      <c r="I740" s="116"/>
      <c r="J740" s="117"/>
      <c r="K740" s="118"/>
      <c r="L740" s="119"/>
      <c r="M740" s="120"/>
      <c r="N740" s="121"/>
      <c r="O740" s="121"/>
      <c r="P740" s="121"/>
      <c r="Q740" s="121"/>
      <c r="R740" s="121"/>
      <c r="S740" s="121"/>
      <c r="T740" s="120"/>
      <c r="U740" s="123">
        <f t="shared" si="3923"/>
        <v>0</v>
      </c>
      <c r="V740" s="123">
        <f t="shared" si="3924"/>
        <v>0</v>
      </c>
      <c r="W740" s="123">
        <f t="shared" si="3925"/>
        <v>0</v>
      </c>
      <c r="X740" s="123">
        <f t="shared" si="3926"/>
        <v>0</v>
      </c>
      <c r="Y740" s="123">
        <f t="shared" si="3927"/>
        <v>0</v>
      </c>
      <c r="Z740" s="123">
        <f t="shared" si="3928"/>
        <v>0</v>
      </c>
      <c r="AA740" s="124"/>
      <c r="AB740" s="125">
        <f t="shared" si="3929"/>
        <v>0</v>
      </c>
      <c r="AC740" s="125">
        <f t="shared" si="3930"/>
        <v>0</v>
      </c>
      <c r="AD740" s="125">
        <f t="shared" si="3931"/>
        <v>0</v>
      </c>
      <c r="AE740" s="125">
        <f t="shared" si="3932"/>
        <v>0</v>
      </c>
      <c r="AF740" s="125">
        <f t="shared" si="3933"/>
        <v>0</v>
      </c>
      <c r="AG740" s="125">
        <f t="shared" si="3934"/>
        <v>0</v>
      </c>
      <c r="AH740" s="124"/>
      <c r="AI740" s="126">
        <f t="shared" si="3935"/>
        <v>0</v>
      </c>
      <c r="AJ740" s="126">
        <f t="shared" si="3936"/>
        <v>0</v>
      </c>
      <c r="AK740" s="126">
        <f t="shared" si="3937"/>
        <v>0</v>
      </c>
      <c r="AL740" s="126">
        <f t="shared" si="3938"/>
        <v>0</v>
      </c>
      <c r="AM740" s="126">
        <f t="shared" si="3939"/>
        <v>0</v>
      </c>
      <c r="AN740" s="126">
        <f t="shared" si="3940"/>
        <v>0</v>
      </c>
      <c r="AO740" s="124"/>
      <c r="AP740" s="126">
        <f t="shared" si="3941"/>
        <v>0</v>
      </c>
      <c r="AQ740" s="126">
        <f t="shared" si="3942"/>
        <v>0</v>
      </c>
      <c r="AR740" s="126">
        <f t="shared" si="3943"/>
        <v>0</v>
      </c>
      <c r="AS740" s="126">
        <f t="shared" si="3944"/>
        <v>0</v>
      </c>
      <c r="AT740" s="126">
        <f t="shared" si="3945"/>
        <v>0</v>
      </c>
      <c r="AU740" s="126">
        <f t="shared" si="3946"/>
        <v>0</v>
      </c>
      <c r="AV740" s="124"/>
      <c r="AW740" s="127">
        <f t="shared" si="3947"/>
        <v>0</v>
      </c>
      <c r="AX740" s="127">
        <f t="shared" si="3948"/>
        <v>0</v>
      </c>
      <c r="AY740" s="127">
        <f t="shared" si="3949"/>
        <v>0</v>
      </c>
      <c r="AZ740" s="127">
        <f t="shared" si="3950"/>
        <v>0</v>
      </c>
      <c r="BA740" s="127">
        <f t="shared" si="3951"/>
        <v>0</v>
      </c>
      <c r="BB740" s="127">
        <f t="shared" si="3952"/>
        <v>0</v>
      </c>
      <c r="BC740" s="124"/>
      <c r="BD740" s="128">
        <f t="shared" si="3953"/>
        <v>0</v>
      </c>
      <c r="BE740" s="128">
        <f t="shared" si="3954"/>
        <v>0</v>
      </c>
      <c r="BF740" s="128">
        <f t="shared" si="3955"/>
        <v>0</v>
      </c>
      <c r="BG740" s="128">
        <f t="shared" si="3956"/>
        <v>0</v>
      </c>
      <c r="BH740" s="128">
        <f t="shared" si="3957"/>
        <v>0</v>
      </c>
      <c r="BI740" s="128">
        <f t="shared" si="3958"/>
        <v>0</v>
      </c>
      <c r="BJ740" s="124"/>
      <c r="BK740" s="129">
        <f t="shared" si="3959"/>
        <v>0</v>
      </c>
      <c r="BL740" s="129">
        <f t="shared" si="3960"/>
        <v>0</v>
      </c>
      <c r="BM740" s="129">
        <f t="shared" si="3961"/>
        <v>0</v>
      </c>
      <c r="BN740" s="129">
        <f t="shared" si="3962"/>
        <v>0</v>
      </c>
      <c r="BO740" s="129">
        <f t="shared" si="3963"/>
        <v>0</v>
      </c>
      <c r="BP740" s="129">
        <f t="shared" si="3964"/>
        <v>0</v>
      </c>
    </row>
    <row r="741" spans="1:68" s="102" customFormat="1" x14ac:dyDescent="0.25">
      <c r="A741" s="32" t="s">
        <v>944</v>
      </c>
      <c r="B741" s="33"/>
      <c r="C741" s="34" t="s">
        <v>32</v>
      </c>
      <c r="D741" s="34"/>
      <c r="E741" s="131"/>
      <c r="F741" s="132"/>
      <c r="G741" s="42"/>
      <c r="H741" s="42"/>
      <c r="I741" s="42"/>
      <c r="J741" s="42"/>
      <c r="K741" s="42"/>
      <c r="L741" s="42"/>
      <c r="M741" s="42"/>
      <c r="N741" s="42"/>
      <c r="O741" s="42"/>
      <c r="P741" s="42"/>
      <c r="Q741" s="42"/>
      <c r="R741" s="42"/>
      <c r="S741" s="42"/>
      <c r="T741" s="42"/>
      <c r="U741" s="42"/>
      <c r="V741" s="105"/>
      <c r="W741" s="105"/>
      <c r="X741" s="105"/>
      <c r="Y741" s="105"/>
      <c r="Z741" s="105"/>
      <c r="AA741" s="105"/>
      <c r="AB741" s="105"/>
      <c r="AC741" s="105"/>
      <c r="AD741" s="105"/>
      <c r="AE741" s="105"/>
      <c r="AF741" s="105"/>
      <c r="AG741" s="105"/>
      <c r="AH741" s="105"/>
      <c r="AI741" s="105"/>
      <c r="AJ741" s="105"/>
      <c r="AK741" s="105"/>
      <c r="AL741" s="105"/>
      <c r="AM741" s="105"/>
      <c r="AN741" s="105"/>
      <c r="AO741" s="105"/>
      <c r="AP741" s="105"/>
      <c r="AQ741" s="105"/>
      <c r="AR741" s="105"/>
      <c r="AS741" s="105"/>
      <c r="AT741" s="105"/>
      <c r="AU741" s="105"/>
      <c r="AV741" s="105"/>
      <c r="AW741" s="105"/>
      <c r="AX741" s="105"/>
      <c r="AY741" s="105"/>
      <c r="AZ741" s="105"/>
      <c r="BA741" s="105"/>
      <c r="BB741" s="105"/>
      <c r="BC741" s="105"/>
      <c r="BD741" s="105"/>
      <c r="BE741" s="105"/>
      <c r="BF741" s="105"/>
      <c r="BG741" s="105"/>
      <c r="BH741" s="105"/>
      <c r="BI741" s="105"/>
      <c r="BJ741" s="105"/>
      <c r="BK741" s="105"/>
      <c r="BL741" s="105"/>
      <c r="BM741" s="105"/>
      <c r="BN741" s="105"/>
      <c r="BO741" s="105"/>
      <c r="BP741" s="105"/>
    </row>
    <row r="742" spans="1:68" s="33" customFormat="1" x14ac:dyDescent="0.25">
      <c r="A742" s="32" t="s">
        <v>1162</v>
      </c>
      <c r="B742" s="34" t="s">
        <v>462</v>
      </c>
      <c r="C742" s="34" t="s">
        <v>52</v>
      </c>
      <c r="D742" s="34"/>
      <c r="E742" s="131"/>
      <c r="F742" s="132"/>
      <c r="G742" s="42"/>
      <c r="H742" s="42"/>
      <c r="I742" s="42"/>
      <c r="J742" s="42"/>
      <c r="K742" s="42"/>
      <c r="L742" s="42"/>
      <c r="M742" s="42"/>
      <c r="N742" s="42"/>
      <c r="O742" s="42"/>
      <c r="P742" s="42"/>
      <c r="Q742" s="42"/>
      <c r="R742" s="42"/>
      <c r="S742" s="42"/>
      <c r="T742" s="42"/>
      <c r="U742" s="105"/>
      <c r="V742" s="105"/>
      <c r="W742" s="105"/>
      <c r="X742" s="105"/>
      <c r="Y742" s="105"/>
      <c r="Z742" s="105"/>
      <c r="AA742" s="105"/>
      <c r="AB742" s="105"/>
      <c r="AC742" s="105"/>
      <c r="AD742" s="105"/>
      <c r="AE742" s="105"/>
      <c r="AF742" s="105"/>
      <c r="AG742" s="105"/>
      <c r="AH742" s="105"/>
      <c r="AI742" s="105"/>
      <c r="AJ742" s="105"/>
      <c r="AK742" s="105"/>
      <c r="AL742" s="105"/>
      <c r="AM742" s="105"/>
      <c r="AN742" s="105"/>
      <c r="AO742" s="105"/>
      <c r="AP742" s="105"/>
      <c r="AQ742" s="105"/>
      <c r="AR742" s="105"/>
      <c r="AS742" s="105"/>
      <c r="AT742" s="105"/>
      <c r="AU742" s="105"/>
      <c r="AV742" s="105"/>
      <c r="AW742" s="105"/>
      <c r="AX742" s="105"/>
      <c r="AY742" s="105"/>
      <c r="AZ742" s="105"/>
      <c r="BA742" s="105"/>
      <c r="BB742" s="105"/>
      <c r="BC742" s="105"/>
      <c r="BD742" s="105"/>
      <c r="BE742" s="105"/>
      <c r="BF742" s="105"/>
      <c r="BG742" s="105"/>
      <c r="BH742" s="105"/>
      <c r="BI742" s="105"/>
      <c r="BJ742" s="105"/>
      <c r="BK742" s="105"/>
      <c r="BL742" s="105"/>
      <c r="BM742" s="105"/>
      <c r="BN742" s="105"/>
      <c r="BO742" s="105"/>
      <c r="BP742" s="105"/>
    </row>
    <row r="743" spans="1:68" s="47" customFormat="1" x14ac:dyDescent="0.25">
      <c r="A743" s="110"/>
      <c r="B743" s="112"/>
      <c r="C743" s="112" t="s">
        <v>555</v>
      </c>
      <c r="D743" s="133"/>
      <c r="E743" s="113"/>
      <c r="F743" s="114"/>
      <c r="G743" s="115"/>
      <c r="H743" s="116"/>
      <c r="I743" s="116"/>
      <c r="J743" s="117"/>
      <c r="K743" s="118"/>
      <c r="L743" s="119"/>
      <c r="M743" s="120"/>
      <c r="N743" s="121"/>
      <c r="O743" s="121"/>
      <c r="P743" s="121"/>
      <c r="Q743" s="121"/>
      <c r="R743" s="121"/>
      <c r="S743" s="121"/>
      <c r="T743" s="120"/>
      <c r="U743" s="123">
        <f t="shared" ref="U743:U750" si="3965">$F743*N743</f>
        <v>0</v>
      </c>
      <c r="V743" s="123">
        <f t="shared" ref="V743:V750" si="3966">$F743*O743</f>
        <v>0</v>
      </c>
      <c r="W743" s="123">
        <f t="shared" ref="W743:W750" si="3967">$F743*P743</f>
        <v>0</v>
      </c>
      <c r="X743" s="123">
        <f t="shared" ref="X743:X750" si="3968">$F743*Q743</f>
        <v>0</v>
      </c>
      <c r="Y743" s="123">
        <f t="shared" ref="Y743:Y750" si="3969">$F743*R743</f>
        <v>0</v>
      </c>
      <c r="Z743" s="123">
        <f t="shared" ref="Z743:Z750" si="3970">$F743*S743</f>
        <v>0</v>
      </c>
      <c r="AA743" s="124"/>
      <c r="AB743" s="125">
        <f t="shared" ref="AB743:AB750" si="3971">$G743*N743</f>
        <v>0</v>
      </c>
      <c r="AC743" s="125">
        <f t="shared" ref="AC743:AC750" si="3972">$G743*O743</f>
        <v>0</v>
      </c>
      <c r="AD743" s="125">
        <f t="shared" ref="AD743:AD750" si="3973">$G743*P743</f>
        <v>0</v>
      </c>
      <c r="AE743" s="125">
        <f t="shared" ref="AE743:AE750" si="3974">$G743*Q743</f>
        <v>0</v>
      </c>
      <c r="AF743" s="125">
        <f t="shared" ref="AF743:AF750" si="3975">$G743*R743</f>
        <v>0</v>
      </c>
      <c r="AG743" s="125">
        <f t="shared" ref="AG743:AG750" si="3976">$G743*S743</f>
        <v>0</v>
      </c>
      <c r="AH743" s="124"/>
      <c r="AI743" s="126">
        <f t="shared" ref="AI743:AI750" si="3977">$H743*N743</f>
        <v>0</v>
      </c>
      <c r="AJ743" s="126">
        <f t="shared" ref="AJ743:AJ750" si="3978">$H743*O743</f>
        <v>0</v>
      </c>
      <c r="AK743" s="126">
        <f t="shared" ref="AK743:AK750" si="3979">$H743*P743</f>
        <v>0</v>
      </c>
      <c r="AL743" s="126">
        <f t="shared" ref="AL743:AL750" si="3980">$H743*Q743</f>
        <v>0</v>
      </c>
      <c r="AM743" s="126">
        <f t="shared" ref="AM743:AM750" si="3981">$H743*R743</f>
        <v>0</v>
      </c>
      <c r="AN743" s="126">
        <f t="shared" ref="AN743:AN750" si="3982">$H743*S743</f>
        <v>0</v>
      </c>
      <c r="AO743" s="124"/>
      <c r="AP743" s="126">
        <f t="shared" ref="AP743:AP750" si="3983">$I743*N743</f>
        <v>0</v>
      </c>
      <c r="AQ743" s="126">
        <f t="shared" ref="AQ743:AQ750" si="3984">$I743*O743</f>
        <v>0</v>
      </c>
      <c r="AR743" s="126">
        <f t="shared" ref="AR743:AR750" si="3985">$I743*P743</f>
        <v>0</v>
      </c>
      <c r="AS743" s="126">
        <f t="shared" ref="AS743:AS750" si="3986">$I743*Q743</f>
        <v>0</v>
      </c>
      <c r="AT743" s="126">
        <f t="shared" ref="AT743:AT750" si="3987">$I743*R743</f>
        <v>0</v>
      </c>
      <c r="AU743" s="126">
        <f t="shared" ref="AU743:AU750" si="3988">$I743*S743</f>
        <v>0</v>
      </c>
      <c r="AV743" s="124"/>
      <c r="AW743" s="127">
        <f t="shared" ref="AW743:AW750" si="3989">$J743*N743</f>
        <v>0</v>
      </c>
      <c r="AX743" s="127">
        <f t="shared" ref="AX743:AX750" si="3990">$J743*O743</f>
        <v>0</v>
      </c>
      <c r="AY743" s="127">
        <f t="shared" ref="AY743:AY750" si="3991">$J743*P743</f>
        <v>0</v>
      </c>
      <c r="AZ743" s="127">
        <f t="shared" ref="AZ743:AZ750" si="3992">$J743*Q743</f>
        <v>0</v>
      </c>
      <c r="BA743" s="127">
        <f t="shared" ref="BA743:BA750" si="3993">$J743*R743</f>
        <v>0</v>
      </c>
      <c r="BB743" s="127">
        <f t="shared" ref="BB743:BB750" si="3994">$J743*S743</f>
        <v>0</v>
      </c>
      <c r="BC743" s="124"/>
      <c r="BD743" s="128">
        <f t="shared" ref="BD743:BD750" si="3995">$K743*N743</f>
        <v>0</v>
      </c>
      <c r="BE743" s="128">
        <f t="shared" ref="BE743:BE750" si="3996">$K743*O743</f>
        <v>0</v>
      </c>
      <c r="BF743" s="128">
        <f t="shared" ref="BF743:BF750" si="3997">$K743*P743</f>
        <v>0</v>
      </c>
      <c r="BG743" s="128">
        <f t="shared" ref="BG743:BG750" si="3998">$K743*Q743</f>
        <v>0</v>
      </c>
      <c r="BH743" s="128">
        <f t="shared" ref="BH743:BH750" si="3999">$K743*R743</f>
        <v>0</v>
      </c>
      <c r="BI743" s="128">
        <f t="shared" ref="BI743:BI750" si="4000">$K743*S743</f>
        <v>0</v>
      </c>
      <c r="BJ743" s="124"/>
      <c r="BK743" s="129">
        <f t="shared" ref="BK743:BK750" si="4001">$L743*N743</f>
        <v>0</v>
      </c>
      <c r="BL743" s="129">
        <f t="shared" ref="BL743:BL750" si="4002">$L743*O743</f>
        <v>0</v>
      </c>
      <c r="BM743" s="129">
        <f t="shared" ref="BM743:BM750" si="4003">$L743*P743</f>
        <v>0</v>
      </c>
      <c r="BN743" s="129">
        <f t="shared" ref="BN743:BN750" si="4004">$L743*Q743</f>
        <v>0</v>
      </c>
      <c r="BO743" s="129">
        <f t="shared" ref="BO743:BO750" si="4005">$L743*R743</f>
        <v>0</v>
      </c>
      <c r="BP743" s="129">
        <f t="shared" ref="BP743:BP750" si="4006">$L743*S743</f>
        <v>0</v>
      </c>
    </row>
    <row r="744" spans="1:68" s="47" customFormat="1" x14ac:dyDescent="0.25">
      <c r="A744" s="110"/>
      <c r="B744" s="112"/>
      <c r="C744" s="112" t="s">
        <v>556</v>
      </c>
      <c r="D744" s="133"/>
      <c r="E744" s="113"/>
      <c r="F744" s="114"/>
      <c r="G744" s="115"/>
      <c r="H744" s="116"/>
      <c r="I744" s="116"/>
      <c r="J744" s="117"/>
      <c r="K744" s="118"/>
      <c r="L744" s="119"/>
      <c r="M744" s="120"/>
      <c r="N744" s="121"/>
      <c r="O744" s="121"/>
      <c r="P744" s="121"/>
      <c r="Q744" s="121"/>
      <c r="R744" s="121"/>
      <c r="S744" s="121"/>
      <c r="T744" s="120"/>
      <c r="U744" s="123">
        <f t="shared" si="3965"/>
        <v>0</v>
      </c>
      <c r="V744" s="123">
        <f t="shared" si="3966"/>
        <v>0</v>
      </c>
      <c r="W744" s="123">
        <f t="shared" si="3967"/>
        <v>0</v>
      </c>
      <c r="X744" s="123">
        <f t="shared" si="3968"/>
        <v>0</v>
      </c>
      <c r="Y744" s="123">
        <f t="shared" si="3969"/>
        <v>0</v>
      </c>
      <c r="Z744" s="123">
        <f t="shared" si="3970"/>
        <v>0</v>
      </c>
      <c r="AA744" s="124"/>
      <c r="AB744" s="125">
        <f t="shared" si="3971"/>
        <v>0</v>
      </c>
      <c r="AC744" s="125">
        <f t="shared" si="3972"/>
        <v>0</v>
      </c>
      <c r="AD744" s="125">
        <f t="shared" si="3973"/>
        <v>0</v>
      </c>
      <c r="AE744" s="125">
        <f t="shared" si="3974"/>
        <v>0</v>
      </c>
      <c r="AF744" s="125">
        <f t="shared" si="3975"/>
        <v>0</v>
      </c>
      <c r="AG744" s="125">
        <f t="shared" si="3976"/>
        <v>0</v>
      </c>
      <c r="AH744" s="124"/>
      <c r="AI744" s="126">
        <f t="shared" si="3977"/>
        <v>0</v>
      </c>
      <c r="AJ744" s="126">
        <f t="shared" si="3978"/>
        <v>0</v>
      </c>
      <c r="AK744" s="126">
        <f t="shared" si="3979"/>
        <v>0</v>
      </c>
      <c r="AL744" s="126">
        <f t="shared" si="3980"/>
        <v>0</v>
      </c>
      <c r="AM744" s="126">
        <f t="shared" si="3981"/>
        <v>0</v>
      </c>
      <c r="AN744" s="126">
        <f t="shared" si="3982"/>
        <v>0</v>
      </c>
      <c r="AO744" s="124"/>
      <c r="AP744" s="126">
        <f t="shared" si="3983"/>
        <v>0</v>
      </c>
      <c r="AQ744" s="126">
        <f t="shared" si="3984"/>
        <v>0</v>
      </c>
      <c r="AR744" s="126">
        <f t="shared" si="3985"/>
        <v>0</v>
      </c>
      <c r="AS744" s="126">
        <f t="shared" si="3986"/>
        <v>0</v>
      </c>
      <c r="AT744" s="126">
        <f t="shared" si="3987"/>
        <v>0</v>
      </c>
      <c r="AU744" s="126">
        <f t="shared" si="3988"/>
        <v>0</v>
      </c>
      <c r="AV744" s="124"/>
      <c r="AW744" s="127">
        <f t="shared" si="3989"/>
        <v>0</v>
      </c>
      <c r="AX744" s="127">
        <f t="shared" si="3990"/>
        <v>0</v>
      </c>
      <c r="AY744" s="127">
        <f t="shared" si="3991"/>
        <v>0</v>
      </c>
      <c r="AZ744" s="127">
        <f t="shared" si="3992"/>
        <v>0</v>
      </c>
      <c r="BA744" s="127">
        <f t="shared" si="3993"/>
        <v>0</v>
      </c>
      <c r="BB744" s="127">
        <f t="shared" si="3994"/>
        <v>0</v>
      </c>
      <c r="BC744" s="124"/>
      <c r="BD744" s="128">
        <f t="shared" si="3995"/>
        <v>0</v>
      </c>
      <c r="BE744" s="128">
        <f t="shared" si="3996"/>
        <v>0</v>
      </c>
      <c r="BF744" s="128">
        <f t="shared" si="3997"/>
        <v>0</v>
      </c>
      <c r="BG744" s="128">
        <f t="shared" si="3998"/>
        <v>0</v>
      </c>
      <c r="BH744" s="128">
        <f t="shared" si="3999"/>
        <v>0</v>
      </c>
      <c r="BI744" s="128">
        <f t="shared" si="4000"/>
        <v>0</v>
      </c>
      <c r="BJ744" s="124"/>
      <c r="BK744" s="129">
        <f t="shared" si="4001"/>
        <v>0</v>
      </c>
      <c r="BL744" s="129">
        <f t="shared" si="4002"/>
        <v>0</v>
      </c>
      <c r="BM744" s="129">
        <f t="shared" si="4003"/>
        <v>0</v>
      </c>
      <c r="BN744" s="129">
        <f t="shared" si="4004"/>
        <v>0</v>
      </c>
      <c r="BO744" s="129">
        <f t="shared" si="4005"/>
        <v>0</v>
      </c>
      <c r="BP744" s="129">
        <f t="shared" si="4006"/>
        <v>0</v>
      </c>
    </row>
    <row r="745" spans="1:68" s="47" customFormat="1" x14ac:dyDescent="0.25">
      <c r="A745" s="110"/>
      <c r="B745" s="112"/>
      <c r="C745" s="112" t="s">
        <v>557</v>
      </c>
      <c r="D745" s="133"/>
      <c r="E745" s="113"/>
      <c r="F745" s="114"/>
      <c r="G745" s="115"/>
      <c r="H745" s="116"/>
      <c r="I745" s="116"/>
      <c r="J745" s="117"/>
      <c r="K745" s="118"/>
      <c r="L745" s="119"/>
      <c r="M745" s="120"/>
      <c r="N745" s="121"/>
      <c r="O745" s="121"/>
      <c r="P745" s="121"/>
      <c r="Q745" s="121"/>
      <c r="R745" s="121"/>
      <c r="S745" s="121"/>
      <c r="T745" s="120"/>
      <c r="U745" s="123">
        <f t="shared" si="3965"/>
        <v>0</v>
      </c>
      <c r="V745" s="123">
        <f t="shared" si="3966"/>
        <v>0</v>
      </c>
      <c r="W745" s="123">
        <f t="shared" si="3967"/>
        <v>0</v>
      </c>
      <c r="X745" s="123">
        <f t="shared" si="3968"/>
        <v>0</v>
      </c>
      <c r="Y745" s="123">
        <f t="shared" si="3969"/>
        <v>0</v>
      </c>
      <c r="Z745" s="123">
        <f t="shared" si="3970"/>
        <v>0</v>
      </c>
      <c r="AA745" s="124"/>
      <c r="AB745" s="125">
        <f t="shared" si="3971"/>
        <v>0</v>
      </c>
      <c r="AC745" s="125">
        <f t="shared" si="3972"/>
        <v>0</v>
      </c>
      <c r="AD745" s="125">
        <f t="shared" si="3973"/>
        <v>0</v>
      </c>
      <c r="AE745" s="125">
        <f t="shared" si="3974"/>
        <v>0</v>
      </c>
      <c r="AF745" s="125">
        <f t="shared" si="3975"/>
        <v>0</v>
      </c>
      <c r="AG745" s="125">
        <f t="shared" si="3976"/>
        <v>0</v>
      </c>
      <c r="AH745" s="124"/>
      <c r="AI745" s="126">
        <f t="shared" si="3977"/>
        <v>0</v>
      </c>
      <c r="AJ745" s="126">
        <f t="shared" si="3978"/>
        <v>0</v>
      </c>
      <c r="AK745" s="126">
        <f t="shared" si="3979"/>
        <v>0</v>
      </c>
      <c r="AL745" s="126">
        <f t="shared" si="3980"/>
        <v>0</v>
      </c>
      <c r="AM745" s="126">
        <f t="shared" si="3981"/>
        <v>0</v>
      </c>
      <c r="AN745" s="126">
        <f t="shared" si="3982"/>
        <v>0</v>
      </c>
      <c r="AO745" s="124"/>
      <c r="AP745" s="126">
        <f t="shared" si="3983"/>
        <v>0</v>
      </c>
      <c r="AQ745" s="126">
        <f t="shared" si="3984"/>
        <v>0</v>
      </c>
      <c r="AR745" s="126">
        <f t="shared" si="3985"/>
        <v>0</v>
      </c>
      <c r="AS745" s="126">
        <f t="shared" si="3986"/>
        <v>0</v>
      </c>
      <c r="AT745" s="126">
        <f t="shared" si="3987"/>
        <v>0</v>
      </c>
      <c r="AU745" s="126">
        <f t="shared" si="3988"/>
        <v>0</v>
      </c>
      <c r="AV745" s="124"/>
      <c r="AW745" s="127">
        <f t="shared" si="3989"/>
        <v>0</v>
      </c>
      <c r="AX745" s="127">
        <f t="shared" si="3990"/>
        <v>0</v>
      </c>
      <c r="AY745" s="127">
        <f t="shared" si="3991"/>
        <v>0</v>
      </c>
      <c r="AZ745" s="127">
        <f t="shared" si="3992"/>
        <v>0</v>
      </c>
      <c r="BA745" s="127">
        <f t="shared" si="3993"/>
        <v>0</v>
      </c>
      <c r="BB745" s="127">
        <f t="shared" si="3994"/>
        <v>0</v>
      </c>
      <c r="BC745" s="124"/>
      <c r="BD745" s="128">
        <f t="shared" si="3995"/>
        <v>0</v>
      </c>
      <c r="BE745" s="128">
        <f t="shared" si="3996"/>
        <v>0</v>
      </c>
      <c r="BF745" s="128">
        <f t="shared" si="3997"/>
        <v>0</v>
      </c>
      <c r="BG745" s="128">
        <f t="shared" si="3998"/>
        <v>0</v>
      </c>
      <c r="BH745" s="128">
        <f t="shared" si="3999"/>
        <v>0</v>
      </c>
      <c r="BI745" s="128">
        <f t="shared" si="4000"/>
        <v>0</v>
      </c>
      <c r="BJ745" s="124"/>
      <c r="BK745" s="129">
        <f t="shared" si="4001"/>
        <v>0</v>
      </c>
      <c r="BL745" s="129">
        <f t="shared" si="4002"/>
        <v>0</v>
      </c>
      <c r="BM745" s="129">
        <f t="shared" si="4003"/>
        <v>0</v>
      </c>
      <c r="BN745" s="129">
        <f t="shared" si="4004"/>
        <v>0</v>
      </c>
      <c r="BO745" s="129">
        <f t="shared" si="4005"/>
        <v>0</v>
      </c>
      <c r="BP745" s="129">
        <f t="shared" si="4006"/>
        <v>0</v>
      </c>
    </row>
    <row r="746" spans="1:68" s="47" customFormat="1" x14ac:dyDescent="0.25">
      <c r="A746" s="110"/>
      <c r="B746" s="112"/>
      <c r="C746" s="112" t="s">
        <v>558</v>
      </c>
      <c r="D746" s="133"/>
      <c r="E746" s="113"/>
      <c r="F746" s="114"/>
      <c r="G746" s="115"/>
      <c r="H746" s="116"/>
      <c r="I746" s="116"/>
      <c r="J746" s="117"/>
      <c r="K746" s="118"/>
      <c r="L746" s="119"/>
      <c r="M746" s="120"/>
      <c r="N746" s="121"/>
      <c r="O746" s="121"/>
      <c r="P746" s="121"/>
      <c r="Q746" s="121"/>
      <c r="R746" s="121"/>
      <c r="S746" s="121"/>
      <c r="T746" s="120"/>
      <c r="U746" s="123">
        <f t="shared" si="3965"/>
        <v>0</v>
      </c>
      <c r="V746" s="123">
        <f t="shared" si="3966"/>
        <v>0</v>
      </c>
      <c r="W746" s="123">
        <f t="shared" si="3967"/>
        <v>0</v>
      </c>
      <c r="X746" s="123">
        <f t="shared" si="3968"/>
        <v>0</v>
      </c>
      <c r="Y746" s="123">
        <f t="shared" si="3969"/>
        <v>0</v>
      </c>
      <c r="Z746" s="123">
        <f t="shared" si="3970"/>
        <v>0</v>
      </c>
      <c r="AA746" s="124"/>
      <c r="AB746" s="125">
        <f t="shared" si="3971"/>
        <v>0</v>
      </c>
      <c r="AC746" s="125">
        <f t="shared" si="3972"/>
        <v>0</v>
      </c>
      <c r="AD746" s="125">
        <f t="shared" si="3973"/>
        <v>0</v>
      </c>
      <c r="AE746" s="125">
        <f t="shared" si="3974"/>
        <v>0</v>
      </c>
      <c r="AF746" s="125">
        <f t="shared" si="3975"/>
        <v>0</v>
      </c>
      <c r="AG746" s="125">
        <f t="shared" si="3976"/>
        <v>0</v>
      </c>
      <c r="AH746" s="124"/>
      <c r="AI746" s="126">
        <f t="shared" si="3977"/>
        <v>0</v>
      </c>
      <c r="AJ746" s="126">
        <f t="shared" si="3978"/>
        <v>0</v>
      </c>
      <c r="AK746" s="126">
        <f t="shared" si="3979"/>
        <v>0</v>
      </c>
      <c r="AL746" s="126">
        <f t="shared" si="3980"/>
        <v>0</v>
      </c>
      <c r="AM746" s="126">
        <f t="shared" si="3981"/>
        <v>0</v>
      </c>
      <c r="AN746" s="126">
        <f t="shared" si="3982"/>
        <v>0</v>
      </c>
      <c r="AO746" s="124"/>
      <c r="AP746" s="126">
        <f t="shared" si="3983"/>
        <v>0</v>
      </c>
      <c r="AQ746" s="126">
        <f t="shared" si="3984"/>
        <v>0</v>
      </c>
      <c r="AR746" s="126">
        <f t="shared" si="3985"/>
        <v>0</v>
      </c>
      <c r="AS746" s="126">
        <f t="shared" si="3986"/>
        <v>0</v>
      </c>
      <c r="AT746" s="126">
        <f t="shared" si="3987"/>
        <v>0</v>
      </c>
      <c r="AU746" s="126">
        <f t="shared" si="3988"/>
        <v>0</v>
      </c>
      <c r="AV746" s="124"/>
      <c r="AW746" s="127">
        <f t="shared" si="3989"/>
        <v>0</v>
      </c>
      <c r="AX746" s="127">
        <f t="shared" si="3990"/>
        <v>0</v>
      </c>
      <c r="AY746" s="127">
        <f t="shared" si="3991"/>
        <v>0</v>
      </c>
      <c r="AZ746" s="127">
        <f t="shared" si="3992"/>
        <v>0</v>
      </c>
      <c r="BA746" s="127">
        <f t="shared" si="3993"/>
        <v>0</v>
      </c>
      <c r="BB746" s="127">
        <f t="shared" si="3994"/>
        <v>0</v>
      </c>
      <c r="BC746" s="124"/>
      <c r="BD746" s="128">
        <f t="shared" si="3995"/>
        <v>0</v>
      </c>
      <c r="BE746" s="128">
        <f t="shared" si="3996"/>
        <v>0</v>
      </c>
      <c r="BF746" s="128">
        <f t="shared" si="3997"/>
        <v>0</v>
      </c>
      <c r="BG746" s="128">
        <f t="shared" si="3998"/>
        <v>0</v>
      </c>
      <c r="BH746" s="128">
        <f t="shared" si="3999"/>
        <v>0</v>
      </c>
      <c r="BI746" s="128">
        <f t="shared" si="4000"/>
        <v>0</v>
      </c>
      <c r="BJ746" s="124"/>
      <c r="BK746" s="129">
        <f t="shared" si="4001"/>
        <v>0</v>
      </c>
      <c r="BL746" s="129">
        <f t="shared" si="4002"/>
        <v>0</v>
      </c>
      <c r="BM746" s="129">
        <f t="shared" si="4003"/>
        <v>0</v>
      </c>
      <c r="BN746" s="129">
        <f t="shared" si="4004"/>
        <v>0</v>
      </c>
      <c r="BO746" s="129">
        <f t="shared" si="4005"/>
        <v>0</v>
      </c>
      <c r="BP746" s="129">
        <f t="shared" si="4006"/>
        <v>0</v>
      </c>
    </row>
    <row r="747" spans="1:68" s="47" customFormat="1" x14ac:dyDescent="0.25">
      <c r="A747" s="110"/>
      <c r="B747" s="112"/>
      <c r="C747" s="112" t="s">
        <v>559</v>
      </c>
      <c r="D747" s="133"/>
      <c r="E747" s="113"/>
      <c r="F747" s="114"/>
      <c r="G747" s="115"/>
      <c r="H747" s="116"/>
      <c r="I747" s="116"/>
      <c r="J747" s="117"/>
      <c r="K747" s="118"/>
      <c r="L747" s="119"/>
      <c r="M747" s="120"/>
      <c r="N747" s="121"/>
      <c r="O747" s="121"/>
      <c r="P747" s="121"/>
      <c r="Q747" s="121"/>
      <c r="R747" s="121"/>
      <c r="S747" s="121"/>
      <c r="T747" s="120"/>
      <c r="U747" s="123">
        <f t="shared" si="3965"/>
        <v>0</v>
      </c>
      <c r="V747" s="123">
        <f t="shared" si="3966"/>
        <v>0</v>
      </c>
      <c r="W747" s="123">
        <f t="shared" si="3967"/>
        <v>0</v>
      </c>
      <c r="X747" s="123">
        <f t="shared" si="3968"/>
        <v>0</v>
      </c>
      <c r="Y747" s="123">
        <f t="shared" si="3969"/>
        <v>0</v>
      </c>
      <c r="Z747" s="123">
        <f t="shared" si="3970"/>
        <v>0</v>
      </c>
      <c r="AA747" s="124"/>
      <c r="AB747" s="125">
        <f t="shared" si="3971"/>
        <v>0</v>
      </c>
      <c r="AC747" s="125">
        <f t="shared" si="3972"/>
        <v>0</v>
      </c>
      <c r="AD747" s="125">
        <f t="shared" si="3973"/>
        <v>0</v>
      </c>
      <c r="AE747" s="125">
        <f t="shared" si="3974"/>
        <v>0</v>
      </c>
      <c r="AF747" s="125">
        <f t="shared" si="3975"/>
        <v>0</v>
      </c>
      <c r="AG747" s="125">
        <f t="shared" si="3976"/>
        <v>0</v>
      </c>
      <c r="AH747" s="124"/>
      <c r="AI747" s="126">
        <f t="shared" si="3977"/>
        <v>0</v>
      </c>
      <c r="AJ747" s="126">
        <f t="shared" si="3978"/>
        <v>0</v>
      </c>
      <c r="AK747" s="126">
        <f t="shared" si="3979"/>
        <v>0</v>
      </c>
      <c r="AL747" s="126">
        <f t="shared" si="3980"/>
        <v>0</v>
      </c>
      <c r="AM747" s="126">
        <f t="shared" si="3981"/>
        <v>0</v>
      </c>
      <c r="AN747" s="126">
        <f t="shared" si="3982"/>
        <v>0</v>
      </c>
      <c r="AO747" s="124"/>
      <c r="AP747" s="126">
        <f t="shared" si="3983"/>
        <v>0</v>
      </c>
      <c r="AQ747" s="126">
        <f t="shared" si="3984"/>
        <v>0</v>
      </c>
      <c r="AR747" s="126">
        <f t="shared" si="3985"/>
        <v>0</v>
      </c>
      <c r="AS747" s="126">
        <f t="shared" si="3986"/>
        <v>0</v>
      </c>
      <c r="AT747" s="126">
        <f t="shared" si="3987"/>
        <v>0</v>
      </c>
      <c r="AU747" s="126">
        <f t="shared" si="3988"/>
        <v>0</v>
      </c>
      <c r="AV747" s="124"/>
      <c r="AW747" s="127">
        <f t="shared" si="3989"/>
        <v>0</v>
      </c>
      <c r="AX747" s="127">
        <f t="shared" si="3990"/>
        <v>0</v>
      </c>
      <c r="AY747" s="127">
        <f t="shared" si="3991"/>
        <v>0</v>
      </c>
      <c r="AZ747" s="127">
        <f t="shared" si="3992"/>
        <v>0</v>
      </c>
      <c r="BA747" s="127">
        <f t="shared" si="3993"/>
        <v>0</v>
      </c>
      <c r="BB747" s="127">
        <f t="shared" si="3994"/>
        <v>0</v>
      </c>
      <c r="BC747" s="124"/>
      <c r="BD747" s="128">
        <f t="shared" si="3995"/>
        <v>0</v>
      </c>
      <c r="BE747" s="128">
        <f t="shared" si="3996"/>
        <v>0</v>
      </c>
      <c r="BF747" s="128">
        <f t="shared" si="3997"/>
        <v>0</v>
      </c>
      <c r="BG747" s="128">
        <f t="shared" si="3998"/>
        <v>0</v>
      </c>
      <c r="BH747" s="128">
        <f t="shared" si="3999"/>
        <v>0</v>
      </c>
      <c r="BI747" s="128">
        <f t="shared" si="4000"/>
        <v>0</v>
      </c>
      <c r="BJ747" s="124"/>
      <c r="BK747" s="129">
        <f t="shared" si="4001"/>
        <v>0</v>
      </c>
      <c r="BL747" s="129">
        <f t="shared" si="4002"/>
        <v>0</v>
      </c>
      <c r="BM747" s="129">
        <f t="shared" si="4003"/>
        <v>0</v>
      </c>
      <c r="BN747" s="129">
        <f t="shared" si="4004"/>
        <v>0</v>
      </c>
      <c r="BO747" s="129">
        <f t="shared" si="4005"/>
        <v>0</v>
      </c>
      <c r="BP747" s="129">
        <f t="shared" si="4006"/>
        <v>0</v>
      </c>
    </row>
    <row r="748" spans="1:68" s="47" customFormat="1" x14ac:dyDescent="0.25">
      <c r="A748" s="110"/>
      <c r="B748" s="112"/>
      <c r="C748" s="112" t="s">
        <v>560</v>
      </c>
      <c r="D748" s="133"/>
      <c r="E748" s="113"/>
      <c r="F748" s="114"/>
      <c r="G748" s="115"/>
      <c r="H748" s="116"/>
      <c r="I748" s="116"/>
      <c r="J748" s="117"/>
      <c r="K748" s="118"/>
      <c r="L748" s="119"/>
      <c r="M748" s="120"/>
      <c r="N748" s="121"/>
      <c r="O748" s="121"/>
      <c r="P748" s="121"/>
      <c r="Q748" s="121"/>
      <c r="R748" s="121"/>
      <c r="S748" s="121"/>
      <c r="T748" s="120"/>
      <c r="U748" s="123">
        <f t="shared" si="3965"/>
        <v>0</v>
      </c>
      <c r="V748" s="123">
        <f t="shared" si="3966"/>
        <v>0</v>
      </c>
      <c r="W748" s="123">
        <f t="shared" si="3967"/>
        <v>0</v>
      </c>
      <c r="X748" s="123">
        <f t="shared" si="3968"/>
        <v>0</v>
      </c>
      <c r="Y748" s="123">
        <f t="shared" si="3969"/>
        <v>0</v>
      </c>
      <c r="Z748" s="123">
        <f t="shared" si="3970"/>
        <v>0</v>
      </c>
      <c r="AA748" s="124"/>
      <c r="AB748" s="125">
        <f t="shared" si="3971"/>
        <v>0</v>
      </c>
      <c r="AC748" s="125">
        <f t="shared" si="3972"/>
        <v>0</v>
      </c>
      <c r="AD748" s="125">
        <f t="shared" si="3973"/>
        <v>0</v>
      </c>
      <c r="AE748" s="125">
        <f t="shared" si="3974"/>
        <v>0</v>
      </c>
      <c r="AF748" s="125">
        <f t="shared" si="3975"/>
        <v>0</v>
      </c>
      <c r="AG748" s="125">
        <f t="shared" si="3976"/>
        <v>0</v>
      </c>
      <c r="AH748" s="124"/>
      <c r="AI748" s="126">
        <f t="shared" si="3977"/>
        <v>0</v>
      </c>
      <c r="AJ748" s="126">
        <f t="shared" si="3978"/>
        <v>0</v>
      </c>
      <c r="AK748" s="126">
        <f t="shared" si="3979"/>
        <v>0</v>
      </c>
      <c r="AL748" s="126">
        <f t="shared" si="3980"/>
        <v>0</v>
      </c>
      <c r="AM748" s="126">
        <f t="shared" si="3981"/>
        <v>0</v>
      </c>
      <c r="AN748" s="126">
        <f t="shared" si="3982"/>
        <v>0</v>
      </c>
      <c r="AO748" s="124"/>
      <c r="AP748" s="126">
        <f t="shared" si="3983"/>
        <v>0</v>
      </c>
      <c r="AQ748" s="126">
        <f t="shared" si="3984"/>
        <v>0</v>
      </c>
      <c r="AR748" s="126">
        <f t="shared" si="3985"/>
        <v>0</v>
      </c>
      <c r="AS748" s="126">
        <f t="shared" si="3986"/>
        <v>0</v>
      </c>
      <c r="AT748" s="126">
        <f t="shared" si="3987"/>
        <v>0</v>
      </c>
      <c r="AU748" s="126">
        <f t="shared" si="3988"/>
        <v>0</v>
      </c>
      <c r="AV748" s="124"/>
      <c r="AW748" s="127">
        <f t="shared" si="3989"/>
        <v>0</v>
      </c>
      <c r="AX748" s="127">
        <f t="shared" si="3990"/>
        <v>0</v>
      </c>
      <c r="AY748" s="127">
        <f t="shared" si="3991"/>
        <v>0</v>
      </c>
      <c r="AZ748" s="127">
        <f t="shared" si="3992"/>
        <v>0</v>
      </c>
      <c r="BA748" s="127">
        <f t="shared" si="3993"/>
        <v>0</v>
      </c>
      <c r="BB748" s="127">
        <f t="shared" si="3994"/>
        <v>0</v>
      </c>
      <c r="BC748" s="124"/>
      <c r="BD748" s="128">
        <f t="shared" si="3995"/>
        <v>0</v>
      </c>
      <c r="BE748" s="128">
        <f t="shared" si="3996"/>
        <v>0</v>
      </c>
      <c r="BF748" s="128">
        <f t="shared" si="3997"/>
        <v>0</v>
      </c>
      <c r="BG748" s="128">
        <f t="shared" si="3998"/>
        <v>0</v>
      </c>
      <c r="BH748" s="128">
        <f t="shared" si="3999"/>
        <v>0</v>
      </c>
      <c r="BI748" s="128">
        <f t="shared" si="4000"/>
        <v>0</v>
      </c>
      <c r="BJ748" s="124"/>
      <c r="BK748" s="129">
        <f t="shared" si="4001"/>
        <v>0</v>
      </c>
      <c r="BL748" s="129">
        <f t="shared" si="4002"/>
        <v>0</v>
      </c>
      <c r="BM748" s="129">
        <f t="shared" si="4003"/>
        <v>0</v>
      </c>
      <c r="BN748" s="129">
        <f t="shared" si="4004"/>
        <v>0</v>
      </c>
      <c r="BO748" s="129">
        <f t="shared" si="4005"/>
        <v>0</v>
      </c>
      <c r="BP748" s="129">
        <f t="shared" si="4006"/>
        <v>0</v>
      </c>
    </row>
    <row r="749" spans="1:68" s="47" customFormat="1" x14ac:dyDescent="0.25">
      <c r="A749" s="110"/>
      <c r="B749" s="112"/>
      <c r="C749" s="112" t="s">
        <v>561</v>
      </c>
      <c r="D749" s="133"/>
      <c r="E749" s="113"/>
      <c r="F749" s="114"/>
      <c r="G749" s="115"/>
      <c r="H749" s="116"/>
      <c r="I749" s="116"/>
      <c r="J749" s="117"/>
      <c r="K749" s="118"/>
      <c r="L749" s="119"/>
      <c r="M749" s="120"/>
      <c r="N749" s="121"/>
      <c r="O749" s="121"/>
      <c r="P749" s="121"/>
      <c r="Q749" s="121"/>
      <c r="R749" s="121"/>
      <c r="S749" s="121"/>
      <c r="T749" s="120"/>
      <c r="U749" s="123">
        <f t="shared" si="3965"/>
        <v>0</v>
      </c>
      <c r="V749" s="123">
        <f t="shared" si="3966"/>
        <v>0</v>
      </c>
      <c r="W749" s="123">
        <f t="shared" si="3967"/>
        <v>0</v>
      </c>
      <c r="X749" s="123">
        <f t="shared" si="3968"/>
        <v>0</v>
      </c>
      <c r="Y749" s="123">
        <f t="shared" si="3969"/>
        <v>0</v>
      </c>
      <c r="Z749" s="123">
        <f t="shared" si="3970"/>
        <v>0</v>
      </c>
      <c r="AA749" s="124"/>
      <c r="AB749" s="125">
        <f t="shared" si="3971"/>
        <v>0</v>
      </c>
      <c r="AC749" s="125">
        <f t="shared" si="3972"/>
        <v>0</v>
      </c>
      <c r="AD749" s="125">
        <f t="shared" si="3973"/>
        <v>0</v>
      </c>
      <c r="AE749" s="125">
        <f t="shared" si="3974"/>
        <v>0</v>
      </c>
      <c r="AF749" s="125">
        <f t="shared" si="3975"/>
        <v>0</v>
      </c>
      <c r="AG749" s="125">
        <f t="shared" si="3976"/>
        <v>0</v>
      </c>
      <c r="AH749" s="124"/>
      <c r="AI749" s="126">
        <f t="shared" si="3977"/>
        <v>0</v>
      </c>
      <c r="AJ749" s="126">
        <f t="shared" si="3978"/>
        <v>0</v>
      </c>
      <c r="AK749" s="126">
        <f t="shared" si="3979"/>
        <v>0</v>
      </c>
      <c r="AL749" s="126">
        <f t="shared" si="3980"/>
        <v>0</v>
      </c>
      <c r="AM749" s="126">
        <f t="shared" si="3981"/>
        <v>0</v>
      </c>
      <c r="AN749" s="126">
        <f t="shared" si="3982"/>
        <v>0</v>
      </c>
      <c r="AO749" s="124"/>
      <c r="AP749" s="126">
        <f t="shared" si="3983"/>
        <v>0</v>
      </c>
      <c r="AQ749" s="126">
        <f t="shared" si="3984"/>
        <v>0</v>
      </c>
      <c r="AR749" s="126">
        <f t="shared" si="3985"/>
        <v>0</v>
      </c>
      <c r="AS749" s="126">
        <f t="shared" si="3986"/>
        <v>0</v>
      </c>
      <c r="AT749" s="126">
        <f t="shared" si="3987"/>
        <v>0</v>
      </c>
      <c r="AU749" s="126">
        <f t="shared" si="3988"/>
        <v>0</v>
      </c>
      <c r="AV749" s="124"/>
      <c r="AW749" s="127">
        <f t="shared" si="3989"/>
        <v>0</v>
      </c>
      <c r="AX749" s="127">
        <f t="shared" si="3990"/>
        <v>0</v>
      </c>
      <c r="AY749" s="127">
        <f t="shared" si="3991"/>
        <v>0</v>
      </c>
      <c r="AZ749" s="127">
        <f t="shared" si="3992"/>
        <v>0</v>
      </c>
      <c r="BA749" s="127">
        <f t="shared" si="3993"/>
        <v>0</v>
      </c>
      <c r="BB749" s="127">
        <f t="shared" si="3994"/>
        <v>0</v>
      </c>
      <c r="BC749" s="124"/>
      <c r="BD749" s="128">
        <f t="shared" si="3995"/>
        <v>0</v>
      </c>
      <c r="BE749" s="128">
        <f t="shared" si="3996"/>
        <v>0</v>
      </c>
      <c r="BF749" s="128">
        <f t="shared" si="3997"/>
        <v>0</v>
      </c>
      <c r="BG749" s="128">
        <f t="shared" si="3998"/>
        <v>0</v>
      </c>
      <c r="BH749" s="128">
        <f t="shared" si="3999"/>
        <v>0</v>
      </c>
      <c r="BI749" s="128">
        <f t="shared" si="4000"/>
        <v>0</v>
      </c>
      <c r="BJ749" s="124"/>
      <c r="BK749" s="129">
        <f t="shared" si="4001"/>
        <v>0</v>
      </c>
      <c r="BL749" s="129">
        <f t="shared" si="4002"/>
        <v>0</v>
      </c>
      <c r="BM749" s="129">
        <f t="shared" si="4003"/>
        <v>0</v>
      </c>
      <c r="BN749" s="129">
        <f t="shared" si="4004"/>
        <v>0</v>
      </c>
      <c r="BO749" s="129">
        <f t="shared" si="4005"/>
        <v>0</v>
      </c>
      <c r="BP749" s="129">
        <f t="shared" si="4006"/>
        <v>0</v>
      </c>
    </row>
    <row r="750" spans="1:68" s="47" customFormat="1" ht="25.5" x14ac:dyDescent="0.25">
      <c r="A750" s="110"/>
      <c r="B750" s="112"/>
      <c r="C750" s="112" t="s">
        <v>1082</v>
      </c>
      <c r="D750" s="133"/>
      <c r="E750" s="113"/>
      <c r="F750" s="114"/>
      <c r="G750" s="115"/>
      <c r="H750" s="116"/>
      <c r="I750" s="116"/>
      <c r="J750" s="117"/>
      <c r="K750" s="118"/>
      <c r="L750" s="119"/>
      <c r="M750" s="120"/>
      <c r="N750" s="121"/>
      <c r="O750" s="121"/>
      <c r="P750" s="121"/>
      <c r="Q750" s="121"/>
      <c r="R750" s="121"/>
      <c r="S750" s="121"/>
      <c r="T750" s="120"/>
      <c r="U750" s="123">
        <f t="shared" si="3965"/>
        <v>0</v>
      </c>
      <c r="V750" s="123">
        <f t="shared" si="3966"/>
        <v>0</v>
      </c>
      <c r="W750" s="123">
        <f t="shared" si="3967"/>
        <v>0</v>
      </c>
      <c r="X750" s="123">
        <f t="shared" si="3968"/>
        <v>0</v>
      </c>
      <c r="Y750" s="123">
        <f t="shared" si="3969"/>
        <v>0</v>
      </c>
      <c r="Z750" s="123">
        <f t="shared" si="3970"/>
        <v>0</v>
      </c>
      <c r="AA750" s="124"/>
      <c r="AB750" s="125">
        <f t="shared" si="3971"/>
        <v>0</v>
      </c>
      <c r="AC750" s="125">
        <f t="shared" si="3972"/>
        <v>0</v>
      </c>
      <c r="AD750" s="125">
        <f t="shared" si="3973"/>
        <v>0</v>
      </c>
      <c r="AE750" s="125">
        <f t="shared" si="3974"/>
        <v>0</v>
      </c>
      <c r="AF750" s="125">
        <f t="shared" si="3975"/>
        <v>0</v>
      </c>
      <c r="AG750" s="125">
        <f t="shared" si="3976"/>
        <v>0</v>
      </c>
      <c r="AH750" s="124"/>
      <c r="AI750" s="126">
        <f t="shared" si="3977"/>
        <v>0</v>
      </c>
      <c r="AJ750" s="126">
        <f t="shared" si="3978"/>
        <v>0</v>
      </c>
      <c r="AK750" s="126">
        <f t="shared" si="3979"/>
        <v>0</v>
      </c>
      <c r="AL750" s="126">
        <f t="shared" si="3980"/>
        <v>0</v>
      </c>
      <c r="AM750" s="126">
        <f t="shared" si="3981"/>
        <v>0</v>
      </c>
      <c r="AN750" s="126">
        <f t="shared" si="3982"/>
        <v>0</v>
      </c>
      <c r="AO750" s="124"/>
      <c r="AP750" s="126">
        <f t="shared" si="3983"/>
        <v>0</v>
      </c>
      <c r="AQ750" s="126">
        <f t="shared" si="3984"/>
        <v>0</v>
      </c>
      <c r="AR750" s="126">
        <f t="shared" si="3985"/>
        <v>0</v>
      </c>
      <c r="AS750" s="126">
        <f t="shared" si="3986"/>
        <v>0</v>
      </c>
      <c r="AT750" s="126">
        <f t="shared" si="3987"/>
        <v>0</v>
      </c>
      <c r="AU750" s="126">
        <f t="shared" si="3988"/>
        <v>0</v>
      </c>
      <c r="AV750" s="124"/>
      <c r="AW750" s="127">
        <f t="shared" si="3989"/>
        <v>0</v>
      </c>
      <c r="AX750" s="127">
        <f t="shared" si="3990"/>
        <v>0</v>
      </c>
      <c r="AY750" s="127">
        <f t="shared" si="3991"/>
        <v>0</v>
      </c>
      <c r="AZ750" s="127">
        <f t="shared" si="3992"/>
        <v>0</v>
      </c>
      <c r="BA750" s="127">
        <f t="shared" si="3993"/>
        <v>0</v>
      </c>
      <c r="BB750" s="127">
        <f t="shared" si="3994"/>
        <v>0</v>
      </c>
      <c r="BC750" s="124"/>
      <c r="BD750" s="128">
        <f t="shared" si="3995"/>
        <v>0</v>
      </c>
      <c r="BE750" s="128">
        <f t="shared" si="3996"/>
        <v>0</v>
      </c>
      <c r="BF750" s="128">
        <f t="shared" si="3997"/>
        <v>0</v>
      </c>
      <c r="BG750" s="128">
        <f t="shared" si="3998"/>
        <v>0</v>
      </c>
      <c r="BH750" s="128">
        <f t="shared" si="3999"/>
        <v>0</v>
      </c>
      <c r="BI750" s="128">
        <f t="shared" si="4000"/>
        <v>0</v>
      </c>
      <c r="BJ750" s="124"/>
      <c r="BK750" s="129">
        <f t="shared" si="4001"/>
        <v>0</v>
      </c>
      <c r="BL750" s="129">
        <f t="shared" si="4002"/>
        <v>0</v>
      </c>
      <c r="BM750" s="129">
        <f t="shared" si="4003"/>
        <v>0</v>
      </c>
      <c r="BN750" s="129">
        <f t="shared" si="4004"/>
        <v>0</v>
      </c>
      <c r="BO750" s="129">
        <f t="shared" si="4005"/>
        <v>0</v>
      </c>
      <c r="BP750" s="129">
        <f t="shared" si="4006"/>
        <v>0</v>
      </c>
    </row>
    <row r="751" spans="1:68" s="44" customFormat="1" x14ac:dyDescent="0.25">
      <c r="A751" s="43"/>
      <c r="C751" s="45" t="s">
        <v>2344</v>
      </c>
      <c r="E751" s="168"/>
      <c r="F751" s="169"/>
      <c r="G751" s="170"/>
      <c r="H751" s="170"/>
      <c r="I751" s="170"/>
      <c r="J751" s="170"/>
      <c r="K751" s="170"/>
      <c r="L751" s="170"/>
      <c r="M751" s="170"/>
      <c r="N751" s="170"/>
      <c r="O751" s="170"/>
      <c r="P751" s="170"/>
      <c r="Q751" s="170"/>
      <c r="R751" s="170"/>
      <c r="S751" s="170"/>
      <c r="T751" s="170"/>
      <c r="U751" s="170">
        <f t="shared" ref="U751:Z751" si="4007">SUM(U605:U750)</f>
        <v>1</v>
      </c>
      <c r="V751" s="170">
        <f t="shared" si="4007"/>
        <v>2</v>
      </c>
      <c r="W751" s="170">
        <f t="shared" si="4007"/>
        <v>3</v>
      </c>
      <c r="X751" s="170">
        <f t="shared" si="4007"/>
        <v>4</v>
      </c>
      <c r="Y751" s="170">
        <f t="shared" si="4007"/>
        <v>5</v>
      </c>
      <c r="Z751" s="170">
        <f t="shared" si="4007"/>
        <v>6</v>
      </c>
      <c r="AA751" s="170"/>
      <c r="AB751" s="170">
        <f t="shared" ref="AB751:AG751" si="4008">SUM(AB605:AB750)</f>
        <v>1</v>
      </c>
      <c r="AC751" s="170">
        <f t="shared" si="4008"/>
        <v>2</v>
      </c>
      <c r="AD751" s="170">
        <f t="shared" si="4008"/>
        <v>3</v>
      </c>
      <c r="AE751" s="170">
        <f t="shared" si="4008"/>
        <v>4</v>
      </c>
      <c r="AF751" s="170">
        <f t="shared" si="4008"/>
        <v>5</v>
      </c>
      <c r="AG751" s="170">
        <f t="shared" si="4008"/>
        <v>6</v>
      </c>
      <c r="AH751" s="170"/>
      <c r="AI751" s="170">
        <f t="shared" ref="AI751:AN751" si="4009">SUM(AI605:AI750)</f>
        <v>1</v>
      </c>
      <c r="AJ751" s="170">
        <f t="shared" si="4009"/>
        <v>2</v>
      </c>
      <c r="AK751" s="170">
        <f t="shared" si="4009"/>
        <v>3</v>
      </c>
      <c r="AL751" s="170">
        <f t="shared" si="4009"/>
        <v>4</v>
      </c>
      <c r="AM751" s="170">
        <f t="shared" si="4009"/>
        <v>5</v>
      </c>
      <c r="AN751" s="170">
        <f t="shared" si="4009"/>
        <v>6</v>
      </c>
      <c r="AO751" s="170"/>
      <c r="AP751" s="170">
        <f t="shared" ref="AP751:AU751" si="4010">SUM(AP605:AP750)</f>
        <v>1</v>
      </c>
      <c r="AQ751" s="170">
        <f t="shared" si="4010"/>
        <v>2</v>
      </c>
      <c r="AR751" s="170">
        <f t="shared" si="4010"/>
        <v>3</v>
      </c>
      <c r="AS751" s="170">
        <f t="shared" si="4010"/>
        <v>4</v>
      </c>
      <c r="AT751" s="170">
        <f t="shared" si="4010"/>
        <v>5</v>
      </c>
      <c r="AU751" s="170">
        <f t="shared" si="4010"/>
        <v>6</v>
      </c>
      <c r="AV751" s="170"/>
      <c r="AW751" s="170">
        <f t="shared" ref="AW751:BB751" si="4011">SUM(AW605:AW750)</f>
        <v>1</v>
      </c>
      <c r="AX751" s="170">
        <f t="shared" si="4011"/>
        <v>2</v>
      </c>
      <c r="AY751" s="170">
        <f t="shared" si="4011"/>
        <v>3</v>
      </c>
      <c r="AZ751" s="170">
        <f t="shared" si="4011"/>
        <v>4</v>
      </c>
      <c r="BA751" s="170">
        <f t="shared" si="4011"/>
        <v>5</v>
      </c>
      <c r="BB751" s="170">
        <f t="shared" si="4011"/>
        <v>6</v>
      </c>
      <c r="BC751" s="170"/>
      <c r="BD751" s="170">
        <f t="shared" ref="BD751:BI751" si="4012">SUM(BD605:BD750)</f>
        <v>1</v>
      </c>
      <c r="BE751" s="170">
        <f t="shared" si="4012"/>
        <v>2</v>
      </c>
      <c r="BF751" s="170">
        <f t="shared" si="4012"/>
        <v>3</v>
      </c>
      <c r="BG751" s="170">
        <f t="shared" si="4012"/>
        <v>4</v>
      </c>
      <c r="BH751" s="170">
        <f t="shared" si="4012"/>
        <v>5</v>
      </c>
      <c r="BI751" s="170">
        <f t="shared" si="4012"/>
        <v>6</v>
      </c>
      <c r="BJ751" s="170"/>
      <c r="BK751" s="170">
        <f t="shared" ref="BK751:BP751" si="4013">SUM(BK605:BK750)</f>
        <v>1</v>
      </c>
      <c r="BL751" s="170">
        <f t="shared" si="4013"/>
        <v>2</v>
      </c>
      <c r="BM751" s="170">
        <f t="shared" si="4013"/>
        <v>3</v>
      </c>
      <c r="BN751" s="170">
        <f t="shared" si="4013"/>
        <v>4</v>
      </c>
      <c r="BO751" s="170">
        <f t="shared" si="4013"/>
        <v>5</v>
      </c>
      <c r="BP751" s="170">
        <f t="shared" si="4013"/>
        <v>6</v>
      </c>
    </row>
    <row r="752" spans="1:68" s="47" customFormat="1" x14ac:dyDescent="0.25">
      <c r="A752" s="46"/>
      <c r="C752" s="34"/>
      <c r="E752" s="171"/>
      <c r="F752" s="172"/>
      <c r="G752" s="155"/>
      <c r="H752" s="155"/>
      <c r="I752" s="155"/>
      <c r="J752" s="155"/>
      <c r="K752" s="155"/>
      <c r="L752" s="155"/>
      <c r="M752" s="155"/>
      <c r="N752" s="155"/>
      <c r="O752" s="155"/>
      <c r="P752" s="155"/>
      <c r="Q752" s="155"/>
      <c r="R752" s="155"/>
      <c r="S752" s="155"/>
      <c r="T752" s="155"/>
      <c r="U752" s="155"/>
      <c r="V752" s="155"/>
      <c r="W752" s="155"/>
      <c r="X752" s="155"/>
      <c r="Y752" s="155"/>
      <c r="Z752" s="155"/>
      <c r="AA752" s="155"/>
      <c r="AB752" s="155"/>
      <c r="AC752" s="155"/>
      <c r="AD752" s="155"/>
      <c r="AE752" s="155"/>
      <c r="AF752" s="155"/>
      <c r="AG752" s="155"/>
      <c r="AH752" s="155"/>
      <c r="AI752" s="155"/>
      <c r="AJ752" s="155"/>
      <c r="AK752" s="155"/>
      <c r="AL752" s="155"/>
      <c r="AM752" s="155"/>
      <c r="AN752" s="155"/>
      <c r="AO752" s="155"/>
      <c r="AP752" s="155"/>
      <c r="AQ752" s="155"/>
      <c r="AR752" s="155"/>
      <c r="AS752" s="155"/>
      <c r="AT752" s="155"/>
      <c r="AU752" s="155"/>
      <c r="AV752" s="155"/>
      <c r="AW752" s="155"/>
      <c r="AX752" s="155"/>
      <c r="AY752" s="155"/>
      <c r="AZ752" s="155"/>
      <c r="BA752" s="155"/>
      <c r="BB752" s="155"/>
      <c r="BC752" s="155"/>
      <c r="BD752" s="155"/>
      <c r="BE752" s="155"/>
      <c r="BF752" s="155"/>
      <c r="BG752" s="155"/>
      <c r="BH752" s="155"/>
      <c r="BI752" s="155"/>
      <c r="BJ752" s="155"/>
      <c r="BK752" s="155"/>
      <c r="BL752" s="155"/>
      <c r="BM752" s="155"/>
      <c r="BN752" s="155"/>
      <c r="BO752" s="155"/>
      <c r="BP752" s="155"/>
    </row>
    <row r="753" spans="1:68" s="102" customFormat="1" x14ac:dyDescent="0.25">
      <c r="A753" s="32">
        <v>4</v>
      </c>
      <c r="B753" s="33"/>
      <c r="C753" s="34" t="s">
        <v>563</v>
      </c>
      <c r="D753" s="34"/>
      <c r="E753" s="131"/>
      <c r="F753" s="132"/>
      <c r="G753" s="42"/>
      <c r="H753" s="42"/>
      <c r="I753" s="42"/>
      <c r="J753" s="42"/>
      <c r="K753" s="42"/>
      <c r="L753" s="42"/>
      <c r="M753" s="42"/>
      <c r="N753" s="42"/>
      <c r="O753" s="42"/>
      <c r="P753" s="42"/>
      <c r="Q753" s="42"/>
      <c r="R753" s="42"/>
      <c r="S753" s="42"/>
      <c r="T753" s="42"/>
      <c r="U753" s="42"/>
      <c r="V753" s="105"/>
      <c r="W753" s="105"/>
      <c r="X753" s="105"/>
      <c r="Y753" s="105"/>
      <c r="Z753" s="105"/>
      <c r="AA753" s="105"/>
      <c r="AB753" s="105"/>
      <c r="AC753" s="105"/>
      <c r="AD753" s="105"/>
      <c r="AE753" s="105"/>
      <c r="AF753" s="105"/>
      <c r="AG753" s="105"/>
      <c r="AH753" s="105"/>
      <c r="AI753" s="105"/>
      <c r="AJ753" s="105"/>
      <c r="AK753" s="105"/>
      <c r="AL753" s="105"/>
      <c r="AM753" s="105"/>
      <c r="AN753" s="105"/>
      <c r="AO753" s="105"/>
      <c r="AP753" s="105"/>
      <c r="AQ753" s="105"/>
      <c r="AR753" s="105"/>
      <c r="AS753" s="105"/>
      <c r="AT753" s="105"/>
      <c r="AU753" s="105"/>
      <c r="AV753" s="105"/>
      <c r="AW753" s="105"/>
      <c r="AX753" s="105"/>
      <c r="AY753" s="105"/>
      <c r="AZ753" s="105"/>
      <c r="BA753" s="105"/>
      <c r="BB753" s="105"/>
      <c r="BC753" s="105"/>
      <c r="BD753" s="105"/>
      <c r="BE753" s="105"/>
      <c r="BF753" s="105"/>
      <c r="BG753" s="105"/>
      <c r="BH753" s="105"/>
      <c r="BI753" s="105"/>
      <c r="BJ753" s="105"/>
      <c r="BK753" s="105"/>
      <c r="BL753" s="105"/>
      <c r="BM753" s="105"/>
      <c r="BN753" s="105"/>
      <c r="BO753" s="105"/>
      <c r="BP753" s="105"/>
    </row>
    <row r="754" spans="1:68" ht="38.25" x14ac:dyDescent="0.25">
      <c r="A754" s="110" t="s">
        <v>580</v>
      </c>
      <c r="B754" s="112" t="s">
        <v>462</v>
      </c>
      <c r="C754" s="112" t="s">
        <v>53</v>
      </c>
      <c r="D754" s="133"/>
      <c r="E754" s="113"/>
      <c r="F754" s="114">
        <v>1</v>
      </c>
      <c r="G754" s="115">
        <v>1</v>
      </c>
      <c r="H754" s="116">
        <v>1</v>
      </c>
      <c r="I754" s="116">
        <v>1</v>
      </c>
      <c r="J754" s="117">
        <v>1</v>
      </c>
      <c r="K754" s="118">
        <v>1</v>
      </c>
      <c r="L754" s="119">
        <v>1</v>
      </c>
      <c r="M754" s="150"/>
      <c r="N754" s="121">
        <v>6</v>
      </c>
      <c r="O754" s="121">
        <v>5</v>
      </c>
      <c r="P754" s="121">
        <v>4</v>
      </c>
      <c r="Q754" s="121">
        <v>3</v>
      </c>
      <c r="R754" s="121">
        <v>2</v>
      </c>
      <c r="S754" s="121">
        <v>1</v>
      </c>
      <c r="T754" s="150"/>
      <c r="U754" s="123">
        <f t="shared" ref="U754:U758" si="4014">$F754*N754</f>
        <v>6</v>
      </c>
      <c r="V754" s="123">
        <f t="shared" ref="V754:V758" si="4015">$F754*O754</f>
        <v>5</v>
      </c>
      <c r="W754" s="123">
        <f t="shared" ref="W754:W758" si="4016">$F754*P754</f>
        <v>4</v>
      </c>
      <c r="X754" s="123">
        <f t="shared" ref="X754:X758" si="4017">$F754*Q754</f>
        <v>3</v>
      </c>
      <c r="Y754" s="123">
        <f t="shared" ref="Y754:Y758" si="4018">$F754*R754</f>
        <v>2</v>
      </c>
      <c r="Z754" s="123">
        <f t="shared" ref="Z754:Z758" si="4019">$F754*S754</f>
        <v>1</v>
      </c>
      <c r="AB754" s="125">
        <f t="shared" ref="AB754:AB791" si="4020">$G754*N754</f>
        <v>6</v>
      </c>
      <c r="AC754" s="125">
        <f t="shared" ref="AC754:AC791" si="4021">$G754*O754</f>
        <v>5</v>
      </c>
      <c r="AD754" s="125">
        <f t="shared" ref="AD754:AD791" si="4022">$G754*P754</f>
        <v>4</v>
      </c>
      <c r="AE754" s="125">
        <f t="shared" ref="AE754:AE791" si="4023">$G754*Q754</f>
        <v>3</v>
      </c>
      <c r="AF754" s="125">
        <f t="shared" ref="AF754:AF791" si="4024">$G754*R754</f>
        <v>2</v>
      </c>
      <c r="AG754" s="125">
        <f t="shared" ref="AG754:AG791" si="4025">$G754*S754</f>
        <v>1</v>
      </c>
      <c r="AI754" s="126">
        <f t="shared" ref="AI754:AI780" si="4026">$H754*N754</f>
        <v>6</v>
      </c>
      <c r="AJ754" s="126">
        <f t="shared" ref="AJ754:AJ780" si="4027">$H754*O754</f>
        <v>5</v>
      </c>
      <c r="AK754" s="126">
        <f t="shared" ref="AK754:AK780" si="4028">$H754*P754</f>
        <v>4</v>
      </c>
      <c r="AL754" s="126">
        <f t="shared" ref="AL754:AL780" si="4029">$H754*Q754</f>
        <v>3</v>
      </c>
      <c r="AM754" s="126">
        <f t="shared" ref="AM754:AM780" si="4030">$H754*R754</f>
        <v>2</v>
      </c>
      <c r="AN754" s="126">
        <f t="shared" ref="AN754:AN780" si="4031">$H754*S754</f>
        <v>1</v>
      </c>
      <c r="AP754" s="126">
        <f t="shared" ref="AP754:AP780" si="4032">$I754*N754</f>
        <v>6</v>
      </c>
      <c r="AQ754" s="126">
        <f t="shared" ref="AQ754:AQ780" si="4033">$I754*O754</f>
        <v>5</v>
      </c>
      <c r="AR754" s="126">
        <f t="shared" ref="AR754:AR780" si="4034">$I754*P754</f>
        <v>4</v>
      </c>
      <c r="AS754" s="126">
        <f t="shared" ref="AS754:AS780" si="4035">$I754*Q754</f>
        <v>3</v>
      </c>
      <c r="AT754" s="126">
        <f t="shared" ref="AT754:AT780" si="4036">$I754*R754</f>
        <v>2</v>
      </c>
      <c r="AU754" s="126">
        <f t="shared" ref="AU754:AU780" si="4037">$I754*S754</f>
        <v>1</v>
      </c>
      <c r="AW754" s="127">
        <f t="shared" ref="AW754:AW780" si="4038">$J754*N754</f>
        <v>6</v>
      </c>
      <c r="AX754" s="127">
        <f t="shared" ref="AX754:AX780" si="4039">$J754*O754</f>
        <v>5</v>
      </c>
      <c r="AY754" s="127">
        <f t="shared" ref="AY754:AY780" si="4040">$J754*P754</f>
        <v>4</v>
      </c>
      <c r="AZ754" s="127">
        <f t="shared" ref="AZ754:AZ780" si="4041">$J754*Q754</f>
        <v>3</v>
      </c>
      <c r="BA754" s="127">
        <f t="shared" ref="BA754:BA780" si="4042">$J754*R754</f>
        <v>2</v>
      </c>
      <c r="BB754" s="127">
        <f t="shared" ref="BB754:BB780" si="4043">$J754*S754</f>
        <v>1</v>
      </c>
      <c r="BD754" s="128">
        <f t="shared" ref="BD754:BD780" si="4044">$K754*N754</f>
        <v>6</v>
      </c>
      <c r="BE754" s="128">
        <f t="shared" ref="BE754:BE780" si="4045">$K754*O754</f>
        <v>5</v>
      </c>
      <c r="BF754" s="128">
        <f t="shared" ref="BF754:BF780" si="4046">$K754*P754</f>
        <v>4</v>
      </c>
      <c r="BG754" s="128">
        <f t="shared" ref="BG754:BG780" si="4047">$K754*Q754</f>
        <v>3</v>
      </c>
      <c r="BH754" s="128">
        <f t="shared" ref="BH754:BH780" si="4048">$K754*R754</f>
        <v>2</v>
      </c>
      <c r="BI754" s="128">
        <f t="shared" ref="BI754:BI780" si="4049">$K754*S754</f>
        <v>1</v>
      </c>
      <c r="BK754" s="129">
        <f t="shared" ref="BK754:BK780" si="4050">$L754*N754</f>
        <v>6</v>
      </c>
      <c r="BL754" s="129">
        <f t="shared" ref="BL754:BL780" si="4051">$L754*O754</f>
        <v>5</v>
      </c>
      <c r="BM754" s="129">
        <f t="shared" ref="BM754:BM780" si="4052">$L754*P754</f>
        <v>4</v>
      </c>
      <c r="BN754" s="129">
        <f t="shared" ref="BN754:BN780" si="4053">$L754*Q754</f>
        <v>3</v>
      </c>
      <c r="BO754" s="129">
        <f t="shared" ref="BO754:BO780" si="4054">$L754*R754</f>
        <v>2</v>
      </c>
      <c r="BP754" s="129">
        <f t="shared" ref="BP754:BP780" si="4055">$L754*S754</f>
        <v>1</v>
      </c>
    </row>
    <row r="755" spans="1:68" s="102" customFormat="1" x14ac:dyDescent="0.25">
      <c r="A755" s="32" t="s">
        <v>581</v>
      </c>
      <c r="B755" s="33"/>
      <c r="C755" s="34" t="s">
        <v>54</v>
      </c>
      <c r="D755" s="34"/>
      <c r="E755" s="131"/>
      <c r="F755" s="132"/>
      <c r="G755" s="42"/>
      <c r="H755" s="42"/>
      <c r="I755" s="42"/>
      <c r="J755" s="42"/>
      <c r="K755" s="42"/>
      <c r="L755" s="42"/>
      <c r="M755" s="42"/>
      <c r="N755" s="42"/>
      <c r="O755" s="42"/>
      <c r="P755" s="42"/>
      <c r="Q755" s="42"/>
      <c r="R755" s="42"/>
      <c r="S755" s="42"/>
      <c r="T755" s="42"/>
      <c r="U755" s="42"/>
      <c r="V755" s="105"/>
      <c r="W755" s="105"/>
      <c r="X755" s="105"/>
      <c r="Y755" s="105"/>
      <c r="Z755" s="105"/>
      <c r="AA755" s="105"/>
      <c r="AB755" s="105"/>
      <c r="AC755" s="105"/>
      <c r="AD755" s="105"/>
      <c r="AE755" s="105"/>
      <c r="AF755" s="105"/>
      <c r="AG755" s="105"/>
      <c r="AH755" s="105"/>
      <c r="AI755" s="105"/>
      <c r="AJ755" s="105"/>
      <c r="AK755" s="105"/>
      <c r="AL755" s="105"/>
      <c r="AM755" s="105"/>
      <c r="AN755" s="105"/>
      <c r="AO755" s="105"/>
      <c r="AP755" s="105"/>
      <c r="AQ755" s="105"/>
      <c r="AR755" s="105"/>
      <c r="AS755" s="105"/>
      <c r="AT755" s="105"/>
      <c r="AU755" s="105"/>
      <c r="AV755" s="105"/>
      <c r="AW755" s="105"/>
      <c r="AX755" s="105"/>
      <c r="AY755" s="105"/>
      <c r="AZ755" s="105"/>
      <c r="BA755" s="105"/>
      <c r="BB755" s="105"/>
      <c r="BC755" s="105"/>
      <c r="BD755" s="105"/>
      <c r="BE755" s="105"/>
      <c r="BF755" s="105"/>
      <c r="BG755" s="105"/>
      <c r="BH755" s="105"/>
      <c r="BI755" s="105"/>
      <c r="BJ755" s="105"/>
      <c r="BK755" s="105"/>
      <c r="BL755" s="105"/>
      <c r="BM755" s="105"/>
      <c r="BN755" s="105"/>
      <c r="BO755" s="105"/>
      <c r="BP755" s="105"/>
    </row>
    <row r="756" spans="1:68" x14ac:dyDescent="0.25">
      <c r="A756" s="110" t="s">
        <v>582</v>
      </c>
      <c r="B756" s="112" t="s">
        <v>462</v>
      </c>
      <c r="C756" s="112" t="s">
        <v>55</v>
      </c>
      <c r="D756" s="133"/>
      <c r="E756" s="113"/>
      <c r="F756" s="114"/>
      <c r="G756" s="115"/>
      <c r="H756" s="116"/>
      <c r="I756" s="116"/>
      <c r="J756" s="117"/>
      <c r="K756" s="118"/>
      <c r="L756" s="119"/>
      <c r="M756" s="150"/>
      <c r="N756" s="121"/>
      <c r="O756" s="121"/>
      <c r="P756" s="121"/>
      <c r="Q756" s="121"/>
      <c r="R756" s="121"/>
      <c r="S756" s="121"/>
      <c r="T756" s="150"/>
      <c r="U756" s="123">
        <f t="shared" si="4014"/>
        <v>0</v>
      </c>
      <c r="V756" s="123">
        <f t="shared" si="4015"/>
        <v>0</v>
      </c>
      <c r="W756" s="123">
        <f t="shared" si="4016"/>
        <v>0</v>
      </c>
      <c r="X756" s="123">
        <f t="shared" si="4017"/>
        <v>0</v>
      </c>
      <c r="Y756" s="123">
        <f t="shared" si="4018"/>
        <v>0</v>
      </c>
      <c r="Z756" s="123">
        <f t="shared" si="4019"/>
        <v>0</v>
      </c>
      <c r="AB756" s="125">
        <f t="shared" si="4020"/>
        <v>0</v>
      </c>
      <c r="AC756" s="125">
        <f t="shared" si="4021"/>
        <v>0</v>
      </c>
      <c r="AD756" s="125">
        <f t="shared" si="4022"/>
        <v>0</v>
      </c>
      <c r="AE756" s="125">
        <f t="shared" si="4023"/>
        <v>0</v>
      </c>
      <c r="AF756" s="125">
        <f t="shared" si="4024"/>
        <v>0</v>
      </c>
      <c r="AG756" s="125">
        <f t="shared" si="4025"/>
        <v>0</v>
      </c>
      <c r="AI756" s="126">
        <f t="shared" si="4026"/>
        <v>0</v>
      </c>
      <c r="AJ756" s="126">
        <f t="shared" si="4027"/>
        <v>0</v>
      </c>
      <c r="AK756" s="126">
        <f t="shared" si="4028"/>
        <v>0</v>
      </c>
      <c r="AL756" s="126">
        <f t="shared" si="4029"/>
        <v>0</v>
      </c>
      <c r="AM756" s="126">
        <f t="shared" si="4030"/>
        <v>0</v>
      </c>
      <c r="AN756" s="126">
        <f t="shared" si="4031"/>
        <v>0</v>
      </c>
      <c r="AP756" s="126">
        <f t="shared" si="4032"/>
        <v>0</v>
      </c>
      <c r="AQ756" s="126">
        <f t="shared" si="4033"/>
        <v>0</v>
      </c>
      <c r="AR756" s="126">
        <f t="shared" si="4034"/>
        <v>0</v>
      </c>
      <c r="AS756" s="126">
        <f t="shared" si="4035"/>
        <v>0</v>
      </c>
      <c r="AT756" s="126">
        <f t="shared" si="4036"/>
        <v>0</v>
      </c>
      <c r="AU756" s="126">
        <f t="shared" si="4037"/>
        <v>0</v>
      </c>
      <c r="AW756" s="127">
        <f t="shared" si="4038"/>
        <v>0</v>
      </c>
      <c r="AX756" s="127">
        <f t="shared" si="4039"/>
        <v>0</v>
      </c>
      <c r="AY756" s="127">
        <f t="shared" si="4040"/>
        <v>0</v>
      </c>
      <c r="AZ756" s="127">
        <f t="shared" si="4041"/>
        <v>0</v>
      </c>
      <c r="BA756" s="127">
        <f t="shared" si="4042"/>
        <v>0</v>
      </c>
      <c r="BB756" s="127">
        <f t="shared" si="4043"/>
        <v>0</v>
      </c>
      <c r="BD756" s="128">
        <f t="shared" si="4044"/>
        <v>0</v>
      </c>
      <c r="BE756" s="128">
        <f t="shared" si="4045"/>
        <v>0</v>
      </c>
      <c r="BF756" s="128">
        <f t="shared" si="4046"/>
        <v>0</v>
      </c>
      <c r="BG756" s="128">
        <f t="shared" si="4047"/>
        <v>0</v>
      </c>
      <c r="BH756" s="128">
        <f t="shared" si="4048"/>
        <v>0</v>
      </c>
      <c r="BI756" s="128">
        <f t="shared" si="4049"/>
        <v>0</v>
      </c>
      <c r="BK756" s="129">
        <f t="shared" si="4050"/>
        <v>0</v>
      </c>
      <c r="BL756" s="129">
        <f t="shared" si="4051"/>
        <v>0</v>
      </c>
      <c r="BM756" s="129">
        <f t="shared" si="4052"/>
        <v>0</v>
      </c>
      <c r="BN756" s="129">
        <f t="shared" si="4053"/>
        <v>0</v>
      </c>
      <c r="BO756" s="129">
        <f t="shared" si="4054"/>
        <v>0</v>
      </c>
      <c r="BP756" s="129">
        <f t="shared" si="4055"/>
        <v>0</v>
      </c>
    </row>
    <row r="757" spans="1:68" x14ac:dyDescent="0.25">
      <c r="A757" s="110" t="s">
        <v>583</v>
      </c>
      <c r="B757" s="112" t="s">
        <v>462</v>
      </c>
      <c r="C757" s="112" t="s">
        <v>56</v>
      </c>
      <c r="D757" s="133"/>
      <c r="E757" s="113"/>
      <c r="F757" s="114"/>
      <c r="G757" s="115"/>
      <c r="H757" s="116"/>
      <c r="I757" s="116"/>
      <c r="J757" s="117"/>
      <c r="K757" s="118"/>
      <c r="L757" s="119"/>
      <c r="M757" s="150"/>
      <c r="N757" s="121"/>
      <c r="O757" s="121"/>
      <c r="P757" s="121"/>
      <c r="Q757" s="121"/>
      <c r="R757" s="121"/>
      <c r="S757" s="121"/>
      <c r="T757" s="150"/>
      <c r="U757" s="123">
        <f t="shared" si="4014"/>
        <v>0</v>
      </c>
      <c r="V757" s="123">
        <f t="shared" si="4015"/>
        <v>0</v>
      </c>
      <c r="W757" s="123">
        <f t="shared" si="4016"/>
        <v>0</v>
      </c>
      <c r="X757" s="123">
        <f t="shared" si="4017"/>
        <v>0</v>
      </c>
      <c r="Y757" s="123">
        <f t="shared" si="4018"/>
        <v>0</v>
      </c>
      <c r="Z757" s="123">
        <f t="shared" si="4019"/>
        <v>0</v>
      </c>
      <c r="AB757" s="125">
        <f t="shared" si="4020"/>
        <v>0</v>
      </c>
      <c r="AC757" s="125">
        <f t="shared" si="4021"/>
        <v>0</v>
      </c>
      <c r="AD757" s="125">
        <f t="shared" si="4022"/>
        <v>0</v>
      </c>
      <c r="AE757" s="125">
        <f t="shared" si="4023"/>
        <v>0</v>
      </c>
      <c r="AF757" s="125">
        <f t="shared" si="4024"/>
        <v>0</v>
      </c>
      <c r="AG757" s="125">
        <f t="shared" si="4025"/>
        <v>0</v>
      </c>
      <c r="AI757" s="126">
        <f t="shared" si="4026"/>
        <v>0</v>
      </c>
      <c r="AJ757" s="126">
        <f t="shared" si="4027"/>
        <v>0</v>
      </c>
      <c r="AK757" s="126">
        <f t="shared" si="4028"/>
        <v>0</v>
      </c>
      <c r="AL757" s="126">
        <f t="shared" si="4029"/>
        <v>0</v>
      </c>
      <c r="AM757" s="126">
        <f t="shared" si="4030"/>
        <v>0</v>
      </c>
      <c r="AN757" s="126">
        <f t="shared" si="4031"/>
        <v>0</v>
      </c>
      <c r="AP757" s="126">
        <f t="shared" si="4032"/>
        <v>0</v>
      </c>
      <c r="AQ757" s="126">
        <f t="shared" si="4033"/>
        <v>0</v>
      </c>
      <c r="AR757" s="126">
        <f t="shared" si="4034"/>
        <v>0</v>
      </c>
      <c r="AS757" s="126">
        <f t="shared" si="4035"/>
        <v>0</v>
      </c>
      <c r="AT757" s="126">
        <f t="shared" si="4036"/>
        <v>0</v>
      </c>
      <c r="AU757" s="126">
        <f t="shared" si="4037"/>
        <v>0</v>
      </c>
      <c r="AW757" s="127">
        <f t="shared" si="4038"/>
        <v>0</v>
      </c>
      <c r="AX757" s="127">
        <f t="shared" si="4039"/>
        <v>0</v>
      </c>
      <c r="AY757" s="127">
        <f t="shared" si="4040"/>
        <v>0</v>
      </c>
      <c r="AZ757" s="127">
        <f t="shared" si="4041"/>
        <v>0</v>
      </c>
      <c r="BA757" s="127">
        <f t="shared" si="4042"/>
        <v>0</v>
      </c>
      <c r="BB757" s="127">
        <f t="shared" si="4043"/>
        <v>0</v>
      </c>
      <c r="BD757" s="128">
        <f t="shared" si="4044"/>
        <v>0</v>
      </c>
      <c r="BE757" s="128">
        <f t="shared" si="4045"/>
        <v>0</v>
      </c>
      <c r="BF757" s="128">
        <f t="shared" si="4046"/>
        <v>0</v>
      </c>
      <c r="BG757" s="128">
        <f t="shared" si="4047"/>
        <v>0</v>
      </c>
      <c r="BH757" s="128">
        <f t="shared" si="4048"/>
        <v>0</v>
      </c>
      <c r="BI757" s="128">
        <f t="shared" si="4049"/>
        <v>0</v>
      </c>
      <c r="BK757" s="129">
        <f t="shared" si="4050"/>
        <v>0</v>
      </c>
      <c r="BL757" s="129">
        <f t="shared" si="4051"/>
        <v>0</v>
      </c>
      <c r="BM757" s="129">
        <f t="shared" si="4052"/>
        <v>0</v>
      </c>
      <c r="BN757" s="129">
        <f t="shared" si="4053"/>
        <v>0</v>
      </c>
      <c r="BO757" s="129">
        <f t="shared" si="4054"/>
        <v>0</v>
      </c>
      <c r="BP757" s="129">
        <f t="shared" si="4055"/>
        <v>0</v>
      </c>
    </row>
    <row r="758" spans="1:68" x14ac:dyDescent="0.25">
      <c r="A758" s="110" t="s">
        <v>584</v>
      </c>
      <c r="B758" s="112" t="s">
        <v>462</v>
      </c>
      <c r="C758" s="112" t="s">
        <v>57</v>
      </c>
      <c r="D758" s="133"/>
      <c r="E758" s="113"/>
      <c r="F758" s="114"/>
      <c r="G758" s="115"/>
      <c r="H758" s="116"/>
      <c r="I758" s="116"/>
      <c r="J758" s="117"/>
      <c r="K758" s="118"/>
      <c r="L758" s="119"/>
      <c r="M758" s="150"/>
      <c r="N758" s="121"/>
      <c r="O758" s="121"/>
      <c r="P758" s="121"/>
      <c r="Q758" s="121"/>
      <c r="R758" s="121"/>
      <c r="S758" s="121"/>
      <c r="T758" s="150"/>
      <c r="U758" s="123">
        <f t="shared" si="4014"/>
        <v>0</v>
      </c>
      <c r="V758" s="123">
        <f t="shared" si="4015"/>
        <v>0</v>
      </c>
      <c r="W758" s="123">
        <f t="shared" si="4016"/>
        <v>0</v>
      </c>
      <c r="X758" s="123">
        <f t="shared" si="4017"/>
        <v>0</v>
      </c>
      <c r="Y758" s="123">
        <f t="shared" si="4018"/>
        <v>0</v>
      </c>
      <c r="Z758" s="123">
        <f t="shared" si="4019"/>
        <v>0</v>
      </c>
      <c r="AB758" s="125">
        <f t="shared" si="4020"/>
        <v>0</v>
      </c>
      <c r="AC758" s="125">
        <f t="shared" si="4021"/>
        <v>0</v>
      </c>
      <c r="AD758" s="125">
        <f t="shared" si="4022"/>
        <v>0</v>
      </c>
      <c r="AE758" s="125">
        <f t="shared" si="4023"/>
        <v>0</v>
      </c>
      <c r="AF758" s="125">
        <f t="shared" si="4024"/>
        <v>0</v>
      </c>
      <c r="AG758" s="125">
        <f t="shared" si="4025"/>
        <v>0</v>
      </c>
      <c r="AI758" s="126">
        <f t="shared" si="4026"/>
        <v>0</v>
      </c>
      <c r="AJ758" s="126">
        <f t="shared" si="4027"/>
        <v>0</v>
      </c>
      <c r="AK758" s="126">
        <f t="shared" si="4028"/>
        <v>0</v>
      </c>
      <c r="AL758" s="126">
        <f t="shared" si="4029"/>
        <v>0</v>
      </c>
      <c r="AM758" s="126">
        <f t="shared" si="4030"/>
        <v>0</v>
      </c>
      <c r="AN758" s="126">
        <f t="shared" si="4031"/>
        <v>0</v>
      </c>
      <c r="AP758" s="126">
        <f t="shared" si="4032"/>
        <v>0</v>
      </c>
      <c r="AQ758" s="126">
        <f t="shared" si="4033"/>
        <v>0</v>
      </c>
      <c r="AR758" s="126">
        <f t="shared" si="4034"/>
        <v>0</v>
      </c>
      <c r="AS758" s="126">
        <f t="shared" si="4035"/>
        <v>0</v>
      </c>
      <c r="AT758" s="126">
        <f t="shared" si="4036"/>
        <v>0</v>
      </c>
      <c r="AU758" s="126">
        <f t="shared" si="4037"/>
        <v>0</v>
      </c>
      <c r="AW758" s="127">
        <f t="shared" si="4038"/>
        <v>0</v>
      </c>
      <c r="AX758" s="127">
        <f t="shared" si="4039"/>
        <v>0</v>
      </c>
      <c r="AY758" s="127">
        <f t="shared" si="4040"/>
        <v>0</v>
      </c>
      <c r="AZ758" s="127">
        <f t="shared" si="4041"/>
        <v>0</v>
      </c>
      <c r="BA758" s="127">
        <f t="shared" si="4042"/>
        <v>0</v>
      </c>
      <c r="BB758" s="127">
        <f t="shared" si="4043"/>
        <v>0</v>
      </c>
      <c r="BD758" s="128">
        <f t="shared" si="4044"/>
        <v>0</v>
      </c>
      <c r="BE758" s="128">
        <f t="shared" si="4045"/>
        <v>0</v>
      </c>
      <c r="BF758" s="128">
        <f t="shared" si="4046"/>
        <v>0</v>
      </c>
      <c r="BG758" s="128">
        <f t="shared" si="4047"/>
        <v>0</v>
      </c>
      <c r="BH758" s="128">
        <f t="shared" si="4048"/>
        <v>0</v>
      </c>
      <c r="BI758" s="128">
        <f t="shared" si="4049"/>
        <v>0</v>
      </c>
      <c r="BK758" s="129">
        <f t="shared" si="4050"/>
        <v>0</v>
      </c>
      <c r="BL758" s="129">
        <f t="shared" si="4051"/>
        <v>0</v>
      </c>
      <c r="BM758" s="129">
        <f t="shared" si="4052"/>
        <v>0</v>
      </c>
      <c r="BN758" s="129">
        <f t="shared" si="4053"/>
        <v>0</v>
      </c>
      <c r="BO758" s="129">
        <f t="shared" si="4054"/>
        <v>0</v>
      </c>
      <c r="BP758" s="129">
        <f t="shared" si="4055"/>
        <v>0</v>
      </c>
    </row>
    <row r="759" spans="1:68" ht="25.5" x14ac:dyDescent="0.25">
      <c r="A759" s="110" t="s">
        <v>585</v>
      </c>
      <c r="B759" s="112" t="s">
        <v>462</v>
      </c>
      <c r="C759" s="112" t="s">
        <v>608</v>
      </c>
      <c r="D759" s="133"/>
      <c r="E759" s="113"/>
      <c r="F759" s="114"/>
      <c r="G759" s="115"/>
      <c r="H759" s="116"/>
      <c r="I759" s="116"/>
      <c r="J759" s="117"/>
      <c r="K759" s="118"/>
      <c r="L759" s="119"/>
      <c r="M759" s="150"/>
      <c r="N759" s="121"/>
      <c r="O759" s="121"/>
      <c r="P759" s="121"/>
      <c r="Q759" s="121"/>
      <c r="R759" s="121"/>
      <c r="S759" s="121"/>
      <c r="T759" s="150"/>
      <c r="U759" s="123">
        <f t="shared" ref="U759:U821" si="4056">$F759*N759</f>
        <v>0</v>
      </c>
      <c r="V759" s="123">
        <f t="shared" ref="V759:V821" si="4057">$F759*O759</f>
        <v>0</v>
      </c>
      <c r="W759" s="123">
        <f t="shared" ref="W759:W821" si="4058">$F759*P759</f>
        <v>0</v>
      </c>
      <c r="X759" s="123">
        <f t="shared" ref="X759:X821" si="4059">$F759*Q759</f>
        <v>0</v>
      </c>
      <c r="Y759" s="123">
        <f t="shared" ref="Y759:Y821" si="4060">$F759*R759</f>
        <v>0</v>
      </c>
      <c r="Z759" s="123">
        <f t="shared" ref="Z759:Z821" si="4061">$F759*S759</f>
        <v>0</v>
      </c>
      <c r="AB759" s="125">
        <f t="shared" si="4020"/>
        <v>0</v>
      </c>
      <c r="AC759" s="125">
        <f t="shared" si="4021"/>
        <v>0</v>
      </c>
      <c r="AD759" s="125">
        <f t="shared" si="4022"/>
        <v>0</v>
      </c>
      <c r="AE759" s="125">
        <f t="shared" si="4023"/>
        <v>0</v>
      </c>
      <c r="AF759" s="125">
        <f t="shared" si="4024"/>
        <v>0</v>
      </c>
      <c r="AG759" s="125">
        <f t="shared" si="4025"/>
        <v>0</v>
      </c>
      <c r="AI759" s="126">
        <f t="shared" si="4026"/>
        <v>0</v>
      </c>
      <c r="AJ759" s="126">
        <f t="shared" si="4027"/>
        <v>0</v>
      </c>
      <c r="AK759" s="126">
        <f t="shared" si="4028"/>
        <v>0</v>
      </c>
      <c r="AL759" s="126">
        <f t="shared" si="4029"/>
        <v>0</v>
      </c>
      <c r="AM759" s="126">
        <f t="shared" si="4030"/>
        <v>0</v>
      </c>
      <c r="AN759" s="126">
        <f t="shared" si="4031"/>
        <v>0</v>
      </c>
      <c r="AP759" s="126">
        <f t="shared" si="4032"/>
        <v>0</v>
      </c>
      <c r="AQ759" s="126">
        <f t="shared" si="4033"/>
        <v>0</v>
      </c>
      <c r="AR759" s="126">
        <f t="shared" si="4034"/>
        <v>0</v>
      </c>
      <c r="AS759" s="126">
        <f t="shared" si="4035"/>
        <v>0</v>
      </c>
      <c r="AT759" s="126">
        <f t="shared" si="4036"/>
        <v>0</v>
      </c>
      <c r="AU759" s="126">
        <f t="shared" si="4037"/>
        <v>0</v>
      </c>
      <c r="AW759" s="127">
        <f t="shared" si="4038"/>
        <v>0</v>
      </c>
      <c r="AX759" s="127">
        <f t="shared" si="4039"/>
        <v>0</v>
      </c>
      <c r="AY759" s="127">
        <f t="shared" si="4040"/>
        <v>0</v>
      </c>
      <c r="AZ759" s="127">
        <f t="shared" si="4041"/>
        <v>0</v>
      </c>
      <c r="BA759" s="127">
        <f t="shared" si="4042"/>
        <v>0</v>
      </c>
      <c r="BB759" s="127">
        <f t="shared" si="4043"/>
        <v>0</v>
      </c>
      <c r="BD759" s="128">
        <f t="shared" si="4044"/>
        <v>0</v>
      </c>
      <c r="BE759" s="128">
        <f t="shared" si="4045"/>
        <v>0</v>
      </c>
      <c r="BF759" s="128">
        <f t="shared" si="4046"/>
        <v>0</v>
      </c>
      <c r="BG759" s="128">
        <f t="shared" si="4047"/>
        <v>0</v>
      </c>
      <c r="BH759" s="128">
        <f t="shared" si="4048"/>
        <v>0</v>
      </c>
      <c r="BI759" s="128">
        <f t="shared" si="4049"/>
        <v>0</v>
      </c>
      <c r="BK759" s="129">
        <f t="shared" si="4050"/>
        <v>0</v>
      </c>
      <c r="BL759" s="129">
        <f t="shared" si="4051"/>
        <v>0</v>
      </c>
      <c r="BM759" s="129">
        <f t="shared" si="4052"/>
        <v>0</v>
      </c>
      <c r="BN759" s="129">
        <f t="shared" si="4053"/>
        <v>0</v>
      </c>
      <c r="BO759" s="129">
        <f t="shared" si="4054"/>
        <v>0</v>
      </c>
      <c r="BP759" s="129">
        <f t="shared" si="4055"/>
        <v>0</v>
      </c>
    </row>
    <row r="760" spans="1:68" s="102" customFormat="1" x14ac:dyDescent="0.25">
      <c r="A760" s="32" t="s">
        <v>586</v>
      </c>
      <c r="B760" s="33"/>
      <c r="C760" s="34" t="s">
        <v>58</v>
      </c>
      <c r="D760" s="34"/>
      <c r="E760" s="131"/>
      <c r="F760" s="132"/>
      <c r="G760" s="42"/>
      <c r="H760" s="42"/>
      <c r="I760" s="42"/>
      <c r="J760" s="42"/>
      <c r="K760" s="42"/>
      <c r="L760" s="42"/>
      <c r="M760" s="42"/>
      <c r="N760" s="42"/>
      <c r="O760" s="42"/>
      <c r="P760" s="42"/>
      <c r="Q760" s="42"/>
      <c r="R760" s="42"/>
      <c r="S760" s="42"/>
      <c r="T760" s="42"/>
      <c r="U760" s="42"/>
      <c r="V760" s="105"/>
      <c r="W760" s="105"/>
      <c r="X760" s="105"/>
      <c r="Y760" s="105"/>
      <c r="Z760" s="105"/>
      <c r="AA760" s="105"/>
      <c r="AB760" s="105"/>
      <c r="AC760" s="105"/>
      <c r="AD760" s="105"/>
      <c r="AE760" s="105"/>
      <c r="AF760" s="105"/>
      <c r="AG760" s="105"/>
      <c r="AH760" s="105"/>
      <c r="AI760" s="105"/>
      <c r="AJ760" s="105"/>
      <c r="AK760" s="105"/>
      <c r="AL760" s="105"/>
      <c r="AM760" s="105"/>
      <c r="AN760" s="105"/>
      <c r="AO760" s="105"/>
      <c r="AP760" s="105"/>
      <c r="AQ760" s="105"/>
      <c r="AR760" s="105"/>
      <c r="AS760" s="105"/>
      <c r="AT760" s="105"/>
      <c r="AU760" s="105"/>
      <c r="AV760" s="105"/>
      <c r="AW760" s="105"/>
      <c r="AX760" s="105"/>
      <c r="AY760" s="105"/>
      <c r="AZ760" s="105"/>
      <c r="BA760" s="105"/>
      <c r="BB760" s="105"/>
      <c r="BC760" s="105"/>
      <c r="BD760" s="105"/>
      <c r="BE760" s="105"/>
      <c r="BF760" s="105"/>
      <c r="BG760" s="105"/>
      <c r="BH760" s="105"/>
      <c r="BI760" s="105"/>
      <c r="BJ760" s="105"/>
      <c r="BK760" s="105"/>
      <c r="BL760" s="105"/>
      <c r="BM760" s="105"/>
      <c r="BN760" s="105"/>
      <c r="BO760" s="105"/>
      <c r="BP760" s="105"/>
    </row>
    <row r="761" spans="1:68" x14ac:dyDescent="0.25">
      <c r="A761" s="110" t="s">
        <v>609</v>
      </c>
      <c r="B761" s="112" t="s">
        <v>462</v>
      </c>
      <c r="C761" s="112" t="s">
        <v>59</v>
      </c>
      <c r="D761" s="133"/>
      <c r="E761" s="113"/>
      <c r="F761" s="114"/>
      <c r="G761" s="115"/>
      <c r="H761" s="116"/>
      <c r="I761" s="116"/>
      <c r="J761" s="117"/>
      <c r="K761" s="118"/>
      <c r="L761" s="119"/>
      <c r="M761" s="120"/>
      <c r="N761" s="121"/>
      <c r="O761" s="121"/>
      <c r="P761" s="121"/>
      <c r="Q761" s="121"/>
      <c r="R761" s="121"/>
      <c r="S761" s="121"/>
      <c r="T761" s="120"/>
      <c r="U761" s="123">
        <f t="shared" si="4056"/>
        <v>0</v>
      </c>
      <c r="V761" s="123">
        <f t="shared" si="4057"/>
        <v>0</v>
      </c>
      <c r="W761" s="123">
        <f t="shared" si="4058"/>
        <v>0</v>
      </c>
      <c r="X761" s="123">
        <f t="shared" si="4059"/>
        <v>0</v>
      </c>
      <c r="Y761" s="123">
        <f t="shared" si="4060"/>
        <v>0</v>
      </c>
      <c r="Z761" s="123">
        <f t="shared" si="4061"/>
        <v>0</v>
      </c>
      <c r="AB761" s="125">
        <f t="shared" si="4020"/>
        <v>0</v>
      </c>
      <c r="AC761" s="125">
        <f t="shared" si="4021"/>
        <v>0</v>
      </c>
      <c r="AD761" s="125">
        <f t="shared" si="4022"/>
        <v>0</v>
      </c>
      <c r="AE761" s="125">
        <f t="shared" si="4023"/>
        <v>0</v>
      </c>
      <c r="AF761" s="125">
        <f t="shared" si="4024"/>
        <v>0</v>
      </c>
      <c r="AG761" s="125">
        <f t="shared" si="4025"/>
        <v>0</v>
      </c>
      <c r="AI761" s="126">
        <f t="shared" si="4026"/>
        <v>0</v>
      </c>
      <c r="AJ761" s="126">
        <f t="shared" si="4027"/>
        <v>0</v>
      </c>
      <c r="AK761" s="126">
        <f t="shared" si="4028"/>
        <v>0</v>
      </c>
      <c r="AL761" s="126">
        <f t="shared" si="4029"/>
        <v>0</v>
      </c>
      <c r="AM761" s="126">
        <f t="shared" si="4030"/>
        <v>0</v>
      </c>
      <c r="AN761" s="126">
        <f t="shared" si="4031"/>
        <v>0</v>
      </c>
      <c r="AP761" s="126">
        <f t="shared" si="4032"/>
        <v>0</v>
      </c>
      <c r="AQ761" s="126">
        <f t="shared" si="4033"/>
        <v>0</v>
      </c>
      <c r="AR761" s="126">
        <f t="shared" si="4034"/>
        <v>0</v>
      </c>
      <c r="AS761" s="126">
        <f t="shared" si="4035"/>
        <v>0</v>
      </c>
      <c r="AT761" s="126">
        <f t="shared" si="4036"/>
        <v>0</v>
      </c>
      <c r="AU761" s="126">
        <f t="shared" si="4037"/>
        <v>0</v>
      </c>
      <c r="AW761" s="127">
        <f t="shared" si="4038"/>
        <v>0</v>
      </c>
      <c r="AX761" s="127">
        <f t="shared" si="4039"/>
        <v>0</v>
      </c>
      <c r="AY761" s="127">
        <f t="shared" si="4040"/>
        <v>0</v>
      </c>
      <c r="AZ761" s="127">
        <f t="shared" si="4041"/>
        <v>0</v>
      </c>
      <c r="BA761" s="127">
        <f t="shared" si="4042"/>
        <v>0</v>
      </c>
      <c r="BB761" s="127">
        <f t="shared" si="4043"/>
        <v>0</v>
      </c>
      <c r="BD761" s="128">
        <f t="shared" si="4044"/>
        <v>0</v>
      </c>
      <c r="BE761" s="128">
        <f t="shared" si="4045"/>
        <v>0</v>
      </c>
      <c r="BF761" s="128">
        <f t="shared" si="4046"/>
        <v>0</v>
      </c>
      <c r="BG761" s="128">
        <f t="shared" si="4047"/>
        <v>0</v>
      </c>
      <c r="BH761" s="128">
        <f t="shared" si="4048"/>
        <v>0</v>
      </c>
      <c r="BI761" s="128">
        <f t="shared" si="4049"/>
        <v>0</v>
      </c>
      <c r="BK761" s="129">
        <f t="shared" si="4050"/>
        <v>0</v>
      </c>
      <c r="BL761" s="129">
        <f t="shared" si="4051"/>
        <v>0</v>
      </c>
      <c r="BM761" s="129">
        <f t="shared" si="4052"/>
        <v>0</v>
      </c>
      <c r="BN761" s="129">
        <f t="shared" si="4053"/>
        <v>0</v>
      </c>
      <c r="BO761" s="129">
        <f t="shared" si="4054"/>
        <v>0</v>
      </c>
      <c r="BP761" s="129">
        <f t="shared" si="4055"/>
        <v>0</v>
      </c>
    </row>
    <row r="762" spans="1:68" x14ac:dyDescent="0.25">
      <c r="A762" s="110" t="s">
        <v>610</v>
      </c>
      <c r="B762" s="112" t="s">
        <v>462</v>
      </c>
      <c r="C762" s="112" t="s">
        <v>60</v>
      </c>
      <c r="D762" s="133"/>
      <c r="E762" s="113"/>
      <c r="F762" s="114"/>
      <c r="G762" s="115"/>
      <c r="H762" s="116"/>
      <c r="I762" s="116"/>
      <c r="J762" s="117"/>
      <c r="K762" s="118"/>
      <c r="L762" s="119"/>
      <c r="M762" s="120"/>
      <c r="N762" s="121"/>
      <c r="O762" s="121"/>
      <c r="P762" s="121"/>
      <c r="Q762" s="121"/>
      <c r="R762" s="121"/>
      <c r="S762" s="121"/>
      <c r="T762" s="120"/>
      <c r="U762" s="123">
        <f t="shared" si="4056"/>
        <v>0</v>
      </c>
      <c r="V762" s="123">
        <f t="shared" si="4057"/>
        <v>0</v>
      </c>
      <c r="W762" s="123">
        <f t="shared" si="4058"/>
        <v>0</v>
      </c>
      <c r="X762" s="123">
        <f t="shared" si="4059"/>
        <v>0</v>
      </c>
      <c r="Y762" s="123">
        <f t="shared" si="4060"/>
        <v>0</v>
      </c>
      <c r="Z762" s="123">
        <f t="shared" si="4061"/>
        <v>0</v>
      </c>
      <c r="AB762" s="125">
        <f t="shared" si="4020"/>
        <v>0</v>
      </c>
      <c r="AC762" s="125">
        <f t="shared" si="4021"/>
        <v>0</v>
      </c>
      <c r="AD762" s="125">
        <f t="shared" si="4022"/>
        <v>0</v>
      </c>
      <c r="AE762" s="125">
        <f t="shared" si="4023"/>
        <v>0</v>
      </c>
      <c r="AF762" s="125">
        <f t="shared" si="4024"/>
        <v>0</v>
      </c>
      <c r="AG762" s="125">
        <f t="shared" si="4025"/>
        <v>0</v>
      </c>
      <c r="AI762" s="126">
        <f t="shared" si="4026"/>
        <v>0</v>
      </c>
      <c r="AJ762" s="126">
        <f t="shared" si="4027"/>
        <v>0</v>
      </c>
      <c r="AK762" s="126">
        <f t="shared" si="4028"/>
        <v>0</v>
      </c>
      <c r="AL762" s="126">
        <f t="shared" si="4029"/>
        <v>0</v>
      </c>
      <c r="AM762" s="126">
        <f t="shared" si="4030"/>
        <v>0</v>
      </c>
      <c r="AN762" s="126">
        <f t="shared" si="4031"/>
        <v>0</v>
      </c>
      <c r="AP762" s="126">
        <f t="shared" si="4032"/>
        <v>0</v>
      </c>
      <c r="AQ762" s="126">
        <f t="shared" si="4033"/>
        <v>0</v>
      </c>
      <c r="AR762" s="126">
        <f t="shared" si="4034"/>
        <v>0</v>
      </c>
      <c r="AS762" s="126">
        <f t="shared" si="4035"/>
        <v>0</v>
      </c>
      <c r="AT762" s="126">
        <f t="shared" si="4036"/>
        <v>0</v>
      </c>
      <c r="AU762" s="126">
        <f t="shared" si="4037"/>
        <v>0</v>
      </c>
      <c r="AW762" s="127">
        <f t="shared" si="4038"/>
        <v>0</v>
      </c>
      <c r="AX762" s="127">
        <f t="shared" si="4039"/>
        <v>0</v>
      </c>
      <c r="AY762" s="127">
        <f t="shared" si="4040"/>
        <v>0</v>
      </c>
      <c r="AZ762" s="127">
        <f t="shared" si="4041"/>
        <v>0</v>
      </c>
      <c r="BA762" s="127">
        <f t="shared" si="4042"/>
        <v>0</v>
      </c>
      <c r="BB762" s="127">
        <f t="shared" si="4043"/>
        <v>0</v>
      </c>
      <c r="BD762" s="128">
        <f t="shared" si="4044"/>
        <v>0</v>
      </c>
      <c r="BE762" s="128">
        <f t="shared" si="4045"/>
        <v>0</v>
      </c>
      <c r="BF762" s="128">
        <f t="shared" si="4046"/>
        <v>0</v>
      </c>
      <c r="BG762" s="128">
        <f t="shared" si="4047"/>
        <v>0</v>
      </c>
      <c r="BH762" s="128">
        <f t="shared" si="4048"/>
        <v>0</v>
      </c>
      <c r="BI762" s="128">
        <f t="shared" si="4049"/>
        <v>0</v>
      </c>
      <c r="BK762" s="129">
        <f t="shared" si="4050"/>
        <v>0</v>
      </c>
      <c r="BL762" s="129">
        <f t="shared" si="4051"/>
        <v>0</v>
      </c>
      <c r="BM762" s="129">
        <f t="shared" si="4052"/>
        <v>0</v>
      </c>
      <c r="BN762" s="129">
        <f t="shared" si="4053"/>
        <v>0</v>
      </c>
      <c r="BO762" s="129">
        <f t="shared" si="4054"/>
        <v>0</v>
      </c>
      <c r="BP762" s="129">
        <f t="shared" si="4055"/>
        <v>0</v>
      </c>
    </row>
    <row r="763" spans="1:68" x14ac:dyDescent="0.25">
      <c r="A763" s="110" t="s">
        <v>611</v>
      </c>
      <c r="B763" s="112" t="s">
        <v>462</v>
      </c>
      <c r="C763" s="112" t="s">
        <v>61</v>
      </c>
      <c r="D763" s="133"/>
      <c r="E763" s="113"/>
      <c r="F763" s="114"/>
      <c r="G763" s="115"/>
      <c r="H763" s="116"/>
      <c r="I763" s="116"/>
      <c r="J763" s="117"/>
      <c r="K763" s="118"/>
      <c r="L763" s="119"/>
      <c r="M763" s="120"/>
      <c r="N763" s="121"/>
      <c r="O763" s="121"/>
      <c r="P763" s="121"/>
      <c r="Q763" s="121"/>
      <c r="R763" s="121"/>
      <c r="S763" s="121"/>
      <c r="T763" s="120"/>
      <c r="U763" s="123">
        <f t="shared" si="4056"/>
        <v>0</v>
      </c>
      <c r="V763" s="123">
        <f t="shared" si="4057"/>
        <v>0</v>
      </c>
      <c r="W763" s="123">
        <f t="shared" si="4058"/>
        <v>0</v>
      </c>
      <c r="X763" s="123">
        <f t="shared" si="4059"/>
        <v>0</v>
      </c>
      <c r="Y763" s="123">
        <f t="shared" si="4060"/>
        <v>0</v>
      </c>
      <c r="Z763" s="123">
        <f t="shared" si="4061"/>
        <v>0</v>
      </c>
      <c r="AB763" s="125">
        <f t="shared" si="4020"/>
        <v>0</v>
      </c>
      <c r="AC763" s="125">
        <f t="shared" si="4021"/>
        <v>0</v>
      </c>
      <c r="AD763" s="125">
        <f t="shared" si="4022"/>
        <v>0</v>
      </c>
      <c r="AE763" s="125">
        <f t="shared" si="4023"/>
        <v>0</v>
      </c>
      <c r="AF763" s="125">
        <f t="shared" si="4024"/>
        <v>0</v>
      </c>
      <c r="AG763" s="125">
        <f t="shared" si="4025"/>
        <v>0</v>
      </c>
      <c r="AI763" s="126">
        <f t="shared" si="4026"/>
        <v>0</v>
      </c>
      <c r="AJ763" s="126">
        <f t="shared" si="4027"/>
        <v>0</v>
      </c>
      <c r="AK763" s="126">
        <f t="shared" si="4028"/>
        <v>0</v>
      </c>
      <c r="AL763" s="126">
        <f t="shared" si="4029"/>
        <v>0</v>
      </c>
      <c r="AM763" s="126">
        <f t="shared" si="4030"/>
        <v>0</v>
      </c>
      <c r="AN763" s="126">
        <f t="shared" si="4031"/>
        <v>0</v>
      </c>
      <c r="AP763" s="126">
        <f t="shared" si="4032"/>
        <v>0</v>
      </c>
      <c r="AQ763" s="126">
        <f t="shared" si="4033"/>
        <v>0</v>
      </c>
      <c r="AR763" s="126">
        <f t="shared" si="4034"/>
        <v>0</v>
      </c>
      <c r="AS763" s="126">
        <f t="shared" si="4035"/>
        <v>0</v>
      </c>
      <c r="AT763" s="126">
        <f t="shared" si="4036"/>
        <v>0</v>
      </c>
      <c r="AU763" s="126">
        <f t="shared" si="4037"/>
        <v>0</v>
      </c>
      <c r="AW763" s="127">
        <f t="shared" si="4038"/>
        <v>0</v>
      </c>
      <c r="AX763" s="127">
        <f t="shared" si="4039"/>
        <v>0</v>
      </c>
      <c r="AY763" s="127">
        <f t="shared" si="4040"/>
        <v>0</v>
      </c>
      <c r="AZ763" s="127">
        <f t="shared" si="4041"/>
        <v>0</v>
      </c>
      <c r="BA763" s="127">
        <f t="shared" si="4042"/>
        <v>0</v>
      </c>
      <c r="BB763" s="127">
        <f t="shared" si="4043"/>
        <v>0</v>
      </c>
      <c r="BD763" s="128">
        <f t="shared" si="4044"/>
        <v>0</v>
      </c>
      <c r="BE763" s="128">
        <f t="shared" si="4045"/>
        <v>0</v>
      </c>
      <c r="BF763" s="128">
        <f t="shared" si="4046"/>
        <v>0</v>
      </c>
      <c r="BG763" s="128">
        <f t="shared" si="4047"/>
        <v>0</v>
      </c>
      <c r="BH763" s="128">
        <f t="shared" si="4048"/>
        <v>0</v>
      </c>
      <c r="BI763" s="128">
        <f t="shared" si="4049"/>
        <v>0</v>
      </c>
      <c r="BK763" s="129">
        <f t="shared" si="4050"/>
        <v>0</v>
      </c>
      <c r="BL763" s="129">
        <f t="shared" si="4051"/>
        <v>0</v>
      </c>
      <c r="BM763" s="129">
        <f t="shared" si="4052"/>
        <v>0</v>
      </c>
      <c r="BN763" s="129">
        <f t="shared" si="4053"/>
        <v>0</v>
      </c>
      <c r="BO763" s="129">
        <f t="shared" si="4054"/>
        <v>0</v>
      </c>
      <c r="BP763" s="129">
        <f t="shared" si="4055"/>
        <v>0</v>
      </c>
    </row>
    <row r="764" spans="1:68" x14ac:dyDescent="0.25">
      <c r="A764" s="110" t="s">
        <v>612</v>
      </c>
      <c r="B764" s="112" t="s">
        <v>462</v>
      </c>
      <c r="C764" s="112" t="s">
        <v>62</v>
      </c>
      <c r="D764" s="133"/>
      <c r="E764" s="113"/>
      <c r="F764" s="114"/>
      <c r="G764" s="115"/>
      <c r="H764" s="116"/>
      <c r="I764" s="116"/>
      <c r="J764" s="117"/>
      <c r="K764" s="118"/>
      <c r="L764" s="119"/>
      <c r="M764" s="120"/>
      <c r="N764" s="121"/>
      <c r="O764" s="121"/>
      <c r="P764" s="121"/>
      <c r="Q764" s="121"/>
      <c r="R764" s="121"/>
      <c r="S764" s="121"/>
      <c r="T764" s="120"/>
      <c r="U764" s="123">
        <f t="shared" si="4056"/>
        <v>0</v>
      </c>
      <c r="V764" s="123">
        <f t="shared" si="4057"/>
        <v>0</v>
      </c>
      <c r="W764" s="123">
        <f t="shared" si="4058"/>
        <v>0</v>
      </c>
      <c r="X764" s="123">
        <f t="shared" si="4059"/>
        <v>0</v>
      </c>
      <c r="Y764" s="123">
        <f t="shared" si="4060"/>
        <v>0</v>
      </c>
      <c r="Z764" s="123">
        <f t="shared" si="4061"/>
        <v>0</v>
      </c>
      <c r="AB764" s="125">
        <f t="shared" si="4020"/>
        <v>0</v>
      </c>
      <c r="AC764" s="125">
        <f t="shared" si="4021"/>
        <v>0</v>
      </c>
      <c r="AD764" s="125">
        <f t="shared" si="4022"/>
        <v>0</v>
      </c>
      <c r="AE764" s="125">
        <f t="shared" si="4023"/>
        <v>0</v>
      </c>
      <c r="AF764" s="125">
        <f t="shared" si="4024"/>
        <v>0</v>
      </c>
      <c r="AG764" s="125">
        <f t="shared" si="4025"/>
        <v>0</v>
      </c>
      <c r="AI764" s="126">
        <f t="shared" si="4026"/>
        <v>0</v>
      </c>
      <c r="AJ764" s="126">
        <f t="shared" si="4027"/>
        <v>0</v>
      </c>
      <c r="AK764" s="126">
        <f t="shared" si="4028"/>
        <v>0</v>
      </c>
      <c r="AL764" s="126">
        <f t="shared" si="4029"/>
        <v>0</v>
      </c>
      <c r="AM764" s="126">
        <f t="shared" si="4030"/>
        <v>0</v>
      </c>
      <c r="AN764" s="126">
        <f t="shared" si="4031"/>
        <v>0</v>
      </c>
      <c r="AP764" s="126">
        <f t="shared" si="4032"/>
        <v>0</v>
      </c>
      <c r="AQ764" s="126">
        <f t="shared" si="4033"/>
        <v>0</v>
      </c>
      <c r="AR764" s="126">
        <f t="shared" si="4034"/>
        <v>0</v>
      </c>
      <c r="AS764" s="126">
        <f t="shared" si="4035"/>
        <v>0</v>
      </c>
      <c r="AT764" s="126">
        <f t="shared" si="4036"/>
        <v>0</v>
      </c>
      <c r="AU764" s="126">
        <f t="shared" si="4037"/>
        <v>0</v>
      </c>
      <c r="AW764" s="127">
        <f t="shared" si="4038"/>
        <v>0</v>
      </c>
      <c r="AX764" s="127">
        <f t="shared" si="4039"/>
        <v>0</v>
      </c>
      <c r="AY764" s="127">
        <f t="shared" si="4040"/>
        <v>0</v>
      </c>
      <c r="AZ764" s="127">
        <f t="shared" si="4041"/>
        <v>0</v>
      </c>
      <c r="BA764" s="127">
        <f t="shared" si="4042"/>
        <v>0</v>
      </c>
      <c r="BB764" s="127">
        <f t="shared" si="4043"/>
        <v>0</v>
      </c>
      <c r="BD764" s="128">
        <f t="shared" si="4044"/>
        <v>0</v>
      </c>
      <c r="BE764" s="128">
        <f t="shared" si="4045"/>
        <v>0</v>
      </c>
      <c r="BF764" s="128">
        <f t="shared" si="4046"/>
        <v>0</v>
      </c>
      <c r="BG764" s="128">
        <f t="shared" si="4047"/>
        <v>0</v>
      </c>
      <c r="BH764" s="128">
        <f t="shared" si="4048"/>
        <v>0</v>
      </c>
      <c r="BI764" s="128">
        <f t="shared" si="4049"/>
        <v>0</v>
      </c>
      <c r="BK764" s="129">
        <f t="shared" si="4050"/>
        <v>0</v>
      </c>
      <c r="BL764" s="129">
        <f t="shared" si="4051"/>
        <v>0</v>
      </c>
      <c r="BM764" s="129">
        <f t="shared" si="4052"/>
        <v>0</v>
      </c>
      <c r="BN764" s="129">
        <f t="shared" si="4053"/>
        <v>0</v>
      </c>
      <c r="BO764" s="129">
        <f t="shared" si="4054"/>
        <v>0</v>
      </c>
      <c r="BP764" s="129">
        <f t="shared" si="4055"/>
        <v>0</v>
      </c>
    </row>
    <row r="765" spans="1:68" ht="25.5" x14ac:dyDescent="0.25">
      <c r="A765" s="110" t="s">
        <v>587</v>
      </c>
      <c r="B765" s="112" t="s">
        <v>462</v>
      </c>
      <c r="C765" s="112" t="s">
        <v>329</v>
      </c>
      <c r="D765" s="133"/>
      <c r="E765" s="113"/>
      <c r="F765" s="114"/>
      <c r="G765" s="115"/>
      <c r="H765" s="116"/>
      <c r="I765" s="116"/>
      <c r="J765" s="117"/>
      <c r="K765" s="118"/>
      <c r="L765" s="119"/>
      <c r="M765" s="120"/>
      <c r="N765" s="121"/>
      <c r="O765" s="121"/>
      <c r="P765" s="121"/>
      <c r="Q765" s="121"/>
      <c r="R765" s="121"/>
      <c r="S765" s="121"/>
      <c r="T765" s="120"/>
      <c r="U765" s="123">
        <f t="shared" si="4056"/>
        <v>0</v>
      </c>
      <c r="V765" s="123">
        <f t="shared" si="4057"/>
        <v>0</v>
      </c>
      <c r="W765" s="123">
        <f t="shared" si="4058"/>
        <v>0</v>
      </c>
      <c r="X765" s="123">
        <f t="shared" si="4059"/>
        <v>0</v>
      </c>
      <c r="Y765" s="123">
        <f t="shared" si="4060"/>
        <v>0</v>
      </c>
      <c r="Z765" s="123">
        <f t="shared" si="4061"/>
        <v>0</v>
      </c>
      <c r="AB765" s="125">
        <f t="shared" si="4020"/>
        <v>0</v>
      </c>
      <c r="AC765" s="125">
        <f t="shared" si="4021"/>
        <v>0</v>
      </c>
      <c r="AD765" s="125">
        <f t="shared" si="4022"/>
        <v>0</v>
      </c>
      <c r="AE765" s="125">
        <f t="shared" si="4023"/>
        <v>0</v>
      </c>
      <c r="AF765" s="125">
        <f t="shared" si="4024"/>
        <v>0</v>
      </c>
      <c r="AG765" s="125">
        <f t="shared" si="4025"/>
        <v>0</v>
      </c>
      <c r="AI765" s="126">
        <f t="shared" si="4026"/>
        <v>0</v>
      </c>
      <c r="AJ765" s="126">
        <f t="shared" si="4027"/>
        <v>0</v>
      </c>
      <c r="AK765" s="126">
        <f t="shared" si="4028"/>
        <v>0</v>
      </c>
      <c r="AL765" s="126">
        <f t="shared" si="4029"/>
        <v>0</v>
      </c>
      <c r="AM765" s="126">
        <f t="shared" si="4030"/>
        <v>0</v>
      </c>
      <c r="AN765" s="126">
        <f t="shared" si="4031"/>
        <v>0</v>
      </c>
      <c r="AP765" s="126">
        <f t="shared" si="4032"/>
        <v>0</v>
      </c>
      <c r="AQ765" s="126">
        <f t="shared" si="4033"/>
        <v>0</v>
      </c>
      <c r="AR765" s="126">
        <f t="shared" si="4034"/>
        <v>0</v>
      </c>
      <c r="AS765" s="126">
        <f t="shared" si="4035"/>
        <v>0</v>
      </c>
      <c r="AT765" s="126">
        <f t="shared" si="4036"/>
        <v>0</v>
      </c>
      <c r="AU765" s="126">
        <f t="shared" si="4037"/>
        <v>0</v>
      </c>
      <c r="AW765" s="127">
        <f t="shared" si="4038"/>
        <v>0</v>
      </c>
      <c r="AX765" s="127">
        <f t="shared" si="4039"/>
        <v>0</v>
      </c>
      <c r="AY765" s="127">
        <f t="shared" si="4040"/>
        <v>0</v>
      </c>
      <c r="AZ765" s="127">
        <f t="shared" si="4041"/>
        <v>0</v>
      </c>
      <c r="BA765" s="127">
        <f t="shared" si="4042"/>
        <v>0</v>
      </c>
      <c r="BB765" s="127">
        <f t="shared" si="4043"/>
        <v>0</v>
      </c>
      <c r="BD765" s="128">
        <f t="shared" si="4044"/>
        <v>0</v>
      </c>
      <c r="BE765" s="128">
        <f t="shared" si="4045"/>
        <v>0</v>
      </c>
      <c r="BF765" s="128">
        <f t="shared" si="4046"/>
        <v>0</v>
      </c>
      <c r="BG765" s="128">
        <f t="shared" si="4047"/>
        <v>0</v>
      </c>
      <c r="BH765" s="128">
        <f t="shared" si="4048"/>
        <v>0</v>
      </c>
      <c r="BI765" s="128">
        <f t="shared" si="4049"/>
        <v>0</v>
      </c>
      <c r="BK765" s="129">
        <f t="shared" si="4050"/>
        <v>0</v>
      </c>
      <c r="BL765" s="129">
        <f t="shared" si="4051"/>
        <v>0</v>
      </c>
      <c r="BM765" s="129">
        <f t="shared" si="4052"/>
        <v>0</v>
      </c>
      <c r="BN765" s="129">
        <f t="shared" si="4053"/>
        <v>0</v>
      </c>
      <c r="BO765" s="129">
        <f t="shared" si="4054"/>
        <v>0</v>
      </c>
      <c r="BP765" s="129">
        <f t="shared" si="4055"/>
        <v>0</v>
      </c>
    </row>
    <row r="766" spans="1:68" ht="25.5" x14ac:dyDescent="0.25">
      <c r="A766" s="110" t="s">
        <v>588</v>
      </c>
      <c r="B766" s="112" t="s">
        <v>462</v>
      </c>
      <c r="C766" s="112" t="s">
        <v>63</v>
      </c>
      <c r="D766" s="133"/>
      <c r="E766" s="113"/>
      <c r="F766" s="114"/>
      <c r="G766" s="115"/>
      <c r="H766" s="116"/>
      <c r="I766" s="116"/>
      <c r="J766" s="117"/>
      <c r="K766" s="118"/>
      <c r="L766" s="119"/>
      <c r="M766" s="120"/>
      <c r="N766" s="121"/>
      <c r="O766" s="121"/>
      <c r="P766" s="121"/>
      <c r="Q766" s="121"/>
      <c r="R766" s="121"/>
      <c r="S766" s="121"/>
      <c r="T766" s="120"/>
      <c r="U766" s="123">
        <f t="shared" si="4056"/>
        <v>0</v>
      </c>
      <c r="V766" s="123">
        <f t="shared" si="4057"/>
        <v>0</v>
      </c>
      <c r="W766" s="123">
        <f t="shared" si="4058"/>
        <v>0</v>
      </c>
      <c r="X766" s="123">
        <f t="shared" si="4059"/>
        <v>0</v>
      </c>
      <c r="Y766" s="123">
        <f t="shared" si="4060"/>
        <v>0</v>
      </c>
      <c r="Z766" s="123">
        <f t="shared" si="4061"/>
        <v>0</v>
      </c>
      <c r="AB766" s="125">
        <f t="shared" si="4020"/>
        <v>0</v>
      </c>
      <c r="AC766" s="125">
        <f t="shared" si="4021"/>
        <v>0</v>
      </c>
      <c r="AD766" s="125">
        <f t="shared" si="4022"/>
        <v>0</v>
      </c>
      <c r="AE766" s="125">
        <f t="shared" si="4023"/>
        <v>0</v>
      </c>
      <c r="AF766" s="125">
        <f t="shared" si="4024"/>
        <v>0</v>
      </c>
      <c r="AG766" s="125">
        <f t="shared" si="4025"/>
        <v>0</v>
      </c>
      <c r="AI766" s="126">
        <f t="shared" si="4026"/>
        <v>0</v>
      </c>
      <c r="AJ766" s="126">
        <f t="shared" si="4027"/>
        <v>0</v>
      </c>
      <c r="AK766" s="126">
        <f t="shared" si="4028"/>
        <v>0</v>
      </c>
      <c r="AL766" s="126">
        <f t="shared" si="4029"/>
        <v>0</v>
      </c>
      <c r="AM766" s="126">
        <f t="shared" si="4030"/>
        <v>0</v>
      </c>
      <c r="AN766" s="126">
        <f t="shared" si="4031"/>
        <v>0</v>
      </c>
      <c r="AP766" s="126">
        <f t="shared" si="4032"/>
        <v>0</v>
      </c>
      <c r="AQ766" s="126">
        <f t="shared" si="4033"/>
        <v>0</v>
      </c>
      <c r="AR766" s="126">
        <f t="shared" si="4034"/>
        <v>0</v>
      </c>
      <c r="AS766" s="126">
        <f t="shared" si="4035"/>
        <v>0</v>
      </c>
      <c r="AT766" s="126">
        <f t="shared" si="4036"/>
        <v>0</v>
      </c>
      <c r="AU766" s="126">
        <f t="shared" si="4037"/>
        <v>0</v>
      </c>
      <c r="AW766" s="127">
        <f t="shared" si="4038"/>
        <v>0</v>
      </c>
      <c r="AX766" s="127">
        <f t="shared" si="4039"/>
        <v>0</v>
      </c>
      <c r="AY766" s="127">
        <f t="shared" si="4040"/>
        <v>0</v>
      </c>
      <c r="AZ766" s="127">
        <f t="shared" si="4041"/>
        <v>0</v>
      </c>
      <c r="BA766" s="127">
        <f t="shared" si="4042"/>
        <v>0</v>
      </c>
      <c r="BB766" s="127">
        <f t="shared" si="4043"/>
        <v>0</v>
      </c>
      <c r="BD766" s="128">
        <f t="shared" si="4044"/>
        <v>0</v>
      </c>
      <c r="BE766" s="128">
        <f t="shared" si="4045"/>
        <v>0</v>
      </c>
      <c r="BF766" s="128">
        <f t="shared" si="4046"/>
        <v>0</v>
      </c>
      <c r="BG766" s="128">
        <f t="shared" si="4047"/>
        <v>0</v>
      </c>
      <c r="BH766" s="128">
        <f t="shared" si="4048"/>
        <v>0</v>
      </c>
      <c r="BI766" s="128">
        <f t="shared" si="4049"/>
        <v>0</v>
      </c>
      <c r="BK766" s="129">
        <f t="shared" si="4050"/>
        <v>0</v>
      </c>
      <c r="BL766" s="129">
        <f t="shared" si="4051"/>
        <v>0</v>
      </c>
      <c r="BM766" s="129">
        <f t="shared" si="4052"/>
        <v>0</v>
      </c>
      <c r="BN766" s="129">
        <f t="shared" si="4053"/>
        <v>0</v>
      </c>
      <c r="BO766" s="129">
        <f t="shared" si="4054"/>
        <v>0</v>
      </c>
      <c r="BP766" s="129">
        <f t="shared" si="4055"/>
        <v>0</v>
      </c>
    </row>
    <row r="767" spans="1:68" x14ac:dyDescent="0.25">
      <c r="A767" s="110" t="s">
        <v>589</v>
      </c>
      <c r="B767" s="112" t="s">
        <v>462</v>
      </c>
      <c r="C767" s="112" t="s">
        <v>64</v>
      </c>
      <c r="D767" s="133"/>
      <c r="E767" s="113"/>
      <c r="F767" s="114"/>
      <c r="G767" s="115"/>
      <c r="H767" s="116"/>
      <c r="I767" s="116"/>
      <c r="J767" s="117"/>
      <c r="K767" s="118"/>
      <c r="L767" s="119"/>
      <c r="M767" s="120"/>
      <c r="N767" s="121"/>
      <c r="O767" s="121"/>
      <c r="P767" s="121"/>
      <c r="Q767" s="121"/>
      <c r="R767" s="121"/>
      <c r="S767" s="121"/>
      <c r="T767" s="120"/>
      <c r="U767" s="123">
        <f t="shared" si="4056"/>
        <v>0</v>
      </c>
      <c r="V767" s="123">
        <f t="shared" si="4057"/>
        <v>0</v>
      </c>
      <c r="W767" s="123">
        <f t="shared" si="4058"/>
        <v>0</v>
      </c>
      <c r="X767" s="123">
        <f t="shared" si="4059"/>
        <v>0</v>
      </c>
      <c r="Y767" s="123">
        <f t="shared" si="4060"/>
        <v>0</v>
      </c>
      <c r="Z767" s="123">
        <f t="shared" si="4061"/>
        <v>0</v>
      </c>
      <c r="AB767" s="125">
        <f t="shared" si="4020"/>
        <v>0</v>
      </c>
      <c r="AC767" s="125">
        <f t="shared" si="4021"/>
        <v>0</v>
      </c>
      <c r="AD767" s="125">
        <f t="shared" si="4022"/>
        <v>0</v>
      </c>
      <c r="AE767" s="125">
        <f t="shared" si="4023"/>
        <v>0</v>
      </c>
      <c r="AF767" s="125">
        <f t="shared" si="4024"/>
        <v>0</v>
      </c>
      <c r="AG767" s="125">
        <f t="shared" si="4025"/>
        <v>0</v>
      </c>
      <c r="AI767" s="126">
        <f t="shared" si="4026"/>
        <v>0</v>
      </c>
      <c r="AJ767" s="126">
        <f t="shared" si="4027"/>
        <v>0</v>
      </c>
      <c r="AK767" s="126">
        <f t="shared" si="4028"/>
        <v>0</v>
      </c>
      <c r="AL767" s="126">
        <f t="shared" si="4029"/>
        <v>0</v>
      </c>
      <c r="AM767" s="126">
        <f t="shared" si="4030"/>
        <v>0</v>
      </c>
      <c r="AN767" s="126">
        <f t="shared" si="4031"/>
        <v>0</v>
      </c>
      <c r="AP767" s="126">
        <f t="shared" si="4032"/>
        <v>0</v>
      </c>
      <c r="AQ767" s="126">
        <f t="shared" si="4033"/>
        <v>0</v>
      </c>
      <c r="AR767" s="126">
        <f t="shared" si="4034"/>
        <v>0</v>
      </c>
      <c r="AS767" s="126">
        <f t="shared" si="4035"/>
        <v>0</v>
      </c>
      <c r="AT767" s="126">
        <f t="shared" si="4036"/>
        <v>0</v>
      </c>
      <c r="AU767" s="126">
        <f t="shared" si="4037"/>
        <v>0</v>
      </c>
      <c r="AW767" s="127">
        <f t="shared" si="4038"/>
        <v>0</v>
      </c>
      <c r="AX767" s="127">
        <f t="shared" si="4039"/>
        <v>0</v>
      </c>
      <c r="AY767" s="127">
        <f t="shared" si="4040"/>
        <v>0</v>
      </c>
      <c r="AZ767" s="127">
        <f t="shared" si="4041"/>
        <v>0</v>
      </c>
      <c r="BA767" s="127">
        <f t="shared" si="4042"/>
        <v>0</v>
      </c>
      <c r="BB767" s="127">
        <f t="shared" si="4043"/>
        <v>0</v>
      </c>
      <c r="BD767" s="128">
        <f t="shared" si="4044"/>
        <v>0</v>
      </c>
      <c r="BE767" s="128">
        <f t="shared" si="4045"/>
        <v>0</v>
      </c>
      <c r="BF767" s="128">
        <f t="shared" si="4046"/>
        <v>0</v>
      </c>
      <c r="BG767" s="128">
        <f t="shared" si="4047"/>
        <v>0</v>
      </c>
      <c r="BH767" s="128">
        <f t="shared" si="4048"/>
        <v>0</v>
      </c>
      <c r="BI767" s="128">
        <f t="shared" si="4049"/>
        <v>0</v>
      </c>
      <c r="BK767" s="129">
        <f t="shared" si="4050"/>
        <v>0</v>
      </c>
      <c r="BL767" s="129">
        <f t="shared" si="4051"/>
        <v>0</v>
      </c>
      <c r="BM767" s="129">
        <f t="shared" si="4052"/>
        <v>0</v>
      </c>
      <c r="BN767" s="129">
        <f t="shared" si="4053"/>
        <v>0</v>
      </c>
      <c r="BO767" s="129">
        <f t="shared" si="4054"/>
        <v>0</v>
      </c>
      <c r="BP767" s="129">
        <f t="shared" si="4055"/>
        <v>0</v>
      </c>
    </row>
    <row r="768" spans="1:68" x14ac:dyDescent="0.25">
      <c r="A768" s="110" t="s">
        <v>590</v>
      </c>
      <c r="B768" s="112" t="s">
        <v>462</v>
      </c>
      <c r="C768" s="112" t="s">
        <v>65</v>
      </c>
      <c r="D768" s="133"/>
      <c r="E768" s="113"/>
      <c r="F768" s="114"/>
      <c r="G768" s="115"/>
      <c r="H768" s="116"/>
      <c r="I768" s="116"/>
      <c r="J768" s="117"/>
      <c r="K768" s="118"/>
      <c r="L768" s="119"/>
      <c r="M768" s="120"/>
      <c r="N768" s="121"/>
      <c r="O768" s="121"/>
      <c r="P768" s="121"/>
      <c r="Q768" s="121"/>
      <c r="R768" s="121"/>
      <c r="S768" s="121"/>
      <c r="T768" s="120"/>
      <c r="U768" s="123">
        <f t="shared" si="4056"/>
        <v>0</v>
      </c>
      <c r="V768" s="123">
        <f t="shared" si="4057"/>
        <v>0</v>
      </c>
      <c r="W768" s="123">
        <f t="shared" si="4058"/>
        <v>0</v>
      </c>
      <c r="X768" s="123">
        <f t="shared" si="4059"/>
        <v>0</v>
      </c>
      <c r="Y768" s="123">
        <f t="shared" si="4060"/>
        <v>0</v>
      </c>
      <c r="Z768" s="123">
        <f t="shared" si="4061"/>
        <v>0</v>
      </c>
      <c r="AB768" s="125">
        <f t="shared" si="4020"/>
        <v>0</v>
      </c>
      <c r="AC768" s="125">
        <f t="shared" si="4021"/>
        <v>0</v>
      </c>
      <c r="AD768" s="125">
        <f t="shared" si="4022"/>
        <v>0</v>
      </c>
      <c r="AE768" s="125">
        <f t="shared" si="4023"/>
        <v>0</v>
      </c>
      <c r="AF768" s="125">
        <f t="shared" si="4024"/>
        <v>0</v>
      </c>
      <c r="AG768" s="125">
        <f t="shared" si="4025"/>
        <v>0</v>
      </c>
      <c r="AI768" s="126">
        <f t="shared" si="4026"/>
        <v>0</v>
      </c>
      <c r="AJ768" s="126">
        <f t="shared" si="4027"/>
        <v>0</v>
      </c>
      <c r="AK768" s="126">
        <f t="shared" si="4028"/>
        <v>0</v>
      </c>
      <c r="AL768" s="126">
        <f t="shared" si="4029"/>
        <v>0</v>
      </c>
      <c r="AM768" s="126">
        <f t="shared" si="4030"/>
        <v>0</v>
      </c>
      <c r="AN768" s="126">
        <f t="shared" si="4031"/>
        <v>0</v>
      </c>
      <c r="AP768" s="126">
        <f t="shared" si="4032"/>
        <v>0</v>
      </c>
      <c r="AQ768" s="126">
        <f t="shared" si="4033"/>
        <v>0</v>
      </c>
      <c r="AR768" s="126">
        <f t="shared" si="4034"/>
        <v>0</v>
      </c>
      <c r="AS768" s="126">
        <f t="shared" si="4035"/>
        <v>0</v>
      </c>
      <c r="AT768" s="126">
        <f t="shared" si="4036"/>
        <v>0</v>
      </c>
      <c r="AU768" s="126">
        <f t="shared" si="4037"/>
        <v>0</v>
      </c>
      <c r="AW768" s="127">
        <f t="shared" si="4038"/>
        <v>0</v>
      </c>
      <c r="AX768" s="127">
        <f t="shared" si="4039"/>
        <v>0</v>
      </c>
      <c r="AY768" s="127">
        <f t="shared" si="4040"/>
        <v>0</v>
      </c>
      <c r="AZ768" s="127">
        <f t="shared" si="4041"/>
        <v>0</v>
      </c>
      <c r="BA768" s="127">
        <f t="shared" si="4042"/>
        <v>0</v>
      </c>
      <c r="BB768" s="127">
        <f t="shared" si="4043"/>
        <v>0</v>
      </c>
      <c r="BD768" s="128">
        <f t="shared" si="4044"/>
        <v>0</v>
      </c>
      <c r="BE768" s="128">
        <f t="shared" si="4045"/>
        <v>0</v>
      </c>
      <c r="BF768" s="128">
        <f t="shared" si="4046"/>
        <v>0</v>
      </c>
      <c r="BG768" s="128">
        <f t="shared" si="4047"/>
        <v>0</v>
      </c>
      <c r="BH768" s="128">
        <f t="shared" si="4048"/>
        <v>0</v>
      </c>
      <c r="BI768" s="128">
        <f t="shared" si="4049"/>
        <v>0</v>
      </c>
      <c r="BK768" s="129">
        <f t="shared" si="4050"/>
        <v>0</v>
      </c>
      <c r="BL768" s="129">
        <f t="shared" si="4051"/>
        <v>0</v>
      </c>
      <c r="BM768" s="129">
        <f t="shared" si="4052"/>
        <v>0</v>
      </c>
      <c r="BN768" s="129">
        <f t="shared" si="4053"/>
        <v>0</v>
      </c>
      <c r="BO768" s="129">
        <f t="shared" si="4054"/>
        <v>0</v>
      </c>
      <c r="BP768" s="129">
        <f t="shared" si="4055"/>
        <v>0</v>
      </c>
    </row>
    <row r="769" spans="1:68" x14ac:dyDescent="0.25">
      <c r="A769" s="110" t="s">
        <v>591</v>
      </c>
      <c r="B769" s="112" t="s">
        <v>462</v>
      </c>
      <c r="C769" s="112" t="s">
        <v>66</v>
      </c>
      <c r="D769" s="133"/>
      <c r="E769" s="113"/>
      <c r="F769" s="114"/>
      <c r="G769" s="115"/>
      <c r="H769" s="116"/>
      <c r="I769" s="116"/>
      <c r="J769" s="117"/>
      <c r="K769" s="118"/>
      <c r="L769" s="119"/>
      <c r="M769" s="120"/>
      <c r="N769" s="121"/>
      <c r="O769" s="121"/>
      <c r="P769" s="121"/>
      <c r="Q769" s="121"/>
      <c r="R769" s="121"/>
      <c r="S769" s="121"/>
      <c r="T769" s="120"/>
      <c r="U769" s="123">
        <f t="shared" si="4056"/>
        <v>0</v>
      </c>
      <c r="V769" s="123">
        <f t="shared" si="4057"/>
        <v>0</v>
      </c>
      <c r="W769" s="123">
        <f t="shared" si="4058"/>
        <v>0</v>
      </c>
      <c r="X769" s="123">
        <f t="shared" si="4059"/>
        <v>0</v>
      </c>
      <c r="Y769" s="123">
        <f t="shared" si="4060"/>
        <v>0</v>
      </c>
      <c r="Z769" s="123">
        <f t="shared" si="4061"/>
        <v>0</v>
      </c>
      <c r="AB769" s="125">
        <f t="shared" si="4020"/>
        <v>0</v>
      </c>
      <c r="AC769" s="125">
        <f t="shared" si="4021"/>
        <v>0</v>
      </c>
      <c r="AD769" s="125">
        <f t="shared" si="4022"/>
        <v>0</v>
      </c>
      <c r="AE769" s="125">
        <f t="shared" si="4023"/>
        <v>0</v>
      </c>
      <c r="AF769" s="125">
        <f t="shared" si="4024"/>
        <v>0</v>
      </c>
      <c r="AG769" s="125">
        <f t="shared" si="4025"/>
        <v>0</v>
      </c>
      <c r="AI769" s="126">
        <f t="shared" si="4026"/>
        <v>0</v>
      </c>
      <c r="AJ769" s="126">
        <f t="shared" si="4027"/>
        <v>0</v>
      </c>
      <c r="AK769" s="126">
        <f t="shared" si="4028"/>
        <v>0</v>
      </c>
      <c r="AL769" s="126">
        <f t="shared" si="4029"/>
        <v>0</v>
      </c>
      <c r="AM769" s="126">
        <f t="shared" si="4030"/>
        <v>0</v>
      </c>
      <c r="AN769" s="126">
        <f t="shared" si="4031"/>
        <v>0</v>
      </c>
      <c r="AP769" s="126">
        <f t="shared" si="4032"/>
        <v>0</v>
      </c>
      <c r="AQ769" s="126">
        <f t="shared" si="4033"/>
        <v>0</v>
      </c>
      <c r="AR769" s="126">
        <f t="shared" si="4034"/>
        <v>0</v>
      </c>
      <c r="AS769" s="126">
        <f t="shared" si="4035"/>
        <v>0</v>
      </c>
      <c r="AT769" s="126">
        <f t="shared" si="4036"/>
        <v>0</v>
      </c>
      <c r="AU769" s="126">
        <f t="shared" si="4037"/>
        <v>0</v>
      </c>
      <c r="AW769" s="127">
        <f t="shared" si="4038"/>
        <v>0</v>
      </c>
      <c r="AX769" s="127">
        <f t="shared" si="4039"/>
        <v>0</v>
      </c>
      <c r="AY769" s="127">
        <f t="shared" si="4040"/>
        <v>0</v>
      </c>
      <c r="AZ769" s="127">
        <f t="shared" si="4041"/>
        <v>0</v>
      </c>
      <c r="BA769" s="127">
        <f t="shared" si="4042"/>
        <v>0</v>
      </c>
      <c r="BB769" s="127">
        <f t="shared" si="4043"/>
        <v>0</v>
      </c>
      <c r="BD769" s="128">
        <f t="shared" si="4044"/>
        <v>0</v>
      </c>
      <c r="BE769" s="128">
        <f t="shared" si="4045"/>
        <v>0</v>
      </c>
      <c r="BF769" s="128">
        <f t="shared" si="4046"/>
        <v>0</v>
      </c>
      <c r="BG769" s="128">
        <f t="shared" si="4047"/>
        <v>0</v>
      </c>
      <c r="BH769" s="128">
        <f t="shared" si="4048"/>
        <v>0</v>
      </c>
      <c r="BI769" s="128">
        <f t="shared" si="4049"/>
        <v>0</v>
      </c>
      <c r="BK769" s="129">
        <f t="shared" si="4050"/>
        <v>0</v>
      </c>
      <c r="BL769" s="129">
        <f t="shared" si="4051"/>
        <v>0</v>
      </c>
      <c r="BM769" s="129">
        <f t="shared" si="4052"/>
        <v>0</v>
      </c>
      <c r="BN769" s="129">
        <f t="shared" si="4053"/>
        <v>0</v>
      </c>
      <c r="BO769" s="129">
        <f t="shared" si="4054"/>
        <v>0</v>
      </c>
      <c r="BP769" s="129">
        <f t="shared" si="4055"/>
        <v>0</v>
      </c>
    </row>
    <row r="770" spans="1:68" s="102" customFormat="1" x14ac:dyDescent="0.25">
      <c r="A770" s="32" t="s">
        <v>592</v>
      </c>
      <c r="B770" s="33"/>
      <c r="C770" s="34" t="s">
        <v>67</v>
      </c>
      <c r="D770" s="34"/>
      <c r="E770" s="131"/>
      <c r="F770" s="132"/>
      <c r="G770" s="42"/>
      <c r="H770" s="42"/>
      <c r="I770" s="42"/>
      <c r="J770" s="42"/>
      <c r="K770" s="42"/>
      <c r="L770" s="42"/>
      <c r="M770" s="42"/>
      <c r="N770" s="42"/>
      <c r="O770" s="42"/>
      <c r="P770" s="42"/>
      <c r="Q770" s="42"/>
      <c r="R770" s="42"/>
      <c r="S770" s="42"/>
      <c r="T770" s="42"/>
      <c r="U770" s="42"/>
      <c r="V770" s="105"/>
      <c r="W770" s="105"/>
      <c r="X770" s="105"/>
      <c r="Y770" s="105"/>
      <c r="Z770" s="105"/>
      <c r="AA770" s="105"/>
      <c r="AB770" s="105"/>
      <c r="AC770" s="105"/>
      <c r="AD770" s="105"/>
      <c r="AE770" s="105"/>
      <c r="AF770" s="105"/>
      <c r="AG770" s="105"/>
      <c r="AH770" s="105"/>
      <c r="AI770" s="105"/>
      <c r="AJ770" s="105"/>
      <c r="AK770" s="105"/>
      <c r="AL770" s="105"/>
      <c r="AM770" s="105"/>
      <c r="AN770" s="105"/>
      <c r="AO770" s="105"/>
      <c r="AP770" s="105"/>
      <c r="AQ770" s="105"/>
      <c r="AR770" s="105"/>
      <c r="AS770" s="105"/>
      <c r="AT770" s="105"/>
      <c r="AU770" s="105"/>
      <c r="AV770" s="105"/>
      <c r="AW770" s="105"/>
      <c r="AX770" s="105"/>
      <c r="AY770" s="105"/>
      <c r="AZ770" s="105"/>
      <c r="BA770" s="105"/>
      <c r="BB770" s="105"/>
      <c r="BC770" s="105"/>
      <c r="BD770" s="105"/>
      <c r="BE770" s="105"/>
      <c r="BF770" s="105"/>
      <c r="BG770" s="105"/>
      <c r="BH770" s="105"/>
      <c r="BI770" s="105"/>
      <c r="BJ770" s="105"/>
      <c r="BK770" s="105"/>
      <c r="BL770" s="105"/>
      <c r="BM770" s="105"/>
      <c r="BN770" s="105"/>
      <c r="BO770" s="105"/>
      <c r="BP770" s="105"/>
    </row>
    <row r="771" spans="1:68" ht="25.5" x14ac:dyDescent="0.25">
      <c r="A771" s="110" t="s">
        <v>613</v>
      </c>
      <c r="B771" s="112" t="s">
        <v>462</v>
      </c>
      <c r="C771" s="112" t="s">
        <v>68</v>
      </c>
      <c r="D771" s="133"/>
      <c r="E771" s="113"/>
      <c r="F771" s="114"/>
      <c r="G771" s="115"/>
      <c r="H771" s="116"/>
      <c r="I771" s="116"/>
      <c r="J771" s="117"/>
      <c r="K771" s="118"/>
      <c r="L771" s="119"/>
      <c r="M771" s="120"/>
      <c r="N771" s="121"/>
      <c r="O771" s="121"/>
      <c r="P771" s="121"/>
      <c r="Q771" s="121"/>
      <c r="R771" s="121"/>
      <c r="S771" s="121"/>
      <c r="T771" s="120"/>
      <c r="U771" s="123">
        <f t="shared" si="4056"/>
        <v>0</v>
      </c>
      <c r="V771" s="123">
        <f t="shared" si="4057"/>
        <v>0</v>
      </c>
      <c r="W771" s="123">
        <f t="shared" si="4058"/>
        <v>0</v>
      </c>
      <c r="X771" s="123">
        <f t="shared" si="4059"/>
        <v>0</v>
      </c>
      <c r="Y771" s="123">
        <f t="shared" si="4060"/>
        <v>0</v>
      </c>
      <c r="Z771" s="123">
        <f t="shared" si="4061"/>
        <v>0</v>
      </c>
      <c r="AB771" s="125">
        <f t="shared" si="4020"/>
        <v>0</v>
      </c>
      <c r="AC771" s="125">
        <f t="shared" si="4021"/>
        <v>0</v>
      </c>
      <c r="AD771" s="125">
        <f t="shared" si="4022"/>
        <v>0</v>
      </c>
      <c r="AE771" s="125">
        <f t="shared" si="4023"/>
        <v>0</v>
      </c>
      <c r="AF771" s="125">
        <f t="shared" si="4024"/>
        <v>0</v>
      </c>
      <c r="AG771" s="125">
        <f t="shared" si="4025"/>
        <v>0</v>
      </c>
      <c r="AI771" s="126">
        <f t="shared" si="4026"/>
        <v>0</v>
      </c>
      <c r="AJ771" s="126">
        <f t="shared" si="4027"/>
        <v>0</v>
      </c>
      <c r="AK771" s="126">
        <f t="shared" si="4028"/>
        <v>0</v>
      </c>
      <c r="AL771" s="126">
        <f t="shared" si="4029"/>
        <v>0</v>
      </c>
      <c r="AM771" s="126">
        <f t="shared" si="4030"/>
        <v>0</v>
      </c>
      <c r="AN771" s="126">
        <f t="shared" si="4031"/>
        <v>0</v>
      </c>
      <c r="AP771" s="126">
        <f t="shared" si="4032"/>
        <v>0</v>
      </c>
      <c r="AQ771" s="126">
        <f t="shared" si="4033"/>
        <v>0</v>
      </c>
      <c r="AR771" s="126">
        <f t="shared" si="4034"/>
        <v>0</v>
      </c>
      <c r="AS771" s="126">
        <f t="shared" si="4035"/>
        <v>0</v>
      </c>
      <c r="AT771" s="126">
        <f t="shared" si="4036"/>
        <v>0</v>
      </c>
      <c r="AU771" s="126">
        <f t="shared" si="4037"/>
        <v>0</v>
      </c>
      <c r="AW771" s="127">
        <f t="shared" si="4038"/>
        <v>0</v>
      </c>
      <c r="AX771" s="127">
        <f t="shared" si="4039"/>
        <v>0</v>
      </c>
      <c r="AY771" s="127">
        <f t="shared" si="4040"/>
        <v>0</v>
      </c>
      <c r="AZ771" s="127">
        <f t="shared" si="4041"/>
        <v>0</v>
      </c>
      <c r="BA771" s="127">
        <f t="shared" si="4042"/>
        <v>0</v>
      </c>
      <c r="BB771" s="127">
        <f t="shared" si="4043"/>
        <v>0</v>
      </c>
      <c r="BD771" s="128">
        <f t="shared" si="4044"/>
        <v>0</v>
      </c>
      <c r="BE771" s="128">
        <f t="shared" si="4045"/>
        <v>0</v>
      </c>
      <c r="BF771" s="128">
        <f t="shared" si="4046"/>
        <v>0</v>
      </c>
      <c r="BG771" s="128">
        <f t="shared" si="4047"/>
        <v>0</v>
      </c>
      <c r="BH771" s="128">
        <f t="shared" si="4048"/>
        <v>0</v>
      </c>
      <c r="BI771" s="128">
        <f t="shared" si="4049"/>
        <v>0</v>
      </c>
      <c r="BK771" s="129">
        <f t="shared" si="4050"/>
        <v>0</v>
      </c>
      <c r="BL771" s="129">
        <f t="shared" si="4051"/>
        <v>0</v>
      </c>
      <c r="BM771" s="129">
        <f t="shared" si="4052"/>
        <v>0</v>
      </c>
      <c r="BN771" s="129">
        <f t="shared" si="4053"/>
        <v>0</v>
      </c>
      <c r="BO771" s="129">
        <f t="shared" si="4054"/>
        <v>0</v>
      </c>
      <c r="BP771" s="129">
        <f t="shared" si="4055"/>
        <v>0</v>
      </c>
    </row>
    <row r="772" spans="1:68" ht="25.5" x14ac:dyDescent="0.25">
      <c r="A772" s="110" t="s">
        <v>614</v>
      </c>
      <c r="B772" s="112" t="s">
        <v>462</v>
      </c>
      <c r="C772" s="112" t="s">
        <v>330</v>
      </c>
      <c r="D772" s="133"/>
      <c r="E772" s="113"/>
      <c r="F772" s="114"/>
      <c r="G772" s="115"/>
      <c r="H772" s="116"/>
      <c r="I772" s="116"/>
      <c r="J772" s="117"/>
      <c r="K772" s="118"/>
      <c r="L772" s="119"/>
      <c r="M772" s="120"/>
      <c r="N772" s="121"/>
      <c r="O772" s="121"/>
      <c r="P772" s="121"/>
      <c r="Q772" s="121"/>
      <c r="R772" s="121"/>
      <c r="S772" s="121"/>
      <c r="T772" s="120"/>
      <c r="U772" s="123">
        <f t="shared" si="4056"/>
        <v>0</v>
      </c>
      <c r="V772" s="123">
        <f t="shared" si="4057"/>
        <v>0</v>
      </c>
      <c r="W772" s="123">
        <f t="shared" si="4058"/>
        <v>0</v>
      </c>
      <c r="X772" s="123">
        <f t="shared" si="4059"/>
        <v>0</v>
      </c>
      <c r="Y772" s="123">
        <f t="shared" si="4060"/>
        <v>0</v>
      </c>
      <c r="Z772" s="123">
        <f t="shared" si="4061"/>
        <v>0</v>
      </c>
      <c r="AB772" s="125">
        <f t="shared" si="4020"/>
        <v>0</v>
      </c>
      <c r="AC772" s="125">
        <f t="shared" si="4021"/>
        <v>0</v>
      </c>
      <c r="AD772" s="125">
        <f t="shared" si="4022"/>
        <v>0</v>
      </c>
      <c r="AE772" s="125">
        <f t="shared" si="4023"/>
        <v>0</v>
      </c>
      <c r="AF772" s="125">
        <f t="shared" si="4024"/>
        <v>0</v>
      </c>
      <c r="AG772" s="125">
        <f t="shared" si="4025"/>
        <v>0</v>
      </c>
      <c r="AI772" s="126">
        <f t="shared" si="4026"/>
        <v>0</v>
      </c>
      <c r="AJ772" s="126">
        <f t="shared" si="4027"/>
        <v>0</v>
      </c>
      <c r="AK772" s="126">
        <f t="shared" si="4028"/>
        <v>0</v>
      </c>
      <c r="AL772" s="126">
        <f t="shared" si="4029"/>
        <v>0</v>
      </c>
      <c r="AM772" s="126">
        <f t="shared" si="4030"/>
        <v>0</v>
      </c>
      <c r="AN772" s="126">
        <f t="shared" si="4031"/>
        <v>0</v>
      </c>
      <c r="AP772" s="126">
        <f t="shared" si="4032"/>
        <v>0</v>
      </c>
      <c r="AQ772" s="126">
        <f t="shared" si="4033"/>
        <v>0</v>
      </c>
      <c r="AR772" s="126">
        <f t="shared" si="4034"/>
        <v>0</v>
      </c>
      <c r="AS772" s="126">
        <f t="shared" si="4035"/>
        <v>0</v>
      </c>
      <c r="AT772" s="126">
        <f t="shared" si="4036"/>
        <v>0</v>
      </c>
      <c r="AU772" s="126">
        <f t="shared" si="4037"/>
        <v>0</v>
      </c>
      <c r="AW772" s="127">
        <f t="shared" si="4038"/>
        <v>0</v>
      </c>
      <c r="AX772" s="127">
        <f t="shared" si="4039"/>
        <v>0</v>
      </c>
      <c r="AY772" s="127">
        <f t="shared" si="4040"/>
        <v>0</v>
      </c>
      <c r="AZ772" s="127">
        <f t="shared" si="4041"/>
        <v>0</v>
      </c>
      <c r="BA772" s="127">
        <f t="shared" si="4042"/>
        <v>0</v>
      </c>
      <c r="BB772" s="127">
        <f t="shared" si="4043"/>
        <v>0</v>
      </c>
      <c r="BD772" s="128">
        <f t="shared" si="4044"/>
        <v>0</v>
      </c>
      <c r="BE772" s="128">
        <f t="shared" si="4045"/>
        <v>0</v>
      </c>
      <c r="BF772" s="128">
        <f t="shared" si="4046"/>
        <v>0</v>
      </c>
      <c r="BG772" s="128">
        <f t="shared" si="4047"/>
        <v>0</v>
      </c>
      <c r="BH772" s="128">
        <f t="shared" si="4048"/>
        <v>0</v>
      </c>
      <c r="BI772" s="128">
        <f t="shared" si="4049"/>
        <v>0</v>
      </c>
      <c r="BK772" s="129">
        <f t="shared" si="4050"/>
        <v>0</v>
      </c>
      <c r="BL772" s="129">
        <f t="shared" si="4051"/>
        <v>0</v>
      </c>
      <c r="BM772" s="129">
        <f t="shared" si="4052"/>
        <v>0</v>
      </c>
      <c r="BN772" s="129">
        <f t="shared" si="4053"/>
        <v>0</v>
      </c>
      <c r="BO772" s="129">
        <f t="shared" si="4054"/>
        <v>0</v>
      </c>
      <c r="BP772" s="129">
        <f t="shared" si="4055"/>
        <v>0</v>
      </c>
    </row>
    <row r="773" spans="1:68" x14ac:dyDescent="0.25">
      <c r="A773" s="110" t="s">
        <v>615</v>
      </c>
      <c r="B773" s="112" t="s">
        <v>462</v>
      </c>
      <c r="C773" s="112" t="s">
        <v>69</v>
      </c>
      <c r="D773" s="133"/>
      <c r="E773" s="113"/>
      <c r="F773" s="114"/>
      <c r="G773" s="115"/>
      <c r="H773" s="116"/>
      <c r="I773" s="116"/>
      <c r="J773" s="117"/>
      <c r="K773" s="118"/>
      <c r="L773" s="119"/>
      <c r="M773" s="120"/>
      <c r="N773" s="121"/>
      <c r="O773" s="121"/>
      <c r="P773" s="121"/>
      <c r="Q773" s="121"/>
      <c r="R773" s="121"/>
      <c r="S773" s="121"/>
      <c r="T773" s="120"/>
      <c r="U773" s="123">
        <f t="shared" si="4056"/>
        <v>0</v>
      </c>
      <c r="V773" s="123">
        <f t="shared" si="4057"/>
        <v>0</v>
      </c>
      <c r="W773" s="123">
        <f t="shared" si="4058"/>
        <v>0</v>
      </c>
      <c r="X773" s="123">
        <f t="shared" si="4059"/>
        <v>0</v>
      </c>
      <c r="Y773" s="123">
        <f t="shared" si="4060"/>
        <v>0</v>
      </c>
      <c r="Z773" s="123">
        <f t="shared" si="4061"/>
        <v>0</v>
      </c>
      <c r="AB773" s="125">
        <f t="shared" si="4020"/>
        <v>0</v>
      </c>
      <c r="AC773" s="125">
        <f t="shared" si="4021"/>
        <v>0</v>
      </c>
      <c r="AD773" s="125">
        <f t="shared" si="4022"/>
        <v>0</v>
      </c>
      <c r="AE773" s="125">
        <f t="shared" si="4023"/>
        <v>0</v>
      </c>
      <c r="AF773" s="125">
        <f t="shared" si="4024"/>
        <v>0</v>
      </c>
      <c r="AG773" s="125">
        <f t="shared" si="4025"/>
        <v>0</v>
      </c>
      <c r="AI773" s="126">
        <f t="shared" si="4026"/>
        <v>0</v>
      </c>
      <c r="AJ773" s="126">
        <f t="shared" si="4027"/>
        <v>0</v>
      </c>
      <c r="AK773" s="126">
        <f t="shared" si="4028"/>
        <v>0</v>
      </c>
      <c r="AL773" s="126">
        <f t="shared" si="4029"/>
        <v>0</v>
      </c>
      <c r="AM773" s="126">
        <f t="shared" si="4030"/>
        <v>0</v>
      </c>
      <c r="AN773" s="126">
        <f t="shared" si="4031"/>
        <v>0</v>
      </c>
      <c r="AP773" s="126">
        <f t="shared" si="4032"/>
        <v>0</v>
      </c>
      <c r="AQ773" s="126">
        <f t="shared" si="4033"/>
        <v>0</v>
      </c>
      <c r="AR773" s="126">
        <f t="shared" si="4034"/>
        <v>0</v>
      </c>
      <c r="AS773" s="126">
        <f t="shared" si="4035"/>
        <v>0</v>
      </c>
      <c r="AT773" s="126">
        <f t="shared" si="4036"/>
        <v>0</v>
      </c>
      <c r="AU773" s="126">
        <f t="shared" si="4037"/>
        <v>0</v>
      </c>
      <c r="AW773" s="127">
        <f t="shared" si="4038"/>
        <v>0</v>
      </c>
      <c r="AX773" s="127">
        <f t="shared" si="4039"/>
        <v>0</v>
      </c>
      <c r="AY773" s="127">
        <f t="shared" si="4040"/>
        <v>0</v>
      </c>
      <c r="AZ773" s="127">
        <f t="shared" si="4041"/>
        <v>0</v>
      </c>
      <c r="BA773" s="127">
        <f t="shared" si="4042"/>
        <v>0</v>
      </c>
      <c r="BB773" s="127">
        <f t="shared" si="4043"/>
        <v>0</v>
      </c>
      <c r="BD773" s="128">
        <f t="shared" si="4044"/>
        <v>0</v>
      </c>
      <c r="BE773" s="128">
        <f t="shared" si="4045"/>
        <v>0</v>
      </c>
      <c r="BF773" s="128">
        <f t="shared" si="4046"/>
        <v>0</v>
      </c>
      <c r="BG773" s="128">
        <f t="shared" si="4047"/>
        <v>0</v>
      </c>
      <c r="BH773" s="128">
        <f t="shared" si="4048"/>
        <v>0</v>
      </c>
      <c r="BI773" s="128">
        <f t="shared" si="4049"/>
        <v>0</v>
      </c>
      <c r="BK773" s="129">
        <f t="shared" si="4050"/>
        <v>0</v>
      </c>
      <c r="BL773" s="129">
        <f t="shared" si="4051"/>
        <v>0</v>
      </c>
      <c r="BM773" s="129">
        <f t="shared" si="4052"/>
        <v>0</v>
      </c>
      <c r="BN773" s="129">
        <f t="shared" si="4053"/>
        <v>0</v>
      </c>
      <c r="BO773" s="129">
        <f t="shared" si="4054"/>
        <v>0</v>
      </c>
      <c r="BP773" s="129">
        <f t="shared" si="4055"/>
        <v>0</v>
      </c>
    </row>
    <row r="774" spans="1:68" x14ac:dyDescent="0.25">
      <c r="A774" s="110" t="s">
        <v>616</v>
      </c>
      <c r="B774" s="112" t="s">
        <v>462</v>
      </c>
      <c r="C774" s="112" t="s">
        <v>70</v>
      </c>
      <c r="D774" s="133"/>
      <c r="E774" s="113"/>
      <c r="F774" s="114"/>
      <c r="G774" s="115"/>
      <c r="H774" s="116"/>
      <c r="I774" s="116"/>
      <c r="J774" s="117"/>
      <c r="K774" s="118"/>
      <c r="L774" s="119"/>
      <c r="M774" s="120"/>
      <c r="N774" s="121"/>
      <c r="O774" s="121"/>
      <c r="P774" s="121"/>
      <c r="Q774" s="121"/>
      <c r="R774" s="121"/>
      <c r="S774" s="121"/>
      <c r="T774" s="120"/>
      <c r="U774" s="123">
        <f t="shared" si="4056"/>
        <v>0</v>
      </c>
      <c r="V774" s="123">
        <f t="shared" si="4057"/>
        <v>0</v>
      </c>
      <c r="W774" s="123">
        <f t="shared" si="4058"/>
        <v>0</v>
      </c>
      <c r="X774" s="123">
        <f t="shared" si="4059"/>
        <v>0</v>
      </c>
      <c r="Y774" s="123">
        <f t="shared" si="4060"/>
        <v>0</v>
      </c>
      <c r="Z774" s="123">
        <f t="shared" si="4061"/>
        <v>0</v>
      </c>
      <c r="AB774" s="125">
        <f t="shared" si="4020"/>
        <v>0</v>
      </c>
      <c r="AC774" s="125">
        <f t="shared" si="4021"/>
        <v>0</v>
      </c>
      <c r="AD774" s="125">
        <f t="shared" si="4022"/>
        <v>0</v>
      </c>
      <c r="AE774" s="125">
        <f t="shared" si="4023"/>
        <v>0</v>
      </c>
      <c r="AF774" s="125">
        <f t="shared" si="4024"/>
        <v>0</v>
      </c>
      <c r="AG774" s="125">
        <f t="shared" si="4025"/>
        <v>0</v>
      </c>
      <c r="AI774" s="126">
        <f t="shared" si="4026"/>
        <v>0</v>
      </c>
      <c r="AJ774" s="126">
        <f t="shared" si="4027"/>
        <v>0</v>
      </c>
      <c r="AK774" s="126">
        <f t="shared" si="4028"/>
        <v>0</v>
      </c>
      <c r="AL774" s="126">
        <f t="shared" si="4029"/>
        <v>0</v>
      </c>
      <c r="AM774" s="126">
        <f t="shared" si="4030"/>
        <v>0</v>
      </c>
      <c r="AN774" s="126">
        <f t="shared" si="4031"/>
        <v>0</v>
      </c>
      <c r="AP774" s="126">
        <f t="shared" si="4032"/>
        <v>0</v>
      </c>
      <c r="AQ774" s="126">
        <f t="shared" si="4033"/>
        <v>0</v>
      </c>
      <c r="AR774" s="126">
        <f t="shared" si="4034"/>
        <v>0</v>
      </c>
      <c r="AS774" s="126">
        <f t="shared" si="4035"/>
        <v>0</v>
      </c>
      <c r="AT774" s="126">
        <f t="shared" si="4036"/>
        <v>0</v>
      </c>
      <c r="AU774" s="126">
        <f t="shared" si="4037"/>
        <v>0</v>
      </c>
      <c r="AW774" s="127">
        <f t="shared" si="4038"/>
        <v>0</v>
      </c>
      <c r="AX774" s="127">
        <f t="shared" si="4039"/>
        <v>0</v>
      </c>
      <c r="AY774" s="127">
        <f t="shared" si="4040"/>
        <v>0</v>
      </c>
      <c r="AZ774" s="127">
        <f t="shared" si="4041"/>
        <v>0</v>
      </c>
      <c r="BA774" s="127">
        <f t="shared" si="4042"/>
        <v>0</v>
      </c>
      <c r="BB774" s="127">
        <f t="shared" si="4043"/>
        <v>0</v>
      </c>
      <c r="BD774" s="128">
        <f t="shared" si="4044"/>
        <v>0</v>
      </c>
      <c r="BE774" s="128">
        <f t="shared" si="4045"/>
        <v>0</v>
      </c>
      <c r="BF774" s="128">
        <f t="shared" si="4046"/>
        <v>0</v>
      </c>
      <c r="BG774" s="128">
        <f t="shared" si="4047"/>
        <v>0</v>
      </c>
      <c r="BH774" s="128">
        <f t="shared" si="4048"/>
        <v>0</v>
      </c>
      <c r="BI774" s="128">
        <f t="shared" si="4049"/>
        <v>0</v>
      </c>
      <c r="BK774" s="129">
        <f t="shared" si="4050"/>
        <v>0</v>
      </c>
      <c r="BL774" s="129">
        <f t="shared" si="4051"/>
        <v>0</v>
      </c>
      <c r="BM774" s="129">
        <f t="shared" si="4052"/>
        <v>0</v>
      </c>
      <c r="BN774" s="129">
        <f t="shared" si="4053"/>
        <v>0</v>
      </c>
      <c r="BO774" s="129">
        <f t="shared" si="4054"/>
        <v>0</v>
      </c>
      <c r="BP774" s="129">
        <f t="shared" si="4055"/>
        <v>0</v>
      </c>
    </row>
    <row r="775" spans="1:68" x14ac:dyDescent="0.25">
      <c r="A775" s="110" t="s">
        <v>617</v>
      </c>
      <c r="B775" s="112" t="s">
        <v>462</v>
      </c>
      <c r="C775" s="112" t="s">
        <v>71</v>
      </c>
      <c r="D775" s="133"/>
      <c r="E775" s="113"/>
      <c r="F775" s="114"/>
      <c r="G775" s="115"/>
      <c r="H775" s="116"/>
      <c r="I775" s="116"/>
      <c r="J775" s="117"/>
      <c r="K775" s="118"/>
      <c r="L775" s="119"/>
      <c r="M775" s="120"/>
      <c r="N775" s="121"/>
      <c r="O775" s="121"/>
      <c r="P775" s="121"/>
      <c r="Q775" s="121"/>
      <c r="R775" s="121"/>
      <c r="S775" s="121"/>
      <c r="T775" s="120"/>
      <c r="U775" s="123">
        <f t="shared" si="4056"/>
        <v>0</v>
      </c>
      <c r="V775" s="123">
        <f t="shared" si="4057"/>
        <v>0</v>
      </c>
      <c r="W775" s="123">
        <f t="shared" si="4058"/>
        <v>0</v>
      </c>
      <c r="X775" s="123">
        <f t="shared" si="4059"/>
        <v>0</v>
      </c>
      <c r="Y775" s="123">
        <f t="shared" si="4060"/>
        <v>0</v>
      </c>
      <c r="Z775" s="123">
        <f t="shared" si="4061"/>
        <v>0</v>
      </c>
      <c r="AB775" s="125">
        <f t="shared" si="4020"/>
        <v>0</v>
      </c>
      <c r="AC775" s="125">
        <f t="shared" si="4021"/>
        <v>0</v>
      </c>
      <c r="AD775" s="125">
        <f t="shared" si="4022"/>
        <v>0</v>
      </c>
      <c r="AE775" s="125">
        <f t="shared" si="4023"/>
        <v>0</v>
      </c>
      <c r="AF775" s="125">
        <f t="shared" si="4024"/>
        <v>0</v>
      </c>
      <c r="AG775" s="125">
        <f t="shared" si="4025"/>
        <v>0</v>
      </c>
      <c r="AI775" s="126">
        <f t="shared" si="4026"/>
        <v>0</v>
      </c>
      <c r="AJ775" s="126">
        <f t="shared" si="4027"/>
        <v>0</v>
      </c>
      <c r="AK775" s="126">
        <f t="shared" si="4028"/>
        <v>0</v>
      </c>
      <c r="AL775" s="126">
        <f t="shared" si="4029"/>
        <v>0</v>
      </c>
      <c r="AM775" s="126">
        <f t="shared" si="4030"/>
        <v>0</v>
      </c>
      <c r="AN775" s="126">
        <f t="shared" si="4031"/>
        <v>0</v>
      </c>
      <c r="AP775" s="126">
        <f t="shared" si="4032"/>
        <v>0</v>
      </c>
      <c r="AQ775" s="126">
        <f t="shared" si="4033"/>
        <v>0</v>
      </c>
      <c r="AR775" s="126">
        <f t="shared" si="4034"/>
        <v>0</v>
      </c>
      <c r="AS775" s="126">
        <f t="shared" si="4035"/>
        <v>0</v>
      </c>
      <c r="AT775" s="126">
        <f t="shared" si="4036"/>
        <v>0</v>
      </c>
      <c r="AU775" s="126">
        <f t="shared" si="4037"/>
        <v>0</v>
      </c>
      <c r="AW775" s="127">
        <f t="shared" si="4038"/>
        <v>0</v>
      </c>
      <c r="AX775" s="127">
        <f t="shared" si="4039"/>
        <v>0</v>
      </c>
      <c r="AY775" s="127">
        <f t="shared" si="4040"/>
        <v>0</v>
      </c>
      <c r="AZ775" s="127">
        <f t="shared" si="4041"/>
        <v>0</v>
      </c>
      <c r="BA775" s="127">
        <f t="shared" si="4042"/>
        <v>0</v>
      </c>
      <c r="BB775" s="127">
        <f t="shared" si="4043"/>
        <v>0</v>
      </c>
      <c r="BD775" s="128">
        <f t="shared" si="4044"/>
        <v>0</v>
      </c>
      <c r="BE775" s="128">
        <f t="shared" si="4045"/>
        <v>0</v>
      </c>
      <c r="BF775" s="128">
        <f t="shared" si="4046"/>
        <v>0</v>
      </c>
      <c r="BG775" s="128">
        <f t="shared" si="4047"/>
        <v>0</v>
      </c>
      <c r="BH775" s="128">
        <f t="shared" si="4048"/>
        <v>0</v>
      </c>
      <c r="BI775" s="128">
        <f t="shared" si="4049"/>
        <v>0</v>
      </c>
      <c r="BK775" s="129">
        <f t="shared" si="4050"/>
        <v>0</v>
      </c>
      <c r="BL775" s="129">
        <f t="shared" si="4051"/>
        <v>0</v>
      </c>
      <c r="BM775" s="129">
        <f t="shared" si="4052"/>
        <v>0</v>
      </c>
      <c r="BN775" s="129">
        <f t="shared" si="4053"/>
        <v>0</v>
      </c>
      <c r="BO775" s="129">
        <f t="shared" si="4054"/>
        <v>0</v>
      </c>
      <c r="BP775" s="129">
        <f t="shared" si="4055"/>
        <v>0</v>
      </c>
    </row>
    <row r="776" spans="1:68" x14ac:dyDescent="0.25">
      <c r="A776" s="110" t="s">
        <v>618</v>
      </c>
      <c r="B776" s="112" t="s">
        <v>462</v>
      </c>
      <c r="C776" s="112" t="s">
        <v>72</v>
      </c>
      <c r="D776" s="133"/>
      <c r="E776" s="113"/>
      <c r="F776" s="114"/>
      <c r="G776" s="115"/>
      <c r="H776" s="116"/>
      <c r="I776" s="116"/>
      <c r="J776" s="117"/>
      <c r="K776" s="118"/>
      <c r="L776" s="119"/>
      <c r="M776" s="120"/>
      <c r="N776" s="121"/>
      <c r="O776" s="121"/>
      <c r="P776" s="121"/>
      <c r="Q776" s="121"/>
      <c r="R776" s="121"/>
      <c r="S776" s="121"/>
      <c r="T776" s="120"/>
      <c r="U776" s="123">
        <f t="shared" si="4056"/>
        <v>0</v>
      </c>
      <c r="V776" s="123">
        <f t="shared" si="4057"/>
        <v>0</v>
      </c>
      <c r="W776" s="123">
        <f t="shared" si="4058"/>
        <v>0</v>
      </c>
      <c r="X776" s="123">
        <f t="shared" si="4059"/>
        <v>0</v>
      </c>
      <c r="Y776" s="123">
        <f t="shared" si="4060"/>
        <v>0</v>
      </c>
      <c r="Z776" s="123">
        <f t="shared" si="4061"/>
        <v>0</v>
      </c>
      <c r="AB776" s="125">
        <f t="shared" si="4020"/>
        <v>0</v>
      </c>
      <c r="AC776" s="125">
        <f t="shared" si="4021"/>
        <v>0</v>
      </c>
      <c r="AD776" s="125">
        <f t="shared" si="4022"/>
        <v>0</v>
      </c>
      <c r="AE776" s="125">
        <f t="shared" si="4023"/>
        <v>0</v>
      </c>
      <c r="AF776" s="125">
        <f t="shared" si="4024"/>
        <v>0</v>
      </c>
      <c r="AG776" s="125">
        <f t="shared" si="4025"/>
        <v>0</v>
      </c>
      <c r="AI776" s="126">
        <f t="shared" si="4026"/>
        <v>0</v>
      </c>
      <c r="AJ776" s="126">
        <f t="shared" si="4027"/>
        <v>0</v>
      </c>
      <c r="AK776" s="126">
        <f t="shared" si="4028"/>
        <v>0</v>
      </c>
      <c r="AL776" s="126">
        <f t="shared" si="4029"/>
        <v>0</v>
      </c>
      <c r="AM776" s="126">
        <f t="shared" si="4030"/>
        <v>0</v>
      </c>
      <c r="AN776" s="126">
        <f t="shared" si="4031"/>
        <v>0</v>
      </c>
      <c r="AP776" s="126">
        <f t="shared" si="4032"/>
        <v>0</v>
      </c>
      <c r="AQ776" s="126">
        <f t="shared" si="4033"/>
        <v>0</v>
      </c>
      <c r="AR776" s="126">
        <f t="shared" si="4034"/>
        <v>0</v>
      </c>
      <c r="AS776" s="126">
        <f t="shared" si="4035"/>
        <v>0</v>
      </c>
      <c r="AT776" s="126">
        <f t="shared" si="4036"/>
        <v>0</v>
      </c>
      <c r="AU776" s="126">
        <f t="shared" si="4037"/>
        <v>0</v>
      </c>
      <c r="AW776" s="127">
        <f t="shared" si="4038"/>
        <v>0</v>
      </c>
      <c r="AX776" s="127">
        <f t="shared" si="4039"/>
        <v>0</v>
      </c>
      <c r="AY776" s="127">
        <f t="shared" si="4040"/>
        <v>0</v>
      </c>
      <c r="AZ776" s="127">
        <f t="shared" si="4041"/>
        <v>0</v>
      </c>
      <c r="BA776" s="127">
        <f t="shared" si="4042"/>
        <v>0</v>
      </c>
      <c r="BB776" s="127">
        <f t="shared" si="4043"/>
        <v>0</v>
      </c>
      <c r="BD776" s="128">
        <f t="shared" si="4044"/>
        <v>0</v>
      </c>
      <c r="BE776" s="128">
        <f t="shared" si="4045"/>
        <v>0</v>
      </c>
      <c r="BF776" s="128">
        <f t="shared" si="4046"/>
        <v>0</v>
      </c>
      <c r="BG776" s="128">
        <f t="shared" si="4047"/>
        <v>0</v>
      </c>
      <c r="BH776" s="128">
        <f t="shared" si="4048"/>
        <v>0</v>
      </c>
      <c r="BI776" s="128">
        <f t="shared" si="4049"/>
        <v>0</v>
      </c>
      <c r="BK776" s="129">
        <f t="shared" si="4050"/>
        <v>0</v>
      </c>
      <c r="BL776" s="129">
        <f t="shared" si="4051"/>
        <v>0</v>
      </c>
      <c r="BM776" s="129">
        <f t="shared" si="4052"/>
        <v>0</v>
      </c>
      <c r="BN776" s="129">
        <f t="shared" si="4053"/>
        <v>0</v>
      </c>
      <c r="BO776" s="129">
        <f t="shared" si="4054"/>
        <v>0</v>
      </c>
      <c r="BP776" s="129">
        <f t="shared" si="4055"/>
        <v>0</v>
      </c>
    </row>
    <row r="777" spans="1:68" ht="25.5" x14ac:dyDescent="0.25">
      <c r="A777" s="110" t="s">
        <v>619</v>
      </c>
      <c r="B777" s="112" t="s">
        <v>462</v>
      </c>
      <c r="C777" s="112" t="s">
        <v>73</v>
      </c>
      <c r="D777" s="133"/>
      <c r="E777" s="113"/>
      <c r="F777" s="114"/>
      <c r="G777" s="115"/>
      <c r="H777" s="116"/>
      <c r="I777" s="116"/>
      <c r="J777" s="117"/>
      <c r="K777" s="118"/>
      <c r="L777" s="119"/>
      <c r="M777" s="120"/>
      <c r="N777" s="121"/>
      <c r="O777" s="121"/>
      <c r="P777" s="121"/>
      <c r="Q777" s="121"/>
      <c r="R777" s="121"/>
      <c r="S777" s="121"/>
      <c r="T777" s="120"/>
      <c r="U777" s="123">
        <f t="shared" si="4056"/>
        <v>0</v>
      </c>
      <c r="V777" s="123">
        <f t="shared" si="4057"/>
        <v>0</v>
      </c>
      <c r="W777" s="123">
        <f t="shared" si="4058"/>
        <v>0</v>
      </c>
      <c r="X777" s="123">
        <f t="shared" si="4059"/>
        <v>0</v>
      </c>
      <c r="Y777" s="123">
        <f t="shared" si="4060"/>
        <v>0</v>
      </c>
      <c r="Z777" s="123">
        <f t="shared" si="4061"/>
        <v>0</v>
      </c>
      <c r="AB777" s="125">
        <f t="shared" si="4020"/>
        <v>0</v>
      </c>
      <c r="AC777" s="125">
        <f t="shared" si="4021"/>
        <v>0</v>
      </c>
      <c r="AD777" s="125">
        <f t="shared" si="4022"/>
        <v>0</v>
      </c>
      <c r="AE777" s="125">
        <f t="shared" si="4023"/>
        <v>0</v>
      </c>
      <c r="AF777" s="125">
        <f t="shared" si="4024"/>
        <v>0</v>
      </c>
      <c r="AG777" s="125">
        <f t="shared" si="4025"/>
        <v>0</v>
      </c>
      <c r="AI777" s="126">
        <f t="shared" si="4026"/>
        <v>0</v>
      </c>
      <c r="AJ777" s="126">
        <f t="shared" si="4027"/>
        <v>0</v>
      </c>
      <c r="AK777" s="126">
        <f t="shared" si="4028"/>
        <v>0</v>
      </c>
      <c r="AL777" s="126">
        <f t="shared" si="4029"/>
        <v>0</v>
      </c>
      <c r="AM777" s="126">
        <f t="shared" si="4030"/>
        <v>0</v>
      </c>
      <c r="AN777" s="126">
        <f t="shared" si="4031"/>
        <v>0</v>
      </c>
      <c r="AP777" s="126">
        <f t="shared" si="4032"/>
        <v>0</v>
      </c>
      <c r="AQ777" s="126">
        <f t="shared" si="4033"/>
        <v>0</v>
      </c>
      <c r="AR777" s="126">
        <f t="shared" si="4034"/>
        <v>0</v>
      </c>
      <c r="AS777" s="126">
        <f t="shared" si="4035"/>
        <v>0</v>
      </c>
      <c r="AT777" s="126">
        <f t="shared" si="4036"/>
        <v>0</v>
      </c>
      <c r="AU777" s="126">
        <f t="shared" si="4037"/>
        <v>0</v>
      </c>
      <c r="AW777" s="127">
        <f t="shared" si="4038"/>
        <v>0</v>
      </c>
      <c r="AX777" s="127">
        <f t="shared" si="4039"/>
        <v>0</v>
      </c>
      <c r="AY777" s="127">
        <f t="shared" si="4040"/>
        <v>0</v>
      </c>
      <c r="AZ777" s="127">
        <f t="shared" si="4041"/>
        <v>0</v>
      </c>
      <c r="BA777" s="127">
        <f t="shared" si="4042"/>
        <v>0</v>
      </c>
      <c r="BB777" s="127">
        <f t="shared" si="4043"/>
        <v>0</v>
      </c>
      <c r="BD777" s="128">
        <f t="shared" si="4044"/>
        <v>0</v>
      </c>
      <c r="BE777" s="128">
        <f t="shared" si="4045"/>
        <v>0</v>
      </c>
      <c r="BF777" s="128">
        <f t="shared" si="4046"/>
        <v>0</v>
      </c>
      <c r="BG777" s="128">
        <f t="shared" si="4047"/>
        <v>0</v>
      </c>
      <c r="BH777" s="128">
        <f t="shared" si="4048"/>
        <v>0</v>
      </c>
      <c r="BI777" s="128">
        <f t="shared" si="4049"/>
        <v>0</v>
      </c>
      <c r="BK777" s="129">
        <f t="shared" si="4050"/>
        <v>0</v>
      </c>
      <c r="BL777" s="129">
        <f t="shared" si="4051"/>
        <v>0</v>
      </c>
      <c r="BM777" s="129">
        <f t="shared" si="4052"/>
        <v>0</v>
      </c>
      <c r="BN777" s="129">
        <f t="shared" si="4053"/>
        <v>0</v>
      </c>
      <c r="BO777" s="129">
        <f t="shared" si="4054"/>
        <v>0</v>
      </c>
      <c r="BP777" s="129">
        <f t="shared" si="4055"/>
        <v>0</v>
      </c>
    </row>
    <row r="778" spans="1:68" x14ac:dyDescent="0.25">
      <c r="A778" s="110" t="s">
        <v>620</v>
      </c>
      <c r="B778" s="112" t="s">
        <v>462</v>
      </c>
      <c r="C778" s="112" t="s">
        <v>74</v>
      </c>
      <c r="D778" s="133"/>
      <c r="E778" s="113"/>
      <c r="F778" s="114"/>
      <c r="G778" s="115"/>
      <c r="H778" s="116"/>
      <c r="I778" s="116"/>
      <c r="J778" s="117"/>
      <c r="K778" s="118"/>
      <c r="L778" s="119"/>
      <c r="M778" s="120"/>
      <c r="N778" s="121"/>
      <c r="O778" s="121"/>
      <c r="P778" s="121"/>
      <c r="Q778" s="121"/>
      <c r="R778" s="121"/>
      <c r="S778" s="121"/>
      <c r="T778" s="120"/>
      <c r="U778" s="123">
        <f t="shared" si="4056"/>
        <v>0</v>
      </c>
      <c r="V778" s="123">
        <f t="shared" si="4057"/>
        <v>0</v>
      </c>
      <c r="W778" s="123">
        <f t="shared" si="4058"/>
        <v>0</v>
      </c>
      <c r="X778" s="123">
        <f t="shared" si="4059"/>
        <v>0</v>
      </c>
      <c r="Y778" s="123">
        <f t="shared" si="4060"/>
        <v>0</v>
      </c>
      <c r="Z778" s="123">
        <f t="shared" si="4061"/>
        <v>0</v>
      </c>
      <c r="AB778" s="125">
        <f t="shared" si="4020"/>
        <v>0</v>
      </c>
      <c r="AC778" s="125">
        <f t="shared" si="4021"/>
        <v>0</v>
      </c>
      <c r="AD778" s="125">
        <f t="shared" si="4022"/>
        <v>0</v>
      </c>
      <c r="AE778" s="125">
        <f t="shared" si="4023"/>
        <v>0</v>
      </c>
      <c r="AF778" s="125">
        <f t="shared" si="4024"/>
        <v>0</v>
      </c>
      <c r="AG778" s="125">
        <f t="shared" si="4025"/>
        <v>0</v>
      </c>
      <c r="AI778" s="126">
        <f t="shared" si="4026"/>
        <v>0</v>
      </c>
      <c r="AJ778" s="126">
        <f t="shared" si="4027"/>
        <v>0</v>
      </c>
      <c r="AK778" s="126">
        <f t="shared" si="4028"/>
        <v>0</v>
      </c>
      <c r="AL778" s="126">
        <f t="shared" si="4029"/>
        <v>0</v>
      </c>
      <c r="AM778" s="126">
        <f t="shared" si="4030"/>
        <v>0</v>
      </c>
      <c r="AN778" s="126">
        <f t="shared" si="4031"/>
        <v>0</v>
      </c>
      <c r="AP778" s="126">
        <f t="shared" si="4032"/>
        <v>0</v>
      </c>
      <c r="AQ778" s="126">
        <f t="shared" si="4033"/>
        <v>0</v>
      </c>
      <c r="AR778" s="126">
        <f t="shared" si="4034"/>
        <v>0</v>
      </c>
      <c r="AS778" s="126">
        <f t="shared" si="4035"/>
        <v>0</v>
      </c>
      <c r="AT778" s="126">
        <f t="shared" si="4036"/>
        <v>0</v>
      </c>
      <c r="AU778" s="126">
        <f t="shared" si="4037"/>
        <v>0</v>
      </c>
      <c r="AW778" s="127">
        <f t="shared" si="4038"/>
        <v>0</v>
      </c>
      <c r="AX778" s="127">
        <f t="shared" si="4039"/>
        <v>0</v>
      </c>
      <c r="AY778" s="127">
        <f t="shared" si="4040"/>
        <v>0</v>
      </c>
      <c r="AZ778" s="127">
        <f t="shared" si="4041"/>
        <v>0</v>
      </c>
      <c r="BA778" s="127">
        <f t="shared" si="4042"/>
        <v>0</v>
      </c>
      <c r="BB778" s="127">
        <f t="shared" si="4043"/>
        <v>0</v>
      </c>
      <c r="BD778" s="128">
        <f t="shared" si="4044"/>
        <v>0</v>
      </c>
      <c r="BE778" s="128">
        <f t="shared" si="4045"/>
        <v>0</v>
      </c>
      <c r="BF778" s="128">
        <f t="shared" si="4046"/>
        <v>0</v>
      </c>
      <c r="BG778" s="128">
        <f t="shared" si="4047"/>
        <v>0</v>
      </c>
      <c r="BH778" s="128">
        <f t="shared" si="4048"/>
        <v>0</v>
      </c>
      <c r="BI778" s="128">
        <f t="shared" si="4049"/>
        <v>0</v>
      </c>
      <c r="BK778" s="129">
        <f t="shared" si="4050"/>
        <v>0</v>
      </c>
      <c r="BL778" s="129">
        <f t="shared" si="4051"/>
        <v>0</v>
      </c>
      <c r="BM778" s="129">
        <f t="shared" si="4052"/>
        <v>0</v>
      </c>
      <c r="BN778" s="129">
        <f t="shared" si="4053"/>
        <v>0</v>
      </c>
      <c r="BO778" s="129">
        <f t="shared" si="4054"/>
        <v>0</v>
      </c>
      <c r="BP778" s="129">
        <f t="shared" si="4055"/>
        <v>0</v>
      </c>
    </row>
    <row r="779" spans="1:68" x14ac:dyDescent="0.25">
      <c r="A779" s="110" t="s">
        <v>621</v>
      </c>
      <c r="B779" s="112" t="s">
        <v>462</v>
      </c>
      <c r="C779" s="112" t="s">
        <v>331</v>
      </c>
      <c r="D779" s="133"/>
      <c r="E779" s="113"/>
      <c r="F779" s="114"/>
      <c r="G779" s="115"/>
      <c r="H779" s="116"/>
      <c r="I779" s="116"/>
      <c r="J779" s="117"/>
      <c r="K779" s="118"/>
      <c r="L779" s="119"/>
      <c r="M779" s="120"/>
      <c r="N779" s="121"/>
      <c r="O779" s="121"/>
      <c r="P779" s="121"/>
      <c r="Q779" s="121"/>
      <c r="R779" s="121"/>
      <c r="S779" s="121"/>
      <c r="T779" s="120"/>
      <c r="U779" s="123">
        <f t="shared" si="4056"/>
        <v>0</v>
      </c>
      <c r="V779" s="123">
        <f t="shared" si="4057"/>
        <v>0</v>
      </c>
      <c r="W779" s="123">
        <f t="shared" si="4058"/>
        <v>0</v>
      </c>
      <c r="X779" s="123">
        <f t="shared" si="4059"/>
        <v>0</v>
      </c>
      <c r="Y779" s="123">
        <f t="shared" si="4060"/>
        <v>0</v>
      </c>
      <c r="Z779" s="123">
        <f t="shared" si="4061"/>
        <v>0</v>
      </c>
      <c r="AB779" s="125">
        <f t="shared" si="4020"/>
        <v>0</v>
      </c>
      <c r="AC779" s="125">
        <f t="shared" si="4021"/>
        <v>0</v>
      </c>
      <c r="AD779" s="125">
        <f t="shared" si="4022"/>
        <v>0</v>
      </c>
      <c r="AE779" s="125">
        <f t="shared" si="4023"/>
        <v>0</v>
      </c>
      <c r="AF779" s="125">
        <f t="shared" si="4024"/>
        <v>0</v>
      </c>
      <c r="AG779" s="125">
        <f t="shared" si="4025"/>
        <v>0</v>
      </c>
      <c r="AI779" s="126">
        <f t="shared" si="4026"/>
        <v>0</v>
      </c>
      <c r="AJ779" s="126">
        <f t="shared" si="4027"/>
        <v>0</v>
      </c>
      <c r="AK779" s="126">
        <f t="shared" si="4028"/>
        <v>0</v>
      </c>
      <c r="AL779" s="126">
        <f t="shared" si="4029"/>
        <v>0</v>
      </c>
      <c r="AM779" s="126">
        <f t="shared" si="4030"/>
        <v>0</v>
      </c>
      <c r="AN779" s="126">
        <f t="shared" si="4031"/>
        <v>0</v>
      </c>
      <c r="AP779" s="126">
        <f t="shared" si="4032"/>
        <v>0</v>
      </c>
      <c r="AQ779" s="126">
        <f t="shared" si="4033"/>
        <v>0</v>
      </c>
      <c r="AR779" s="126">
        <f t="shared" si="4034"/>
        <v>0</v>
      </c>
      <c r="AS779" s="126">
        <f t="shared" si="4035"/>
        <v>0</v>
      </c>
      <c r="AT779" s="126">
        <f t="shared" si="4036"/>
        <v>0</v>
      </c>
      <c r="AU779" s="126">
        <f t="shared" si="4037"/>
        <v>0</v>
      </c>
      <c r="AW779" s="127">
        <f t="shared" si="4038"/>
        <v>0</v>
      </c>
      <c r="AX779" s="127">
        <f t="shared" si="4039"/>
        <v>0</v>
      </c>
      <c r="AY779" s="127">
        <f t="shared" si="4040"/>
        <v>0</v>
      </c>
      <c r="AZ779" s="127">
        <f t="shared" si="4041"/>
        <v>0</v>
      </c>
      <c r="BA779" s="127">
        <f t="shared" si="4042"/>
        <v>0</v>
      </c>
      <c r="BB779" s="127">
        <f t="shared" si="4043"/>
        <v>0</v>
      </c>
      <c r="BD779" s="128">
        <f t="shared" si="4044"/>
        <v>0</v>
      </c>
      <c r="BE779" s="128">
        <f t="shared" si="4045"/>
        <v>0</v>
      </c>
      <c r="BF779" s="128">
        <f t="shared" si="4046"/>
        <v>0</v>
      </c>
      <c r="BG779" s="128">
        <f t="shared" si="4047"/>
        <v>0</v>
      </c>
      <c r="BH779" s="128">
        <f t="shared" si="4048"/>
        <v>0</v>
      </c>
      <c r="BI779" s="128">
        <f t="shared" si="4049"/>
        <v>0</v>
      </c>
      <c r="BK779" s="129">
        <f t="shared" si="4050"/>
        <v>0</v>
      </c>
      <c r="BL779" s="129">
        <f t="shared" si="4051"/>
        <v>0</v>
      </c>
      <c r="BM779" s="129">
        <f t="shared" si="4052"/>
        <v>0</v>
      </c>
      <c r="BN779" s="129">
        <f t="shared" si="4053"/>
        <v>0</v>
      </c>
      <c r="BO779" s="129">
        <f t="shared" si="4054"/>
        <v>0</v>
      </c>
      <c r="BP779" s="129">
        <f t="shared" si="4055"/>
        <v>0</v>
      </c>
    </row>
    <row r="780" spans="1:68" x14ac:dyDescent="0.25">
      <c r="A780" s="110" t="s">
        <v>622</v>
      </c>
      <c r="B780" s="112" t="s">
        <v>462</v>
      </c>
      <c r="C780" s="112" t="s">
        <v>75</v>
      </c>
      <c r="D780" s="133"/>
      <c r="E780" s="113"/>
      <c r="F780" s="114"/>
      <c r="G780" s="115"/>
      <c r="H780" s="116"/>
      <c r="I780" s="116"/>
      <c r="J780" s="117"/>
      <c r="K780" s="118"/>
      <c r="L780" s="119"/>
      <c r="M780" s="120"/>
      <c r="N780" s="121"/>
      <c r="O780" s="121"/>
      <c r="P780" s="121"/>
      <c r="Q780" s="121"/>
      <c r="R780" s="121"/>
      <c r="S780" s="121"/>
      <c r="T780" s="120"/>
      <c r="U780" s="123">
        <f t="shared" si="4056"/>
        <v>0</v>
      </c>
      <c r="V780" s="123">
        <f t="shared" si="4057"/>
        <v>0</v>
      </c>
      <c r="W780" s="123">
        <f t="shared" si="4058"/>
        <v>0</v>
      </c>
      <c r="X780" s="123">
        <f t="shared" si="4059"/>
        <v>0</v>
      </c>
      <c r="Y780" s="123">
        <f t="shared" si="4060"/>
        <v>0</v>
      </c>
      <c r="Z780" s="123">
        <f t="shared" si="4061"/>
        <v>0</v>
      </c>
      <c r="AB780" s="125">
        <f t="shared" si="4020"/>
        <v>0</v>
      </c>
      <c r="AC780" s="125">
        <f t="shared" si="4021"/>
        <v>0</v>
      </c>
      <c r="AD780" s="125">
        <f t="shared" si="4022"/>
        <v>0</v>
      </c>
      <c r="AE780" s="125">
        <f t="shared" si="4023"/>
        <v>0</v>
      </c>
      <c r="AF780" s="125">
        <f t="shared" si="4024"/>
        <v>0</v>
      </c>
      <c r="AG780" s="125">
        <f t="shared" si="4025"/>
        <v>0</v>
      </c>
      <c r="AI780" s="126">
        <f t="shared" si="4026"/>
        <v>0</v>
      </c>
      <c r="AJ780" s="126">
        <f t="shared" si="4027"/>
        <v>0</v>
      </c>
      <c r="AK780" s="126">
        <f t="shared" si="4028"/>
        <v>0</v>
      </c>
      <c r="AL780" s="126">
        <f t="shared" si="4029"/>
        <v>0</v>
      </c>
      <c r="AM780" s="126">
        <f t="shared" si="4030"/>
        <v>0</v>
      </c>
      <c r="AN780" s="126">
        <f t="shared" si="4031"/>
        <v>0</v>
      </c>
      <c r="AP780" s="126">
        <f t="shared" si="4032"/>
        <v>0</v>
      </c>
      <c r="AQ780" s="126">
        <f t="shared" si="4033"/>
        <v>0</v>
      </c>
      <c r="AR780" s="126">
        <f t="shared" si="4034"/>
        <v>0</v>
      </c>
      <c r="AS780" s="126">
        <f t="shared" si="4035"/>
        <v>0</v>
      </c>
      <c r="AT780" s="126">
        <f t="shared" si="4036"/>
        <v>0</v>
      </c>
      <c r="AU780" s="126">
        <f t="shared" si="4037"/>
        <v>0</v>
      </c>
      <c r="AW780" s="127">
        <f t="shared" si="4038"/>
        <v>0</v>
      </c>
      <c r="AX780" s="127">
        <f t="shared" si="4039"/>
        <v>0</v>
      </c>
      <c r="AY780" s="127">
        <f t="shared" si="4040"/>
        <v>0</v>
      </c>
      <c r="AZ780" s="127">
        <f t="shared" si="4041"/>
        <v>0</v>
      </c>
      <c r="BA780" s="127">
        <f t="shared" si="4042"/>
        <v>0</v>
      </c>
      <c r="BB780" s="127">
        <f t="shared" si="4043"/>
        <v>0</v>
      </c>
      <c r="BD780" s="128">
        <f t="shared" si="4044"/>
        <v>0</v>
      </c>
      <c r="BE780" s="128">
        <f t="shared" si="4045"/>
        <v>0</v>
      </c>
      <c r="BF780" s="128">
        <f t="shared" si="4046"/>
        <v>0</v>
      </c>
      <c r="BG780" s="128">
        <f t="shared" si="4047"/>
        <v>0</v>
      </c>
      <c r="BH780" s="128">
        <f t="shared" si="4048"/>
        <v>0</v>
      </c>
      <c r="BI780" s="128">
        <f t="shared" si="4049"/>
        <v>0</v>
      </c>
      <c r="BK780" s="129">
        <f t="shared" si="4050"/>
        <v>0</v>
      </c>
      <c r="BL780" s="129">
        <f t="shared" si="4051"/>
        <v>0</v>
      </c>
      <c r="BM780" s="129">
        <f t="shared" si="4052"/>
        <v>0</v>
      </c>
      <c r="BN780" s="129">
        <f t="shared" si="4053"/>
        <v>0</v>
      </c>
      <c r="BO780" s="129">
        <f t="shared" si="4054"/>
        <v>0</v>
      </c>
      <c r="BP780" s="129">
        <f t="shared" si="4055"/>
        <v>0</v>
      </c>
    </row>
    <row r="781" spans="1:68" x14ac:dyDescent="0.25">
      <c r="A781" s="110" t="s">
        <v>593</v>
      </c>
      <c r="B781" s="112" t="s">
        <v>462</v>
      </c>
      <c r="C781" s="112" t="s">
        <v>76</v>
      </c>
      <c r="D781" s="133"/>
      <c r="E781" s="113"/>
      <c r="F781" s="114"/>
      <c r="G781" s="115"/>
      <c r="H781" s="116"/>
      <c r="I781" s="116"/>
      <c r="J781" s="117"/>
      <c r="K781" s="118"/>
      <c r="L781" s="119"/>
      <c r="M781" s="120"/>
      <c r="N781" s="121"/>
      <c r="O781" s="121"/>
      <c r="P781" s="121"/>
      <c r="Q781" s="121"/>
      <c r="R781" s="121"/>
      <c r="S781" s="121"/>
      <c r="T781" s="120"/>
      <c r="U781" s="123">
        <f t="shared" si="4056"/>
        <v>0</v>
      </c>
      <c r="V781" s="123">
        <f t="shared" si="4057"/>
        <v>0</v>
      </c>
      <c r="W781" s="123">
        <f t="shared" si="4058"/>
        <v>0</v>
      </c>
      <c r="X781" s="123">
        <f t="shared" si="4059"/>
        <v>0</v>
      </c>
      <c r="Y781" s="123">
        <f t="shared" si="4060"/>
        <v>0</v>
      </c>
      <c r="Z781" s="123">
        <f t="shared" si="4061"/>
        <v>0</v>
      </c>
      <c r="AB781" s="125">
        <f t="shared" si="4020"/>
        <v>0</v>
      </c>
      <c r="AC781" s="125">
        <f t="shared" si="4021"/>
        <v>0</v>
      </c>
      <c r="AD781" s="125">
        <f t="shared" si="4022"/>
        <v>0</v>
      </c>
      <c r="AE781" s="125">
        <f t="shared" si="4023"/>
        <v>0</v>
      </c>
      <c r="AF781" s="125">
        <f t="shared" si="4024"/>
        <v>0</v>
      </c>
      <c r="AG781" s="125">
        <f t="shared" si="4025"/>
        <v>0</v>
      </c>
      <c r="AI781" s="126">
        <f t="shared" ref="AI781:AI840" si="4062">$H781*N781</f>
        <v>0</v>
      </c>
      <c r="AJ781" s="126">
        <f t="shared" ref="AJ781:AJ840" si="4063">$H781*O781</f>
        <v>0</v>
      </c>
      <c r="AK781" s="126">
        <f t="shared" ref="AK781:AK840" si="4064">$H781*P781</f>
        <v>0</v>
      </c>
      <c r="AL781" s="126">
        <f t="shared" ref="AL781:AL840" si="4065">$H781*Q781</f>
        <v>0</v>
      </c>
      <c r="AM781" s="126">
        <f t="shared" ref="AM781:AM840" si="4066">$H781*R781</f>
        <v>0</v>
      </c>
      <c r="AN781" s="126">
        <f t="shared" ref="AN781:AN840" si="4067">$H781*S781</f>
        <v>0</v>
      </c>
      <c r="AP781" s="126">
        <f t="shared" ref="AP781:AP840" si="4068">$I781*N781</f>
        <v>0</v>
      </c>
      <c r="AQ781" s="126">
        <f t="shared" ref="AQ781:AQ840" si="4069">$I781*O781</f>
        <v>0</v>
      </c>
      <c r="AR781" s="126">
        <f t="shared" ref="AR781:AR840" si="4070">$I781*P781</f>
        <v>0</v>
      </c>
      <c r="AS781" s="126">
        <f t="shared" ref="AS781:AS840" si="4071">$I781*Q781</f>
        <v>0</v>
      </c>
      <c r="AT781" s="126">
        <f t="shared" ref="AT781:AT840" si="4072">$I781*R781</f>
        <v>0</v>
      </c>
      <c r="AU781" s="126">
        <f t="shared" ref="AU781:AU840" si="4073">$I781*S781</f>
        <v>0</v>
      </c>
      <c r="AW781" s="127">
        <f t="shared" ref="AW781:AW840" si="4074">$J781*N781</f>
        <v>0</v>
      </c>
      <c r="AX781" s="127">
        <f t="shared" ref="AX781:AX840" si="4075">$J781*O781</f>
        <v>0</v>
      </c>
      <c r="AY781" s="127">
        <f t="shared" ref="AY781:AY840" si="4076">$J781*P781</f>
        <v>0</v>
      </c>
      <c r="AZ781" s="127">
        <f t="shared" ref="AZ781:AZ840" si="4077">$J781*Q781</f>
        <v>0</v>
      </c>
      <c r="BA781" s="127">
        <f t="shared" ref="BA781:BA840" si="4078">$J781*R781</f>
        <v>0</v>
      </c>
      <c r="BB781" s="127">
        <f t="shared" ref="BB781:BB840" si="4079">$J781*S781</f>
        <v>0</v>
      </c>
      <c r="BD781" s="128">
        <f t="shared" ref="BD781:BD840" si="4080">$K781*N781</f>
        <v>0</v>
      </c>
      <c r="BE781" s="128">
        <f t="shared" ref="BE781:BE840" si="4081">$K781*O781</f>
        <v>0</v>
      </c>
      <c r="BF781" s="128">
        <f t="shared" ref="BF781:BF840" si="4082">$K781*P781</f>
        <v>0</v>
      </c>
      <c r="BG781" s="128">
        <f t="shared" ref="BG781:BG840" si="4083">$K781*Q781</f>
        <v>0</v>
      </c>
      <c r="BH781" s="128">
        <f t="shared" ref="BH781:BH840" si="4084">$K781*R781</f>
        <v>0</v>
      </c>
      <c r="BI781" s="128">
        <f t="shared" ref="BI781:BI840" si="4085">$K781*S781</f>
        <v>0</v>
      </c>
      <c r="BK781" s="129">
        <f t="shared" ref="BK781:BK840" si="4086">$L781*N781</f>
        <v>0</v>
      </c>
      <c r="BL781" s="129">
        <f t="shared" ref="BL781:BL840" si="4087">$L781*O781</f>
        <v>0</v>
      </c>
      <c r="BM781" s="129">
        <f t="shared" ref="BM781:BM840" si="4088">$L781*P781</f>
        <v>0</v>
      </c>
      <c r="BN781" s="129">
        <f t="shared" ref="BN781:BN840" si="4089">$L781*Q781</f>
        <v>0</v>
      </c>
      <c r="BO781" s="129">
        <f t="shared" ref="BO781:BO840" si="4090">$L781*R781</f>
        <v>0</v>
      </c>
      <c r="BP781" s="129">
        <f t="shared" ref="BP781:BP840" si="4091">$L781*S781</f>
        <v>0</v>
      </c>
    </row>
    <row r="782" spans="1:68" x14ac:dyDescent="0.25">
      <c r="A782" s="110" t="s">
        <v>594</v>
      </c>
      <c r="B782" s="112" t="s">
        <v>462</v>
      </c>
      <c r="C782" s="112" t="s">
        <v>77</v>
      </c>
      <c r="D782" s="133"/>
      <c r="E782" s="113"/>
      <c r="F782" s="114"/>
      <c r="G782" s="115"/>
      <c r="H782" s="116"/>
      <c r="I782" s="116"/>
      <c r="J782" s="117"/>
      <c r="K782" s="118"/>
      <c r="L782" s="119"/>
      <c r="M782" s="120"/>
      <c r="N782" s="121"/>
      <c r="O782" s="121"/>
      <c r="P782" s="121"/>
      <c r="Q782" s="121"/>
      <c r="R782" s="121"/>
      <c r="S782" s="121"/>
      <c r="T782" s="120"/>
      <c r="U782" s="123">
        <f t="shared" si="4056"/>
        <v>0</v>
      </c>
      <c r="V782" s="123">
        <f t="shared" si="4057"/>
        <v>0</v>
      </c>
      <c r="W782" s="123">
        <f t="shared" si="4058"/>
        <v>0</v>
      </c>
      <c r="X782" s="123">
        <f t="shared" si="4059"/>
        <v>0</v>
      </c>
      <c r="Y782" s="123">
        <f t="shared" si="4060"/>
        <v>0</v>
      </c>
      <c r="Z782" s="123">
        <f t="shared" si="4061"/>
        <v>0</v>
      </c>
      <c r="AB782" s="125">
        <f t="shared" si="4020"/>
        <v>0</v>
      </c>
      <c r="AC782" s="125">
        <f t="shared" si="4021"/>
        <v>0</v>
      </c>
      <c r="AD782" s="125">
        <f t="shared" si="4022"/>
        <v>0</v>
      </c>
      <c r="AE782" s="125">
        <f t="shared" si="4023"/>
        <v>0</v>
      </c>
      <c r="AF782" s="125">
        <f t="shared" si="4024"/>
        <v>0</v>
      </c>
      <c r="AG782" s="125">
        <f t="shared" si="4025"/>
        <v>0</v>
      </c>
      <c r="AI782" s="126">
        <f t="shared" si="4062"/>
        <v>0</v>
      </c>
      <c r="AJ782" s="126">
        <f t="shared" si="4063"/>
        <v>0</v>
      </c>
      <c r="AK782" s="126">
        <f t="shared" si="4064"/>
        <v>0</v>
      </c>
      <c r="AL782" s="126">
        <f t="shared" si="4065"/>
        <v>0</v>
      </c>
      <c r="AM782" s="126">
        <f t="shared" si="4066"/>
        <v>0</v>
      </c>
      <c r="AN782" s="126">
        <f t="shared" si="4067"/>
        <v>0</v>
      </c>
      <c r="AP782" s="126">
        <f t="shared" si="4068"/>
        <v>0</v>
      </c>
      <c r="AQ782" s="126">
        <f t="shared" si="4069"/>
        <v>0</v>
      </c>
      <c r="AR782" s="126">
        <f t="shared" si="4070"/>
        <v>0</v>
      </c>
      <c r="AS782" s="126">
        <f t="shared" si="4071"/>
        <v>0</v>
      </c>
      <c r="AT782" s="126">
        <f t="shared" si="4072"/>
        <v>0</v>
      </c>
      <c r="AU782" s="126">
        <f t="shared" si="4073"/>
        <v>0</v>
      </c>
      <c r="AW782" s="127">
        <f t="shared" si="4074"/>
        <v>0</v>
      </c>
      <c r="AX782" s="127">
        <f t="shared" si="4075"/>
        <v>0</v>
      </c>
      <c r="AY782" s="127">
        <f t="shared" si="4076"/>
        <v>0</v>
      </c>
      <c r="AZ782" s="127">
        <f t="shared" si="4077"/>
        <v>0</v>
      </c>
      <c r="BA782" s="127">
        <f t="shared" si="4078"/>
        <v>0</v>
      </c>
      <c r="BB782" s="127">
        <f t="shared" si="4079"/>
        <v>0</v>
      </c>
      <c r="BD782" s="128">
        <f t="shared" si="4080"/>
        <v>0</v>
      </c>
      <c r="BE782" s="128">
        <f t="shared" si="4081"/>
        <v>0</v>
      </c>
      <c r="BF782" s="128">
        <f t="shared" si="4082"/>
        <v>0</v>
      </c>
      <c r="BG782" s="128">
        <f t="shared" si="4083"/>
        <v>0</v>
      </c>
      <c r="BH782" s="128">
        <f t="shared" si="4084"/>
        <v>0</v>
      </c>
      <c r="BI782" s="128">
        <f t="shared" si="4085"/>
        <v>0</v>
      </c>
      <c r="BK782" s="129">
        <f t="shared" si="4086"/>
        <v>0</v>
      </c>
      <c r="BL782" s="129">
        <f t="shared" si="4087"/>
        <v>0</v>
      </c>
      <c r="BM782" s="129">
        <f t="shared" si="4088"/>
        <v>0</v>
      </c>
      <c r="BN782" s="129">
        <f t="shared" si="4089"/>
        <v>0</v>
      </c>
      <c r="BO782" s="129">
        <f t="shared" si="4090"/>
        <v>0</v>
      </c>
      <c r="BP782" s="129">
        <f t="shared" si="4091"/>
        <v>0</v>
      </c>
    </row>
    <row r="783" spans="1:68" ht="25.5" x14ac:dyDescent="0.25">
      <c r="A783" s="110" t="s">
        <v>595</v>
      </c>
      <c r="B783" s="112" t="s">
        <v>462</v>
      </c>
      <c r="C783" s="112" t="s">
        <v>332</v>
      </c>
      <c r="D783" s="133"/>
      <c r="E783" s="113"/>
      <c r="F783" s="114"/>
      <c r="G783" s="115"/>
      <c r="H783" s="116"/>
      <c r="I783" s="116"/>
      <c r="J783" s="117"/>
      <c r="K783" s="118"/>
      <c r="L783" s="119"/>
      <c r="M783" s="120"/>
      <c r="N783" s="121"/>
      <c r="O783" s="121"/>
      <c r="P783" s="121"/>
      <c r="Q783" s="121"/>
      <c r="R783" s="121"/>
      <c r="S783" s="121"/>
      <c r="T783" s="120"/>
      <c r="U783" s="123">
        <f t="shared" si="4056"/>
        <v>0</v>
      </c>
      <c r="V783" s="123">
        <f t="shared" si="4057"/>
        <v>0</v>
      </c>
      <c r="W783" s="123">
        <f t="shared" si="4058"/>
        <v>0</v>
      </c>
      <c r="X783" s="123">
        <f t="shared" si="4059"/>
        <v>0</v>
      </c>
      <c r="Y783" s="123">
        <f t="shared" si="4060"/>
        <v>0</v>
      </c>
      <c r="Z783" s="123">
        <f t="shared" si="4061"/>
        <v>0</v>
      </c>
      <c r="AB783" s="125">
        <f t="shared" si="4020"/>
        <v>0</v>
      </c>
      <c r="AC783" s="125">
        <f t="shared" si="4021"/>
        <v>0</v>
      </c>
      <c r="AD783" s="125">
        <f t="shared" si="4022"/>
        <v>0</v>
      </c>
      <c r="AE783" s="125">
        <f t="shared" si="4023"/>
        <v>0</v>
      </c>
      <c r="AF783" s="125">
        <f t="shared" si="4024"/>
        <v>0</v>
      </c>
      <c r="AG783" s="125">
        <f t="shared" si="4025"/>
        <v>0</v>
      </c>
      <c r="AI783" s="126">
        <f t="shared" si="4062"/>
        <v>0</v>
      </c>
      <c r="AJ783" s="126">
        <f t="shared" si="4063"/>
        <v>0</v>
      </c>
      <c r="AK783" s="126">
        <f t="shared" si="4064"/>
        <v>0</v>
      </c>
      <c r="AL783" s="126">
        <f t="shared" si="4065"/>
        <v>0</v>
      </c>
      <c r="AM783" s="126">
        <f t="shared" si="4066"/>
        <v>0</v>
      </c>
      <c r="AN783" s="126">
        <f t="shared" si="4067"/>
        <v>0</v>
      </c>
      <c r="AP783" s="126">
        <f t="shared" si="4068"/>
        <v>0</v>
      </c>
      <c r="AQ783" s="126">
        <f t="shared" si="4069"/>
        <v>0</v>
      </c>
      <c r="AR783" s="126">
        <f t="shared" si="4070"/>
        <v>0</v>
      </c>
      <c r="AS783" s="126">
        <f t="shared" si="4071"/>
        <v>0</v>
      </c>
      <c r="AT783" s="126">
        <f t="shared" si="4072"/>
        <v>0</v>
      </c>
      <c r="AU783" s="126">
        <f t="shared" si="4073"/>
        <v>0</v>
      </c>
      <c r="AW783" s="127">
        <f t="shared" si="4074"/>
        <v>0</v>
      </c>
      <c r="AX783" s="127">
        <f t="shared" si="4075"/>
        <v>0</v>
      </c>
      <c r="AY783" s="127">
        <f t="shared" si="4076"/>
        <v>0</v>
      </c>
      <c r="AZ783" s="127">
        <f t="shared" si="4077"/>
        <v>0</v>
      </c>
      <c r="BA783" s="127">
        <f t="shared" si="4078"/>
        <v>0</v>
      </c>
      <c r="BB783" s="127">
        <f t="shared" si="4079"/>
        <v>0</v>
      </c>
      <c r="BD783" s="128">
        <f t="shared" si="4080"/>
        <v>0</v>
      </c>
      <c r="BE783" s="128">
        <f t="shared" si="4081"/>
        <v>0</v>
      </c>
      <c r="BF783" s="128">
        <f t="shared" si="4082"/>
        <v>0</v>
      </c>
      <c r="BG783" s="128">
        <f t="shared" si="4083"/>
        <v>0</v>
      </c>
      <c r="BH783" s="128">
        <f t="shared" si="4084"/>
        <v>0</v>
      </c>
      <c r="BI783" s="128">
        <f t="shared" si="4085"/>
        <v>0</v>
      </c>
      <c r="BK783" s="129">
        <f t="shared" si="4086"/>
        <v>0</v>
      </c>
      <c r="BL783" s="129">
        <f t="shared" si="4087"/>
        <v>0</v>
      </c>
      <c r="BM783" s="129">
        <f t="shared" si="4088"/>
        <v>0</v>
      </c>
      <c r="BN783" s="129">
        <f t="shared" si="4089"/>
        <v>0</v>
      </c>
      <c r="BO783" s="129">
        <f t="shared" si="4090"/>
        <v>0</v>
      </c>
      <c r="BP783" s="129">
        <f t="shared" si="4091"/>
        <v>0</v>
      </c>
    </row>
    <row r="784" spans="1:68" x14ac:dyDescent="0.25">
      <c r="A784" s="110" t="s">
        <v>596</v>
      </c>
      <c r="B784" s="112" t="s">
        <v>462</v>
      </c>
      <c r="C784" s="112" t="s">
        <v>78</v>
      </c>
      <c r="D784" s="133"/>
      <c r="E784" s="113"/>
      <c r="F784" s="114"/>
      <c r="G784" s="115"/>
      <c r="H784" s="116"/>
      <c r="I784" s="116"/>
      <c r="J784" s="117"/>
      <c r="K784" s="118"/>
      <c r="L784" s="119"/>
      <c r="M784" s="120"/>
      <c r="N784" s="121"/>
      <c r="O784" s="121"/>
      <c r="P784" s="121"/>
      <c r="Q784" s="121"/>
      <c r="R784" s="121"/>
      <c r="S784" s="121"/>
      <c r="T784" s="120"/>
      <c r="U784" s="123">
        <f t="shared" si="4056"/>
        <v>0</v>
      </c>
      <c r="V784" s="123">
        <f t="shared" si="4057"/>
        <v>0</v>
      </c>
      <c r="W784" s="123">
        <f t="shared" si="4058"/>
        <v>0</v>
      </c>
      <c r="X784" s="123">
        <f t="shared" si="4059"/>
        <v>0</v>
      </c>
      <c r="Y784" s="123">
        <f t="shared" si="4060"/>
        <v>0</v>
      </c>
      <c r="Z784" s="123">
        <f t="shared" si="4061"/>
        <v>0</v>
      </c>
      <c r="AB784" s="125">
        <f t="shared" si="4020"/>
        <v>0</v>
      </c>
      <c r="AC784" s="125">
        <f t="shared" si="4021"/>
        <v>0</v>
      </c>
      <c r="AD784" s="125">
        <f t="shared" si="4022"/>
        <v>0</v>
      </c>
      <c r="AE784" s="125">
        <f t="shared" si="4023"/>
        <v>0</v>
      </c>
      <c r="AF784" s="125">
        <f t="shared" si="4024"/>
        <v>0</v>
      </c>
      <c r="AG784" s="125">
        <f t="shared" si="4025"/>
        <v>0</v>
      </c>
      <c r="AI784" s="126">
        <f t="shared" si="4062"/>
        <v>0</v>
      </c>
      <c r="AJ784" s="126">
        <f t="shared" si="4063"/>
        <v>0</v>
      </c>
      <c r="AK784" s="126">
        <f t="shared" si="4064"/>
        <v>0</v>
      </c>
      <c r="AL784" s="126">
        <f t="shared" si="4065"/>
        <v>0</v>
      </c>
      <c r="AM784" s="126">
        <f t="shared" si="4066"/>
        <v>0</v>
      </c>
      <c r="AN784" s="126">
        <f t="shared" si="4067"/>
        <v>0</v>
      </c>
      <c r="AP784" s="126">
        <f t="shared" si="4068"/>
        <v>0</v>
      </c>
      <c r="AQ784" s="126">
        <f t="shared" si="4069"/>
        <v>0</v>
      </c>
      <c r="AR784" s="126">
        <f t="shared" si="4070"/>
        <v>0</v>
      </c>
      <c r="AS784" s="126">
        <f t="shared" si="4071"/>
        <v>0</v>
      </c>
      <c r="AT784" s="126">
        <f t="shared" si="4072"/>
        <v>0</v>
      </c>
      <c r="AU784" s="126">
        <f t="shared" si="4073"/>
        <v>0</v>
      </c>
      <c r="AW784" s="127">
        <f t="shared" si="4074"/>
        <v>0</v>
      </c>
      <c r="AX784" s="127">
        <f t="shared" si="4075"/>
        <v>0</v>
      </c>
      <c r="AY784" s="127">
        <f t="shared" si="4076"/>
        <v>0</v>
      </c>
      <c r="AZ784" s="127">
        <f t="shared" si="4077"/>
        <v>0</v>
      </c>
      <c r="BA784" s="127">
        <f t="shared" si="4078"/>
        <v>0</v>
      </c>
      <c r="BB784" s="127">
        <f t="shared" si="4079"/>
        <v>0</v>
      </c>
      <c r="BD784" s="128">
        <f t="shared" si="4080"/>
        <v>0</v>
      </c>
      <c r="BE784" s="128">
        <f t="shared" si="4081"/>
        <v>0</v>
      </c>
      <c r="BF784" s="128">
        <f t="shared" si="4082"/>
        <v>0</v>
      </c>
      <c r="BG784" s="128">
        <f t="shared" si="4083"/>
        <v>0</v>
      </c>
      <c r="BH784" s="128">
        <f t="shared" si="4084"/>
        <v>0</v>
      </c>
      <c r="BI784" s="128">
        <f t="shared" si="4085"/>
        <v>0</v>
      </c>
      <c r="BK784" s="129">
        <f t="shared" si="4086"/>
        <v>0</v>
      </c>
      <c r="BL784" s="129">
        <f t="shared" si="4087"/>
        <v>0</v>
      </c>
      <c r="BM784" s="129">
        <f t="shared" si="4088"/>
        <v>0</v>
      </c>
      <c r="BN784" s="129">
        <f t="shared" si="4089"/>
        <v>0</v>
      </c>
      <c r="BO784" s="129">
        <f t="shared" si="4090"/>
        <v>0</v>
      </c>
      <c r="BP784" s="129">
        <f t="shared" si="4091"/>
        <v>0</v>
      </c>
    </row>
    <row r="785" spans="1:68" ht="25.5" x14ac:dyDescent="0.25">
      <c r="A785" s="110" t="s">
        <v>597</v>
      </c>
      <c r="B785" s="112" t="s">
        <v>462</v>
      </c>
      <c r="C785" s="112" t="s">
        <v>79</v>
      </c>
      <c r="D785" s="133"/>
      <c r="E785" s="113"/>
      <c r="F785" s="114"/>
      <c r="G785" s="115"/>
      <c r="H785" s="116"/>
      <c r="I785" s="116"/>
      <c r="J785" s="117"/>
      <c r="K785" s="118"/>
      <c r="L785" s="119"/>
      <c r="M785" s="120"/>
      <c r="N785" s="121"/>
      <c r="O785" s="121"/>
      <c r="P785" s="121"/>
      <c r="Q785" s="121"/>
      <c r="R785" s="121"/>
      <c r="S785" s="121"/>
      <c r="T785" s="120"/>
      <c r="U785" s="123">
        <f t="shared" si="4056"/>
        <v>0</v>
      </c>
      <c r="V785" s="123">
        <f t="shared" si="4057"/>
        <v>0</v>
      </c>
      <c r="W785" s="123">
        <f t="shared" si="4058"/>
        <v>0</v>
      </c>
      <c r="X785" s="123">
        <f t="shared" si="4059"/>
        <v>0</v>
      </c>
      <c r="Y785" s="123">
        <f t="shared" si="4060"/>
        <v>0</v>
      </c>
      <c r="Z785" s="123">
        <f t="shared" si="4061"/>
        <v>0</v>
      </c>
      <c r="AB785" s="125">
        <f t="shared" si="4020"/>
        <v>0</v>
      </c>
      <c r="AC785" s="125">
        <f t="shared" si="4021"/>
        <v>0</v>
      </c>
      <c r="AD785" s="125">
        <f t="shared" si="4022"/>
        <v>0</v>
      </c>
      <c r="AE785" s="125">
        <f t="shared" si="4023"/>
        <v>0</v>
      </c>
      <c r="AF785" s="125">
        <f t="shared" si="4024"/>
        <v>0</v>
      </c>
      <c r="AG785" s="125">
        <f t="shared" si="4025"/>
        <v>0</v>
      </c>
      <c r="AI785" s="126">
        <f t="shared" si="4062"/>
        <v>0</v>
      </c>
      <c r="AJ785" s="126">
        <f t="shared" si="4063"/>
        <v>0</v>
      </c>
      <c r="AK785" s="126">
        <f t="shared" si="4064"/>
        <v>0</v>
      </c>
      <c r="AL785" s="126">
        <f t="shared" si="4065"/>
        <v>0</v>
      </c>
      <c r="AM785" s="126">
        <f t="shared" si="4066"/>
        <v>0</v>
      </c>
      <c r="AN785" s="126">
        <f t="shared" si="4067"/>
        <v>0</v>
      </c>
      <c r="AP785" s="126">
        <f t="shared" si="4068"/>
        <v>0</v>
      </c>
      <c r="AQ785" s="126">
        <f t="shared" si="4069"/>
        <v>0</v>
      </c>
      <c r="AR785" s="126">
        <f t="shared" si="4070"/>
        <v>0</v>
      </c>
      <c r="AS785" s="126">
        <f t="shared" si="4071"/>
        <v>0</v>
      </c>
      <c r="AT785" s="126">
        <f t="shared" si="4072"/>
        <v>0</v>
      </c>
      <c r="AU785" s="126">
        <f t="shared" si="4073"/>
        <v>0</v>
      </c>
      <c r="AW785" s="127">
        <f t="shared" si="4074"/>
        <v>0</v>
      </c>
      <c r="AX785" s="127">
        <f t="shared" si="4075"/>
        <v>0</v>
      </c>
      <c r="AY785" s="127">
        <f t="shared" si="4076"/>
        <v>0</v>
      </c>
      <c r="AZ785" s="127">
        <f t="shared" si="4077"/>
        <v>0</v>
      </c>
      <c r="BA785" s="127">
        <f t="shared" si="4078"/>
        <v>0</v>
      </c>
      <c r="BB785" s="127">
        <f t="shared" si="4079"/>
        <v>0</v>
      </c>
      <c r="BD785" s="128">
        <f t="shared" si="4080"/>
        <v>0</v>
      </c>
      <c r="BE785" s="128">
        <f t="shared" si="4081"/>
        <v>0</v>
      </c>
      <c r="BF785" s="128">
        <f t="shared" si="4082"/>
        <v>0</v>
      </c>
      <c r="BG785" s="128">
        <f t="shared" si="4083"/>
        <v>0</v>
      </c>
      <c r="BH785" s="128">
        <f t="shared" si="4084"/>
        <v>0</v>
      </c>
      <c r="BI785" s="128">
        <f t="shared" si="4085"/>
        <v>0</v>
      </c>
      <c r="BK785" s="129">
        <f t="shared" si="4086"/>
        <v>0</v>
      </c>
      <c r="BL785" s="129">
        <f t="shared" si="4087"/>
        <v>0</v>
      </c>
      <c r="BM785" s="129">
        <f t="shared" si="4088"/>
        <v>0</v>
      </c>
      <c r="BN785" s="129">
        <f t="shared" si="4089"/>
        <v>0</v>
      </c>
      <c r="BO785" s="129">
        <f t="shared" si="4090"/>
        <v>0</v>
      </c>
      <c r="BP785" s="129">
        <f t="shared" si="4091"/>
        <v>0</v>
      </c>
    </row>
    <row r="786" spans="1:68" s="33" customFormat="1" x14ac:dyDescent="0.25">
      <c r="A786" s="34" t="s">
        <v>598</v>
      </c>
      <c r="B786" s="34" t="s">
        <v>462</v>
      </c>
      <c r="C786" s="34" t="s">
        <v>80</v>
      </c>
      <c r="D786" s="34"/>
      <c r="E786" s="131"/>
      <c r="F786" s="132"/>
      <c r="G786" s="42"/>
      <c r="H786" s="42"/>
      <c r="I786" s="42"/>
      <c r="J786" s="42"/>
      <c r="K786" s="42"/>
      <c r="L786" s="42"/>
      <c r="M786" s="42"/>
      <c r="N786" s="42"/>
      <c r="O786" s="42"/>
      <c r="P786" s="42"/>
      <c r="Q786" s="42"/>
      <c r="R786" s="42"/>
      <c r="S786" s="42"/>
      <c r="T786" s="42"/>
      <c r="U786" s="105"/>
      <c r="V786" s="105"/>
      <c r="W786" s="105"/>
      <c r="X786" s="105"/>
      <c r="Y786" s="105"/>
      <c r="Z786" s="105"/>
      <c r="AA786" s="105"/>
      <c r="AB786" s="105"/>
      <c r="AC786" s="105"/>
      <c r="AD786" s="105"/>
      <c r="AE786" s="105"/>
      <c r="AF786" s="105"/>
      <c r="AG786" s="105"/>
      <c r="AH786" s="105"/>
      <c r="AI786" s="105"/>
      <c r="AJ786" s="105"/>
      <c r="AK786" s="105"/>
      <c r="AL786" s="105"/>
      <c r="AM786" s="105"/>
      <c r="AN786" s="105"/>
      <c r="AO786" s="105"/>
      <c r="AP786" s="105"/>
      <c r="AQ786" s="105"/>
      <c r="AR786" s="105"/>
      <c r="AS786" s="105"/>
      <c r="AT786" s="105"/>
      <c r="AU786" s="105"/>
      <c r="AV786" s="105"/>
      <c r="AW786" s="105"/>
      <c r="AX786" s="105"/>
      <c r="AY786" s="105"/>
      <c r="AZ786" s="105"/>
      <c r="BA786" s="105"/>
      <c r="BB786" s="105"/>
      <c r="BC786" s="105"/>
      <c r="BD786" s="105"/>
      <c r="BE786" s="105"/>
      <c r="BF786" s="105"/>
      <c r="BG786" s="105"/>
      <c r="BH786" s="105"/>
      <c r="BI786" s="105"/>
      <c r="BJ786" s="105"/>
      <c r="BK786" s="105"/>
      <c r="BL786" s="105"/>
      <c r="BM786" s="105"/>
      <c r="BN786" s="105"/>
      <c r="BO786" s="105"/>
      <c r="BP786" s="105"/>
    </row>
    <row r="787" spans="1:68" s="47" customFormat="1" x14ac:dyDescent="0.25">
      <c r="A787" s="110"/>
      <c r="B787" s="111"/>
      <c r="C787" s="112" t="s">
        <v>272</v>
      </c>
      <c r="D787" s="133"/>
      <c r="E787" s="113"/>
      <c r="F787" s="114"/>
      <c r="G787" s="115"/>
      <c r="H787" s="116"/>
      <c r="I787" s="116"/>
      <c r="J787" s="117"/>
      <c r="K787" s="118"/>
      <c r="L787" s="119"/>
      <c r="M787" s="120"/>
      <c r="N787" s="121"/>
      <c r="O787" s="121"/>
      <c r="P787" s="121"/>
      <c r="Q787" s="121"/>
      <c r="R787" s="121"/>
      <c r="S787" s="121"/>
      <c r="T787" s="120"/>
      <c r="U787" s="123">
        <f t="shared" ref="U787:U790" si="4092">$F787*N787</f>
        <v>0</v>
      </c>
      <c r="V787" s="123">
        <f t="shared" ref="V787:V790" si="4093">$F787*O787</f>
        <v>0</v>
      </c>
      <c r="W787" s="123">
        <f t="shared" ref="W787:W790" si="4094">$F787*P787</f>
        <v>0</v>
      </c>
      <c r="X787" s="123">
        <f t="shared" ref="X787:X790" si="4095">$F787*Q787</f>
        <v>0</v>
      </c>
      <c r="Y787" s="123">
        <f t="shared" ref="Y787:Y790" si="4096">$F787*R787</f>
        <v>0</v>
      </c>
      <c r="Z787" s="123">
        <f t="shared" ref="Z787:Z790" si="4097">$F787*S787</f>
        <v>0</v>
      </c>
      <c r="AA787" s="124"/>
      <c r="AB787" s="125">
        <f t="shared" ref="AB787:AB790" si="4098">$G787*N787</f>
        <v>0</v>
      </c>
      <c r="AC787" s="125">
        <f t="shared" ref="AC787:AC790" si="4099">$G787*O787</f>
        <v>0</v>
      </c>
      <c r="AD787" s="125">
        <f t="shared" ref="AD787:AD790" si="4100">$G787*P787</f>
        <v>0</v>
      </c>
      <c r="AE787" s="125">
        <f t="shared" ref="AE787:AE790" si="4101">$G787*Q787</f>
        <v>0</v>
      </c>
      <c r="AF787" s="125">
        <f t="shared" ref="AF787:AF790" si="4102">$G787*R787</f>
        <v>0</v>
      </c>
      <c r="AG787" s="125">
        <f t="shared" ref="AG787:AG790" si="4103">$G787*S787</f>
        <v>0</v>
      </c>
      <c r="AH787" s="124"/>
      <c r="AI787" s="126">
        <f t="shared" ref="AI787:AI790" si="4104">$H787*N787</f>
        <v>0</v>
      </c>
      <c r="AJ787" s="126">
        <f t="shared" ref="AJ787:AJ790" si="4105">$H787*O787</f>
        <v>0</v>
      </c>
      <c r="AK787" s="126">
        <f t="shared" ref="AK787:AK790" si="4106">$H787*P787</f>
        <v>0</v>
      </c>
      <c r="AL787" s="126">
        <f t="shared" ref="AL787:AL790" si="4107">$H787*Q787</f>
        <v>0</v>
      </c>
      <c r="AM787" s="126">
        <f t="shared" ref="AM787:AM790" si="4108">$H787*R787</f>
        <v>0</v>
      </c>
      <c r="AN787" s="126">
        <f t="shared" ref="AN787:AN790" si="4109">$H787*S787</f>
        <v>0</v>
      </c>
      <c r="AO787" s="124"/>
      <c r="AP787" s="126">
        <f t="shared" ref="AP787:AP790" si="4110">$I787*N787</f>
        <v>0</v>
      </c>
      <c r="AQ787" s="126">
        <f t="shared" ref="AQ787:AQ790" si="4111">$I787*O787</f>
        <v>0</v>
      </c>
      <c r="AR787" s="126">
        <f t="shared" ref="AR787:AR790" si="4112">$I787*P787</f>
        <v>0</v>
      </c>
      <c r="AS787" s="126">
        <f t="shared" ref="AS787:AS790" si="4113">$I787*Q787</f>
        <v>0</v>
      </c>
      <c r="AT787" s="126">
        <f t="shared" ref="AT787:AT790" si="4114">$I787*R787</f>
        <v>0</v>
      </c>
      <c r="AU787" s="126">
        <f t="shared" ref="AU787:AU790" si="4115">$I787*S787</f>
        <v>0</v>
      </c>
      <c r="AV787" s="124"/>
      <c r="AW787" s="127">
        <f t="shared" ref="AW787:AW790" si="4116">$J787*N787</f>
        <v>0</v>
      </c>
      <c r="AX787" s="127">
        <f t="shared" ref="AX787:AX790" si="4117">$J787*O787</f>
        <v>0</v>
      </c>
      <c r="AY787" s="127">
        <f t="shared" ref="AY787:AY790" si="4118">$J787*P787</f>
        <v>0</v>
      </c>
      <c r="AZ787" s="127">
        <f t="shared" ref="AZ787:AZ790" si="4119">$J787*Q787</f>
        <v>0</v>
      </c>
      <c r="BA787" s="127">
        <f t="shared" ref="BA787:BA790" si="4120">$J787*R787</f>
        <v>0</v>
      </c>
      <c r="BB787" s="127">
        <f t="shared" ref="BB787:BB790" si="4121">$J787*S787</f>
        <v>0</v>
      </c>
      <c r="BC787" s="124"/>
      <c r="BD787" s="128">
        <f t="shared" ref="BD787:BD790" si="4122">$K787*N787</f>
        <v>0</v>
      </c>
      <c r="BE787" s="128">
        <f t="shared" ref="BE787:BE790" si="4123">$K787*O787</f>
        <v>0</v>
      </c>
      <c r="BF787" s="128">
        <f t="shared" ref="BF787:BF790" si="4124">$K787*P787</f>
        <v>0</v>
      </c>
      <c r="BG787" s="128">
        <f t="shared" ref="BG787:BG790" si="4125">$K787*Q787</f>
        <v>0</v>
      </c>
      <c r="BH787" s="128">
        <f t="shared" ref="BH787:BH790" si="4126">$K787*R787</f>
        <v>0</v>
      </c>
      <c r="BI787" s="128">
        <f t="shared" ref="BI787:BI790" si="4127">$K787*S787</f>
        <v>0</v>
      </c>
      <c r="BJ787" s="124"/>
      <c r="BK787" s="129">
        <f t="shared" ref="BK787:BK790" si="4128">$L787*N787</f>
        <v>0</v>
      </c>
      <c r="BL787" s="129">
        <f t="shared" ref="BL787:BL790" si="4129">$L787*O787</f>
        <v>0</v>
      </c>
      <c r="BM787" s="129">
        <f t="shared" ref="BM787:BM790" si="4130">$L787*P787</f>
        <v>0</v>
      </c>
      <c r="BN787" s="129">
        <f t="shared" ref="BN787:BN790" si="4131">$L787*Q787</f>
        <v>0</v>
      </c>
      <c r="BO787" s="129">
        <f t="shared" ref="BO787:BO790" si="4132">$L787*R787</f>
        <v>0</v>
      </c>
      <c r="BP787" s="129">
        <f t="shared" ref="BP787:BP790" si="4133">$L787*S787</f>
        <v>0</v>
      </c>
    </row>
    <row r="788" spans="1:68" s="47" customFormat="1" x14ac:dyDescent="0.25">
      <c r="A788" s="110"/>
      <c r="B788" s="111"/>
      <c r="C788" s="112" t="s">
        <v>273</v>
      </c>
      <c r="D788" s="133"/>
      <c r="E788" s="113"/>
      <c r="F788" s="114"/>
      <c r="G788" s="115"/>
      <c r="H788" s="116"/>
      <c r="I788" s="116"/>
      <c r="J788" s="117"/>
      <c r="K788" s="118"/>
      <c r="L788" s="119"/>
      <c r="M788" s="120"/>
      <c r="N788" s="121"/>
      <c r="O788" s="121"/>
      <c r="P788" s="121"/>
      <c r="Q788" s="121"/>
      <c r="R788" s="121"/>
      <c r="S788" s="121"/>
      <c r="T788" s="120"/>
      <c r="U788" s="123">
        <f t="shared" si="4092"/>
        <v>0</v>
      </c>
      <c r="V788" s="123">
        <f t="shared" si="4093"/>
        <v>0</v>
      </c>
      <c r="W788" s="123">
        <f t="shared" si="4094"/>
        <v>0</v>
      </c>
      <c r="X788" s="123">
        <f t="shared" si="4095"/>
        <v>0</v>
      </c>
      <c r="Y788" s="123">
        <f t="shared" si="4096"/>
        <v>0</v>
      </c>
      <c r="Z788" s="123">
        <f t="shared" si="4097"/>
        <v>0</v>
      </c>
      <c r="AA788" s="124"/>
      <c r="AB788" s="125">
        <f t="shared" si="4098"/>
        <v>0</v>
      </c>
      <c r="AC788" s="125">
        <f t="shared" si="4099"/>
        <v>0</v>
      </c>
      <c r="AD788" s="125">
        <f t="shared" si="4100"/>
        <v>0</v>
      </c>
      <c r="AE788" s="125">
        <f t="shared" si="4101"/>
        <v>0</v>
      </c>
      <c r="AF788" s="125">
        <f t="shared" si="4102"/>
        <v>0</v>
      </c>
      <c r="AG788" s="125">
        <f t="shared" si="4103"/>
        <v>0</v>
      </c>
      <c r="AH788" s="124"/>
      <c r="AI788" s="126">
        <f t="shared" si="4104"/>
        <v>0</v>
      </c>
      <c r="AJ788" s="126">
        <f t="shared" si="4105"/>
        <v>0</v>
      </c>
      <c r="AK788" s="126">
        <f t="shared" si="4106"/>
        <v>0</v>
      </c>
      <c r="AL788" s="126">
        <f t="shared" si="4107"/>
        <v>0</v>
      </c>
      <c r="AM788" s="126">
        <f t="shared" si="4108"/>
        <v>0</v>
      </c>
      <c r="AN788" s="126">
        <f t="shared" si="4109"/>
        <v>0</v>
      </c>
      <c r="AO788" s="124"/>
      <c r="AP788" s="126">
        <f t="shared" si="4110"/>
        <v>0</v>
      </c>
      <c r="AQ788" s="126">
        <f t="shared" si="4111"/>
        <v>0</v>
      </c>
      <c r="AR788" s="126">
        <f t="shared" si="4112"/>
        <v>0</v>
      </c>
      <c r="AS788" s="126">
        <f t="shared" si="4113"/>
        <v>0</v>
      </c>
      <c r="AT788" s="126">
        <f t="shared" si="4114"/>
        <v>0</v>
      </c>
      <c r="AU788" s="126">
        <f t="shared" si="4115"/>
        <v>0</v>
      </c>
      <c r="AV788" s="124"/>
      <c r="AW788" s="127">
        <f t="shared" si="4116"/>
        <v>0</v>
      </c>
      <c r="AX788" s="127">
        <f t="shared" si="4117"/>
        <v>0</v>
      </c>
      <c r="AY788" s="127">
        <f t="shared" si="4118"/>
        <v>0</v>
      </c>
      <c r="AZ788" s="127">
        <f t="shared" si="4119"/>
        <v>0</v>
      </c>
      <c r="BA788" s="127">
        <f t="shared" si="4120"/>
        <v>0</v>
      </c>
      <c r="BB788" s="127">
        <f t="shared" si="4121"/>
        <v>0</v>
      </c>
      <c r="BC788" s="124"/>
      <c r="BD788" s="128">
        <f t="shared" si="4122"/>
        <v>0</v>
      </c>
      <c r="BE788" s="128">
        <f t="shared" si="4123"/>
        <v>0</v>
      </c>
      <c r="BF788" s="128">
        <f t="shared" si="4124"/>
        <v>0</v>
      </c>
      <c r="BG788" s="128">
        <f t="shared" si="4125"/>
        <v>0</v>
      </c>
      <c r="BH788" s="128">
        <f t="shared" si="4126"/>
        <v>0</v>
      </c>
      <c r="BI788" s="128">
        <f t="shared" si="4127"/>
        <v>0</v>
      </c>
      <c r="BJ788" s="124"/>
      <c r="BK788" s="129">
        <f t="shared" si="4128"/>
        <v>0</v>
      </c>
      <c r="BL788" s="129">
        <f t="shared" si="4129"/>
        <v>0</v>
      </c>
      <c r="BM788" s="129">
        <f t="shared" si="4130"/>
        <v>0</v>
      </c>
      <c r="BN788" s="129">
        <f t="shared" si="4131"/>
        <v>0</v>
      </c>
      <c r="BO788" s="129">
        <f t="shared" si="4132"/>
        <v>0</v>
      </c>
      <c r="BP788" s="129">
        <f t="shared" si="4133"/>
        <v>0</v>
      </c>
    </row>
    <row r="789" spans="1:68" s="47" customFormat="1" x14ac:dyDescent="0.25">
      <c r="A789" s="110"/>
      <c r="B789" s="111"/>
      <c r="C789" s="112" t="s">
        <v>274</v>
      </c>
      <c r="D789" s="133"/>
      <c r="E789" s="113"/>
      <c r="F789" s="114"/>
      <c r="G789" s="115"/>
      <c r="H789" s="116"/>
      <c r="I789" s="116"/>
      <c r="J789" s="117"/>
      <c r="K789" s="118"/>
      <c r="L789" s="119"/>
      <c r="M789" s="120"/>
      <c r="N789" s="121"/>
      <c r="O789" s="121"/>
      <c r="P789" s="121"/>
      <c r="Q789" s="121"/>
      <c r="R789" s="121"/>
      <c r="S789" s="121"/>
      <c r="T789" s="120"/>
      <c r="U789" s="123">
        <f t="shared" si="4092"/>
        <v>0</v>
      </c>
      <c r="V789" s="123">
        <f t="shared" si="4093"/>
        <v>0</v>
      </c>
      <c r="W789" s="123">
        <f t="shared" si="4094"/>
        <v>0</v>
      </c>
      <c r="X789" s="123">
        <f t="shared" si="4095"/>
        <v>0</v>
      </c>
      <c r="Y789" s="123">
        <f t="shared" si="4096"/>
        <v>0</v>
      </c>
      <c r="Z789" s="123">
        <f t="shared" si="4097"/>
        <v>0</v>
      </c>
      <c r="AA789" s="124"/>
      <c r="AB789" s="125">
        <f t="shared" si="4098"/>
        <v>0</v>
      </c>
      <c r="AC789" s="125">
        <f t="shared" si="4099"/>
        <v>0</v>
      </c>
      <c r="AD789" s="125">
        <f t="shared" si="4100"/>
        <v>0</v>
      </c>
      <c r="AE789" s="125">
        <f t="shared" si="4101"/>
        <v>0</v>
      </c>
      <c r="AF789" s="125">
        <f t="shared" si="4102"/>
        <v>0</v>
      </c>
      <c r="AG789" s="125">
        <f t="shared" si="4103"/>
        <v>0</v>
      </c>
      <c r="AH789" s="124"/>
      <c r="AI789" s="126">
        <f t="shared" si="4104"/>
        <v>0</v>
      </c>
      <c r="AJ789" s="126">
        <f t="shared" si="4105"/>
        <v>0</v>
      </c>
      <c r="AK789" s="126">
        <f t="shared" si="4106"/>
        <v>0</v>
      </c>
      <c r="AL789" s="126">
        <f t="shared" si="4107"/>
        <v>0</v>
      </c>
      <c r="AM789" s="126">
        <f t="shared" si="4108"/>
        <v>0</v>
      </c>
      <c r="AN789" s="126">
        <f t="shared" si="4109"/>
        <v>0</v>
      </c>
      <c r="AO789" s="124"/>
      <c r="AP789" s="126">
        <f t="shared" si="4110"/>
        <v>0</v>
      </c>
      <c r="AQ789" s="126">
        <f t="shared" si="4111"/>
        <v>0</v>
      </c>
      <c r="AR789" s="126">
        <f t="shared" si="4112"/>
        <v>0</v>
      </c>
      <c r="AS789" s="126">
        <f t="shared" si="4113"/>
        <v>0</v>
      </c>
      <c r="AT789" s="126">
        <f t="shared" si="4114"/>
        <v>0</v>
      </c>
      <c r="AU789" s="126">
        <f t="shared" si="4115"/>
        <v>0</v>
      </c>
      <c r="AV789" s="124"/>
      <c r="AW789" s="127">
        <f t="shared" si="4116"/>
        <v>0</v>
      </c>
      <c r="AX789" s="127">
        <f t="shared" si="4117"/>
        <v>0</v>
      </c>
      <c r="AY789" s="127">
        <f t="shared" si="4118"/>
        <v>0</v>
      </c>
      <c r="AZ789" s="127">
        <f t="shared" si="4119"/>
        <v>0</v>
      </c>
      <c r="BA789" s="127">
        <f t="shared" si="4120"/>
        <v>0</v>
      </c>
      <c r="BB789" s="127">
        <f t="shared" si="4121"/>
        <v>0</v>
      </c>
      <c r="BC789" s="124"/>
      <c r="BD789" s="128">
        <f t="shared" si="4122"/>
        <v>0</v>
      </c>
      <c r="BE789" s="128">
        <f t="shared" si="4123"/>
        <v>0</v>
      </c>
      <c r="BF789" s="128">
        <f t="shared" si="4124"/>
        <v>0</v>
      </c>
      <c r="BG789" s="128">
        <f t="shared" si="4125"/>
        <v>0</v>
      </c>
      <c r="BH789" s="128">
        <f t="shared" si="4126"/>
        <v>0</v>
      </c>
      <c r="BI789" s="128">
        <f t="shared" si="4127"/>
        <v>0</v>
      </c>
      <c r="BJ789" s="124"/>
      <c r="BK789" s="129">
        <f t="shared" si="4128"/>
        <v>0</v>
      </c>
      <c r="BL789" s="129">
        <f t="shared" si="4129"/>
        <v>0</v>
      </c>
      <c r="BM789" s="129">
        <f t="shared" si="4130"/>
        <v>0</v>
      </c>
      <c r="BN789" s="129">
        <f t="shared" si="4131"/>
        <v>0</v>
      </c>
      <c r="BO789" s="129">
        <f t="shared" si="4132"/>
        <v>0</v>
      </c>
      <c r="BP789" s="129">
        <f t="shared" si="4133"/>
        <v>0</v>
      </c>
    </row>
    <row r="790" spans="1:68" s="47" customFormat="1" x14ac:dyDescent="0.25">
      <c r="A790" s="110"/>
      <c r="B790" s="111"/>
      <c r="C790" s="112" t="s">
        <v>275</v>
      </c>
      <c r="D790" s="133"/>
      <c r="E790" s="113"/>
      <c r="F790" s="114"/>
      <c r="G790" s="115"/>
      <c r="H790" s="116"/>
      <c r="I790" s="116"/>
      <c r="J790" s="117"/>
      <c r="K790" s="118"/>
      <c r="L790" s="119"/>
      <c r="M790" s="120"/>
      <c r="N790" s="121"/>
      <c r="O790" s="121"/>
      <c r="P790" s="121"/>
      <c r="Q790" s="121"/>
      <c r="R790" s="121"/>
      <c r="S790" s="121"/>
      <c r="T790" s="120"/>
      <c r="U790" s="123">
        <f t="shared" si="4092"/>
        <v>0</v>
      </c>
      <c r="V790" s="123">
        <f t="shared" si="4093"/>
        <v>0</v>
      </c>
      <c r="W790" s="123">
        <f t="shared" si="4094"/>
        <v>0</v>
      </c>
      <c r="X790" s="123">
        <f t="shared" si="4095"/>
        <v>0</v>
      </c>
      <c r="Y790" s="123">
        <f t="shared" si="4096"/>
        <v>0</v>
      </c>
      <c r="Z790" s="123">
        <f t="shared" si="4097"/>
        <v>0</v>
      </c>
      <c r="AA790" s="124"/>
      <c r="AB790" s="125">
        <f t="shared" si="4098"/>
        <v>0</v>
      </c>
      <c r="AC790" s="125">
        <f t="shared" si="4099"/>
        <v>0</v>
      </c>
      <c r="AD790" s="125">
        <f t="shared" si="4100"/>
        <v>0</v>
      </c>
      <c r="AE790" s="125">
        <f t="shared" si="4101"/>
        <v>0</v>
      </c>
      <c r="AF790" s="125">
        <f t="shared" si="4102"/>
        <v>0</v>
      </c>
      <c r="AG790" s="125">
        <f t="shared" si="4103"/>
        <v>0</v>
      </c>
      <c r="AH790" s="124"/>
      <c r="AI790" s="126">
        <f t="shared" si="4104"/>
        <v>0</v>
      </c>
      <c r="AJ790" s="126">
        <f t="shared" si="4105"/>
        <v>0</v>
      </c>
      <c r="AK790" s="126">
        <f t="shared" si="4106"/>
        <v>0</v>
      </c>
      <c r="AL790" s="126">
        <f t="shared" si="4107"/>
        <v>0</v>
      </c>
      <c r="AM790" s="126">
        <f t="shared" si="4108"/>
        <v>0</v>
      </c>
      <c r="AN790" s="126">
        <f t="shared" si="4109"/>
        <v>0</v>
      </c>
      <c r="AO790" s="124"/>
      <c r="AP790" s="126">
        <f t="shared" si="4110"/>
        <v>0</v>
      </c>
      <c r="AQ790" s="126">
        <f t="shared" si="4111"/>
        <v>0</v>
      </c>
      <c r="AR790" s="126">
        <f t="shared" si="4112"/>
        <v>0</v>
      </c>
      <c r="AS790" s="126">
        <f t="shared" si="4113"/>
        <v>0</v>
      </c>
      <c r="AT790" s="126">
        <f t="shared" si="4114"/>
        <v>0</v>
      </c>
      <c r="AU790" s="126">
        <f t="shared" si="4115"/>
        <v>0</v>
      </c>
      <c r="AV790" s="124"/>
      <c r="AW790" s="127">
        <f t="shared" si="4116"/>
        <v>0</v>
      </c>
      <c r="AX790" s="127">
        <f t="shared" si="4117"/>
        <v>0</v>
      </c>
      <c r="AY790" s="127">
        <f t="shared" si="4118"/>
        <v>0</v>
      </c>
      <c r="AZ790" s="127">
        <f t="shared" si="4119"/>
        <v>0</v>
      </c>
      <c r="BA790" s="127">
        <f t="shared" si="4120"/>
        <v>0</v>
      </c>
      <c r="BB790" s="127">
        <f t="shared" si="4121"/>
        <v>0</v>
      </c>
      <c r="BC790" s="124"/>
      <c r="BD790" s="128">
        <f t="shared" si="4122"/>
        <v>0</v>
      </c>
      <c r="BE790" s="128">
        <f t="shared" si="4123"/>
        <v>0</v>
      </c>
      <c r="BF790" s="128">
        <f t="shared" si="4124"/>
        <v>0</v>
      </c>
      <c r="BG790" s="128">
        <f t="shared" si="4125"/>
        <v>0</v>
      </c>
      <c r="BH790" s="128">
        <f t="shared" si="4126"/>
        <v>0</v>
      </c>
      <c r="BI790" s="128">
        <f t="shared" si="4127"/>
        <v>0</v>
      </c>
      <c r="BJ790" s="124"/>
      <c r="BK790" s="129">
        <f t="shared" si="4128"/>
        <v>0</v>
      </c>
      <c r="BL790" s="129">
        <f t="shared" si="4129"/>
        <v>0</v>
      </c>
      <c r="BM790" s="129">
        <f t="shared" si="4130"/>
        <v>0</v>
      </c>
      <c r="BN790" s="129">
        <f t="shared" si="4131"/>
        <v>0</v>
      </c>
      <c r="BO790" s="129">
        <f t="shared" si="4132"/>
        <v>0</v>
      </c>
      <c r="BP790" s="129">
        <f t="shared" si="4133"/>
        <v>0</v>
      </c>
    </row>
    <row r="791" spans="1:68" x14ac:dyDescent="0.25">
      <c r="A791" s="110" t="s">
        <v>599</v>
      </c>
      <c r="B791" s="112" t="s">
        <v>462</v>
      </c>
      <c r="C791" s="112" t="s">
        <v>81</v>
      </c>
      <c r="D791" s="133"/>
      <c r="E791" s="113"/>
      <c r="F791" s="114"/>
      <c r="G791" s="115"/>
      <c r="H791" s="116"/>
      <c r="I791" s="116"/>
      <c r="J791" s="117"/>
      <c r="K791" s="118"/>
      <c r="L791" s="119"/>
      <c r="M791" s="120"/>
      <c r="N791" s="121"/>
      <c r="O791" s="121"/>
      <c r="P791" s="121"/>
      <c r="Q791" s="121"/>
      <c r="R791" s="121"/>
      <c r="S791" s="121"/>
      <c r="T791" s="120"/>
      <c r="U791" s="123">
        <f t="shared" si="4056"/>
        <v>0</v>
      </c>
      <c r="V791" s="123">
        <f t="shared" si="4057"/>
        <v>0</v>
      </c>
      <c r="W791" s="123">
        <f t="shared" si="4058"/>
        <v>0</v>
      </c>
      <c r="X791" s="123">
        <f t="shared" si="4059"/>
        <v>0</v>
      </c>
      <c r="Y791" s="123">
        <f t="shared" si="4060"/>
        <v>0</v>
      </c>
      <c r="Z791" s="123">
        <f t="shared" si="4061"/>
        <v>0</v>
      </c>
      <c r="AB791" s="125">
        <f t="shared" si="4020"/>
        <v>0</v>
      </c>
      <c r="AC791" s="125">
        <f t="shared" si="4021"/>
        <v>0</v>
      </c>
      <c r="AD791" s="125">
        <f t="shared" si="4022"/>
        <v>0</v>
      </c>
      <c r="AE791" s="125">
        <f t="shared" si="4023"/>
        <v>0</v>
      </c>
      <c r="AF791" s="125">
        <f t="shared" si="4024"/>
        <v>0</v>
      </c>
      <c r="AG791" s="125">
        <f t="shared" si="4025"/>
        <v>0</v>
      </c>
      <c r="AI791" s="126">
        <f t="shared" si="4062"/>
        <v>0</v>
      </c>
      <c r="AJ791" s="126">
        <f t="shared" si="4063"/>
        <v>0</v>
      </c>
      <c r="AK791" s="126">
        <f t="shared" si="4064"/>
        <v>0</v>
      </c>
      <c r="AL791" s="126">
        <f t="shared" si="4065"/>
        <v>0</v>
      </c>
      <c r="AM791" s="126">
        <f t="shared" si="4066"/>
        <v>0</v>
      </c>
      <c r="AN791" s="126">
        <f t="shared" si="4067"/>
        <v>0</v>
      </c>
      <c r="AP791" s="126">
        <f t="shared" si="4068"/>
        <v>0</v>
      </c>
      <c r="AQ791" s="126">
        <f t="shared" si="4069"/>
        <v>0</v>
      </c>
      <c r="AR791" s="126">
        <f t="shared" si="4070"/>
        <v>0</v>
      </c>
      <c r="AS791" s="126">
        <f t="shared" si="4071"/>
        <v>0</v>
      </c>
      <c r="AT791" s="126">
        <f t="shared" si="4072"/>
        <v>0</v>
      </c>
      <c r="AU791" s="126">
        <f t="shared" si="4073"/>
        <v>0</v>
      </c>
      <c r="AW791" s="127">
        <f t="shared" si="4074"/>
        <v>0</v>
      </c>
      <c r="AX791" s="127">
        <f t="shared" si="4075"/>
        <v>0</v>
      </c>
      <c r="AY791" s="127">
        <f t="shared" si="4076"/>
        <v>0</v>
      </c>
      <c r="AZ791" s="127">
        <f t="shared" si="4077"/>
        <v>0</v>
      </c>
      <c r="BA791" s="127">
        <f t="shared" si="4078"/>
        <v>0</v>
      </c>
      <c r="BB791" s="127">
        <f t="shared" si="4079"/>
        <v>0</v>
      </c>
      <c r="BD791" s="128">
        <f t="shared" si="4080"/>
        <v>0</v>
      </c>
      <c r="BE791" s="128">
        <f t="shared" si="4081"/>
        <v>0</v>
      </c>
      <c r="BF791" s="128">
        <f t="shared" si="4082"/>
        <v>0</v>
      </c>
      <c r="BG791" s="128">
        <f t="shared" si="4083"/>
        <v>0</v>
      </c>
      <c r="BH791" s="128">
        <f t="shared" si="4084"/>
        <v>0</v>
      </c>
      <c r="BI791" s="128">
        <f t="shared" si="4085"/>
        <v>0</v>
      </c>
      <c r="BK791" s="129">
        <f t="shared" si="4086"/>
        <v>0</v>
      </c>
      <c r="BL791" s="129">
        <f t="shared" si="4087"/>
        <v>0</v>
      </c>
      <c r="BM791" s="129">
        <f t="shared" si="4088"/>
        <v>0</v>
      </c>
      <c r="BN791" s="129">
        <f t="shared" si="4089"/>
        <v>0</v>
      </c>
      <c r="BO791" s="129">
        <f t="shared" si="4090"/>
        <v>0</v>
      </c>
      <c r="BP791" s="129">
        <f t="shared" si="4091"/>
        <v>0</v>
      </c>
    </row>
    <row r="792" spans="1:68" x14ac:dyDescent="0.25">
      <c r="A792" s="110" t="s">
        <v>600</v>
      </c>
      <c r="B792" s="112" t="s">
        <v>462</v>
      </c>
      <c r="C792" s="112" t="s">
        <v>82</v>
      </c>
      <c r="D792" s="133"/>
      <c r="E792" s="113"/>
      <c r="F792" s="114"/>
      <c r="G792" s="115"/>
      <c r="H792" s="116"/>
      <c r="I792" s="116"/>
      <c r="J792" s="117"/>
      <c r="K792" s="118"/>
      <c r="L792" s="119"/>
      <c r="M792" s="120"/>
      <c r="N792" s="121"/>
      <c r="O792" s="121"/>
      <c r="P792" s="121"/>
      <c r="Q792" s="121"/>
      <c r="R792" s="121"/>
      <c r="S792" s="121"/>
      <c r="T792" s="120"/>
      <c r="U792" s="123">
        <f t="shared" si="4056"/>
        <v>0</v>
      </c>
      <c r="V792" s="123">
        <f t="shared" si="4057"/>
        <v>0</v>
      </c>
      <c r="W792" s="123">
        <f t="shared" si="4058"/>
        <v>0</v>
      </c>
      <c r="X792" s="123">
        <f t="shared" si="4059"/>
        <v>0</v>
      </c>
      <c r="Y792" s="123">
        <f t="shared" si="4060"/>
        <v>0</v>
      </c>
      <c r="Z792" s="123">
        <f t="shared" si="4061"/>
        <v>0</v>
      </c>
      <c r="AB792" s="125">
        <f t="shared" ref="AB792:AB853" si="4134">$G792*N792</f>
        <v>0</v>
      </c>
      <c r="AC792" s="125">
        <f t="shared" ref="AC792:AC853" si="4135">$G792*O792</f>
        <v>0</v>
      </c>
      <c r="AD792" s="125">
        <f t="shared" ref="AD792:AD853" si="4136">$G792*P792</f>
        <v>0</v>
      </c>
      <c r="AE792" s="125">
        <f t="shared" ref="AE792:AE853" si="4137">$G792*Q792</f>
        <v>0</v>
      </c>
      <c r="AF792" s="125">
        <f t="shared" ref="AF792:AF853" si="4138">$G792*R792</f>
        <v>0</v>
      </c>
      <c r="AG792" s="125">
        <f t="shared" ref="AG792:AG853" si="4139">$G792*S792</f>
        <v>0</v>
      </c>
      <c r="AI792" s="126">
        <f t="shared" si="4062"/>
        <v>0</v>
      </c>
      <c r="AJ792" s="126">
        <f t="shared" si="4063"/>
        <v>0</v>
      </c>
      <c r="AK792" s="126">
        <f t="shared" si="4064"/>
        <v>0</v>
      </c>
      <c r="AL792" s="126">
        <f t="shared" si="4065"/>
        <v>0</v>
      </c>
      <c r="AM792" s="126">
        <f t="shared" si="4066"/>
        <v>0</v>
      </c>
      <c r="AN792" s="126">
        <f t="shared" si="4067"/>
        <v>0</v>
      </c>
      <c r="AP792" s="126">
        <f t="shared" si="4068"/>
        <v>0</v>
      </c>
      <c r="AQ792" s="126">
        <f t="shared" si="4069"/>
        <v>0</v>
      </c>
      <c r="AR792" s="126">
        <f t="shared" si="4070"/>
        <v>0</v>
      </c>
      <c r="AS792" s="126">
        <f t="shared" si="4071"/>
        <v>0</v>
      </c>
      <c r="AT792" s="126">
        <f t="shared" si="4072"/>
        <v>0</v>
      </c>
      <c r="AU792" s="126">
        <f t="shared" si="4073"/>
        <v>0</v>
      </c>
      <c r="AW792" s="127">
        <f t="shared" si="4074"/>
        <v>0</v>
      </c>
      <c r="AX792" s="127">
        <f t="shared" si="4075"/>
        <v>0</v>
      </c>
      <c r="AY792" s="127">
        <f t="shared" si="4076"/>
        <v>0</v>
      </c>
      <c r="AZ792" s="127">
        <f t="shared" si="4077"/>
        <v>0</v>
      </c>
      <c r="BA792" s="127">
        <f t="shared" si="4078"/>
        <v>0</v>
      </c>
      <c r="BB792" s="127">
        <f t="shared" si="4079"/>
        <v>0</v>
      </c>
      <c r="BD792" s="128">
        <f t="shared" si="4080"/>
        <v>0</v>
      </c>
      <c r="BE792" s="128">
        <f t="shared" si="4081"/>
        <v>0</v>
      </c>
      <c r="BF792" s="128">
        <f t="shared" si="4082"/>
        <v>0</v>
      </c>
      <c r="BG792" s="128">
        <f t="shared" si="4083"/>
        <v>0</v>
      </c>
      <c r="BH792" s="128">
        <f t="shared" si="4084"/>
        <v>0</v>
      </c>
      <c r="BI792" s="128">
        <f t="shared" si="4085"/>
        <v>0</v>
      </c>
      <c r="BK792" s="129">
        <f t="shared" si="4086"/>
        <v>0</v>
      </c>
      <c r="BL792" s="129">
        <f t="shared" si="4087"/>
        <v>0</v>
      </c>
      <c r="BM792" s="129">
        <f t="shared" si="4088"/>
        <v>0</v>
      </c>
      <c r="BN792" s="129">
        <f t="shared" si="4089"/>
        <v>0</v>
      </c>
      <c r="BO792" s="129">
        <f t="shared" si="4090"/>
        <v>0</v>
      </c>
      <c r="BP792" s="129">
        <f t="shared" si="4091"/>
        <v>0</v>
      </c>
    </row>
    <row r="793" spans="1:68" x14ac:dyDescent="0.25">
      <c r="A793" s="110" t="s">
        <v>601</v>
      </c>
      <c r="B793" s="112" t="s">
        <v>462</v>
      </c>
      <c r="C793" s="112" t="s">
        <v>83</v>
      </c>
      <c r="D793" s="133"/>
      <c r="E793" s="113"/>
      <c r="F793" s="114"/>
      <c r="G793" s="115"/>
      <c r="H793" s="116"/>
      <c r="I793" s="116"/>
      <c r="J793" s="117"/>
      <c r="K793" s="118"/>
      <c r="L793" s="119"/>
      <c r="M793" s="120"/>
      <c r="N793" s="121"/>
      <c r="O793" s="121"/>
      <c r="P793" s="121"/>
      <c r="Q793" s="121"/>
      <c r="R793" s="121"/>
      <c r="S793" s="121"/>
      <c r="T793" s="120"/>
      <c r="U793" s="123">
        <f t="shared" si="4056"/>
        <v>0</v>
      </c>
      <c r="V793" s="123">
        <f t="shared" si="4057"/>
        <v>0</v>
      </c>
      <c r="W793" s="123">
        <f t="shared" si="4058"/>
        <v>0</v>
      </c>
      <c r="X793" s="123">
        <f t="shared" si="4059"/>
        <v>0</v>
      </c>
      <c r="Y793" s="123">
        <f t="shared" si="4060"/>
        <v>0</v>
      </c>
      <c r="Z793" s="123">
        <f t="shared" si="4061"/>
        <v>0</v>
      </c>
      <c r="AB793" s="125">
        <f t="shared" si="4134"/>
        <v>0</v>
      </c>
      <c r="AC793" s="125">
        <f t="shared" si="4135"/>
        <v>0</v>
      </c>
      <c r="AD793" s="125">
        <f t="shared" si="4136"/>
        <v>0</v>
      </c>
      <c r="AE793" s="125">
        <f t="shared" si="4137"/>
        <v>0</v>
      </c>
      <c r="AF793" s="125">
        <f t="shared" si="4138"/>
        <v>0</v>
      </c>
      <c r="AG793" s="125">
        <f t="shared" si="4139"/>
        <v>0</v>
      </c>
      <c r="AI793" s="126">
        <f t="shared" si="4062"/>
        <v>0</v>
      </c>
      <c r="AJ793" s="126">
        <f t="shared" si="4063"/>
        <v>0</v>
      </c>
      <c r="AK793" s="126">
        <f t="shared" si="4064"/>
        <v>0</v>
      </c>
      <c r="AL793" s="126">
        <f t="shared" si="4065"/>
        <v>0</v>
      </c>
      <c r="AM793" s="126">
        <f t="shared" si="4066"/>
        <v>0</v>
      </c>
      <c r="AN793" s="126">
        <f t="shared" si="4067"/>
        <v>0</v>
      </c>
      <c r="AP793" s="126">
        <f t="shared" si="4068"/>
        <v>0</v>
      </c>
      <c r="AQ793" s="126">
        <f t="shared" si="4069"/>
        <v>0</v>
      </c>
      <c r="AR793" s="126">
        <f t="shared" si="4070"/>
        <v>0</v>
      </c>
      <c r="AS793" s="126">
        <f t="shared" si="4071"/>
        <v>0</v>
      </c>
      <c r="AT793" s="126">
        <f t="shared" si="4072"/>
        <v>0</v>
      </c>
      <c r="AU793" s="126">
        <f t="shared" si="4073"/>
        <v>0</v>
      </c>
      <c r="AW793" s="127">
        <f t="shared" si="4074"/>
        <v>0</v>
      </c>
      <c r="AX793" s="127">
        <f t="shared" si="4075"/>
        <v>0</v>
      </c>
      <c r="AY793" s="127">
        <f t="shared" si="4076"/>
        <v>0</v>
      </c>
      <c r="AZ793" s="127">
        <f t="shared" si="4077"/>
        <v>0</v>
      </c>
      <c r="BA793" s="127">
        <f t="shared" si="4078"/>
        <v>0</v>
      </c>
      <c r="BB793" s="127">
        <f t="shared" si="4079"/>
        <v>0</v>
      </c>
      <c r="BD793" s="128">
        <f t="shared" si="4080"/>
        <v>0</v>
      </c>
      <c r="BE793" s="128">
        <f t="shared" si="4081"/>
        <v>0</v>
      </c>
      <c r="BF793" s="128">
        <f t="shared" si="4082"/>
        <v>0</v>
      </c>
      <c r="BG793" s="128">
        <f t="shared" si="4083"/>
        <v>0</v>
      </c>
      <c r="BH793" s="128">
        <f t="shared" si="4084"/>
        <v>0</v>
      </c>
      <c r="BI793" s="128">
        <f t="shared" si="4085"/>
        <v>0</v>
      </c>
      <c r="BK793" s="129">
        <f t="shared" si="4086"/>
        <v>0</v>
      </c>
      <c r="BL793" s="129">
        <f t="shared" si="4087"/>
        <v>0</v>
      </c>
      <c r="BM793" s="129">
        <f t="shared" si="4088"/>
        <v>0</v>
      </c>
      <c r="BN793" s="129">
        <f t="shared" si="4089"/>
        <v>0</v>
      </c>
      <c r="BO793" s="129">
        <f t="shared" si="4090"/>
        <v>0</v>
      </c>
      <c r="BP793" s="129">
        <f t="shared" si="4091"/>
        <v>0</v>
      </c>
    </row>
    <row r="794" spans="1:68" x14ac:dyDescent="0.25">
      <c r="A794" s="110" t="s">
        <v>602</v>
      </c>
      <c r="B794" s="112" t="s">
        <v>462</v>
      </c>
      <c r="C794" s="112" t="s">
        <v>84</v>
      </c>
      <c r="D794" s="133"/>
      <c r="E794" s="113"/>
      <c r="F794" s="114"/>
      <c r="G794" s="115"/>
      <c r="H794" s="116"/>
      <c r="I794" s="116"/>
      <c r="J794" s="117"/>
      <c r="K794" s="118"/>
      <c r="L794" s="119"/>
      <c r="M794" s="120"/>
      <c r="N794" s="121"/>
      <c r="O794" s="121"/>
      <c r="P794" s="121"/>
      <c r="Q794" s="121"/>
      <c r="R794" s="121"/>
      <c r="S794" s="121"/>
      <c r="T794" s="120"/>
      <c r="U794" s="123">
        <f t="shared" si="4056"/>
        <v>0</v>
      </c>
      <c r="V794" s="123">
        <f t="shared" si="4057"/>
        <v>0</v>
      </c>
      <c r="W794" s="123">
        <f t="shared" si="4058"/>
        <v>0</v>
      </c>
      <c r="X794" s="123">
        <f t="shared" si="4059"/>
        <v>0</v>
      </c>
      <c r="Y794" s="123">
        <f t="shared" si="4060"/>
        <v>0</v>
      </c>
      <c r="Z794" s="123">
        <f t="shared" si="4061"/>
        <v>0</v>
      </c>
      <c r="AB794" s="125">
        <f t="shared" si="4134"/>
        <v>0</v>
      </c>
      <c r="AC794" s="125">
        <f t="shared" si="4135"/>
        <v>0</v>
      </c>
      <c r="AD794" s="125">
        <f t="shared" si="4136"/>
        <v>0</v>
      </c>
      <c r="AE794" s="125">
        <f t="shared" si="4137"/>
        <v>0</v>
      </c>
      <c r="AF794" s="125">
        <f t="shared" si="4138"/>
        <v>0</v>
      </c>
      <c r="AG794" s="125">
        <f t="shared" si="4139"/>
        <v>0</v>
      </c>
      <c r="AI794" s="126">
        <f t="shared" si="4062"/>
        <v>0</v>
      </c>
      <c r="AJ794" s="126">
        <f t="shared" si="4063"/>
        <v>0</v>
      </c>
      <c r="AK794" s="126">
        <f t="shared" si="4064"/>
        <v>0</v>
      </c>
      <c r="AL794" s="126">
        <f t="shared" si="4065"/>
        <v>0</v>
      </c>
      <c r="AM794" s="126">
        <f t="shared" si="4066"/>
        <v>0</v>
      </c>
      <c r="AN794" s="126">
        <f t="shared" si="4067"/>
        <v>0</v>
      </c>
      <c r="AP794" s="126">
        <f t="shared" si="4068"/>
        <v>0</v>
      </c>
      <c r="AQ794" s="126">
        <f t="shared" si="4069"/>
        <v>0</v>
      </c>
      <c r="AR794" s="126">
        <f t="shared" si="4070"/>
        <v>0</v>
      </c>
      <c r="AS794" s="126">
        <f t="shared" si="4071"/>
        <v>0</v>
      </c>
      <c r="AT794" s="126">
        <f t="shared" si="4072"/>
        <v>0</v>
      </c>
      <c r="AU794" s="126">
        <f t="shared" si="4073"/>
        <v>0</v>
      </c>
      <c r="AW794" s="127">
        <f t="shared" si="4074"/>
        <v>0</v>
      </c>
      <c r="AX794" s="127">
        <f t="shared" si="4075"/>
        <v>0</v>
      </c>
      <c r="AY794" s="127">
        <f t="shared" si="4076"/>
        <v>0</v>
      </c>
      <c r="AZ794" s="127">
        <f t="shared" si="4077"/>
        <v>0</v>
      </c>
      <c r="BA794" s="127">
        <f t="shared" si="4078"/>
        <v>0</v>
      </c>
      <c r="BB794" s="127">
        <f t="shared" si="4079"/>
        <v>0</v>
      </c>
      <c r="BD794" s="128">
        <f t="shared" si="4080"/>
        <v>0</v>
      </c>
      <c r="BE794" s="128">
        <f t="shared" si="4081"/>
        <v>0</v>
      </c>
      <c r="BF794" s="128">
        <f t="shared" si="4082"/>
        <v>0</v>
      </c>
      <c r="BG794" s="128">
        <f t="shared" si="4083"/>
        <v>0</v>
      </c>
      <c r="BH794" s="128">
        <f t="shared" si="4084"/>
        <v>0</v>
      </c>
      <c r="BI794" s="128">
        <f t="shared" si="4085"/>
        <v>0</v>
      </c>
      <c r="BK794" s="129">
        <f t="shared" si="4086"/>
        <v>0</v>
      </c>
      <c r="BL794" s="129">
        <f t="shared" si="4087"/>
        <v>0</v>
      </c>
      <c r="BM794" s="129">
        <f t="shared" si="4088"/>
        <v>0</v>
      </c>
      <c r="BN794" s="129">
        <f t="shared" si="4089"/>
        <v>0</v>
      </c>
      <c r="BO794" s="129">
        <f t="shared" si="4090"/>
        <v>0</v>
      </c>
      <c r="BP794" s="129">
        <f t="shared" si="4091"/>
        <v>0</v>
      </c>
    </row>
    <row r="795" spans="1:68" x14ac:dyDescent="0.25">
      <c r="A795" s="110" t="s">
        <v>603</v>
      </c>
      <c r="B795" s="112" t="s">
        <v>462</v>
      </c>
      <c r="C795" s="112" t="s">
        <v>85</v>
      </c>
      <c r="D795" s="133"/>
      <c r="E795" s="113"/>
      <c r="F795" s="114"/>
      <c r="G795" s="115"/>
      <c r="H795" s="116"/>
      <c r="I795" s="116"/>
      <c r="J795" s="117"/>
      <c r="K795" s="118"/>
      <c r="L795" s="119"/>
      <c r="M795" s="120"/>
      <c r="N795" s="121"/>
      <c r="O795" s="121"/>
      <c r="P795" s="121"/>
      <c r="Q795" s="121"/>
      <c r="R795" s="121"/>
      <c r="S795" s="121"/>
      <c r="T795" s="120"/>
      <c r="U795" s="123">
        <f t="shared" si="4056"/>
        <v>0</v>
      </c>
      <c r="V795" s="123">
        <f t="shared" si="4057"/>
        <v>0</v>
      </c>
      <c r="W795" s="123">
        <f t="shared" si="4058"/>
        <v>0</v>
      </c>
      <c r="X795" s="123">
        <f t="shared" si="4059"/>
        <v>0</v>
      </c>
      <c r="Y795" s="123">
        <f t="shared" si="4060"/>
        <v>0</v>
      </c>
      <c r="Z795" s="123">
        <f t="shared" si="4061"/>
        <v>0</v>
      </c>
      <c r="AB795" s="125">
        <f t="shared" si="4134"/>
        <v>0</v>
      </c>
      <c r="AC795" s="125">
        <f t="shared" si="4135"/>
        <v>0</v>
      </c>
      <c r="AD795" s="125">
        <f t="shared" si="4136"/>
        <v>0</v>
      </c>
      <c r="AE795" s="125">
        <f t="shared" si="4137"/>
        <v>0</v>
      </c>
      <c r="AF795" s="125">
        <f t="shared" si="4138"/>
        <v>0</v>
      </c>
      <c r="AG795" s="125">
        <f t="shared" si="4139"/>
        <v>0</v>
      </c>
      <c r="AI795" s="126">
        <f t="shared" si="4062"/>
        <v>0</v>
      </c>
      <c r="AJ795" s="126">
        <f t="shared" si="4063"/>
        <v>0</v>
      </c>
      <c r="AK795" s="126">
        <f t="shared" si="4064"/>
        <v>0</v>
      </c>
      <c r="AL795" s="126">
        <f t="shared" si="4065"/>
        <v>0</v>
      </c>
      <c r="AM795" s="126">
        <f t="shared" si="4066"/>
        <v>0</v>
      </c>
      <c r="AN795" s="126">
        <f t="shared" si="4067"/>
        <v>0</v>
      </c>
      <c r="AP795" s="126">
        <f t="shared" si="4068"/>
        <v>0</v>
      </c>
      <c r="AQ795" s="126">
        <f t="shared" si="4069"/>
        <v>0</v>
      </c>
      <c r="AR795" s="126">
        <f t="shared" si="4070"/>
        <v>0</v>
      </c>
      <c r="AS795" s="126">
        <f t="shared" si="4071"/>
        <v>0</v>
      </c>
      <c r="AT795" s="126">
        <f t="shared" si="4072"/>
        <v>0</v>
      </c>
      <c r="AU795" s="126">
        <f t="shared" si="4073"/>
        <v>0</v>
      </c>
      <c r="AW795" s="127">
        <f t="shared" si="4074"/>
        <v>0</v>
      </c>
      <c r="AX795" s="127">
        <f t="shared" si="4075"/>
        <v>0</v>
      </c>
      <c r="AY795" s="127">
        <f t="shared" si="4076"/>
        <v>0</v>
      </c>
      <c r="AZ795" s="127">
        <f t="shared" si="4077"/>
        <v>0</v>
      </c>
      <c r="BA795" s="127">
        <f t="shared" si="4078"/>
        <v>0</v>
      </c>
      <c r="BB795" s="127">
        <f t="shared" si="4079"/>
        <v>0</v>
      </c>
      <c r="BD795" s="128">
        <f t="shared" si="4080"/>
        <v>0</v>
      </c>
      <c r="BE795" s="128">
        <f t="shared" si="4081"/>
        <v>0</v>
      </c>
      <c r="BF795" s="128">
        <f t="shared" si="4082"/>
        <v>0</v>
      </c>
      <c r="BG795" s="128">
        <f t="shared" si="4083"/>
        <v>0</v>
      </c>
      <c r="BH795" s="128">
        <f t="shared" si="4084"/>
        <v>0</v>
      </c>
      <c r="BI795" s="128">
        <f t="shared" si="4085"/>
        <v>0</v>
      </c>
      <c r="BK795" s="129">
        <f t="shared" si="4086"/>
        <v>0</v>
      </c>
      <c r="BL795" s="129">
        <f t="shared" si="4087"/>
        <v>0</v>
      </c>
      <c r="BM795" s="129">
        <f t="shared" si="4088"/>
        <v>0</v>
      </c>
      <c r="BN795" s="129">
        <f t="shared" si="4089"/>
        <v>0</v>
      </c>
      <c r="BO795" s="129">
        <f t="shared" si="4090"/>
        <v>0</v>
      </c>
      <c r="BP795" s="129">
        <f t="shared" si="4091"/>
        <v>0</v>
      </c>
    </row>
    <row r="796" spans="1:68" x14ac:dyDescent="0.25">
      <c r="A796" s="110" t="s">
        <v>604</v>
      </c>
      <c r="B796" s="112" t="s">
        <v>462</v>
      </c>
      <c r="C796" s="112" t="s">
        <v>86</v>
      </c>
      <c r="D796" s="133"/>
      <c r="E796" s="113"/>
      <c r="F796" s="114"/>
      <c r="G796" s="115"/>
      <c r="H796" s="116"/>
      <c r="I796" s="116"/>
      <c r="J796" s="117"/>
      <c r="K796" s="118"/>
      <c r="L796" s="119"/>
      <c r="M796" s="120"/>
      <c r="N796" s="121"/>
      <c r="O796" s="121"/>
      <c r="P796" s="121"/>
      <c r="Q796" s="121"/>
      <c r="R796" s="121"/>
      <c r="S796" s="121"/>
      <c r="T796" s="120"/>
      <c r="U796" s="123">
        <f t="shared" si="4056"/>
        <v>0</v>
      </c>
      <c r="V796" s="123">
        <f t="shared" si="4057"/>
        <v>0</v>
      </c>
      <c r="W796" s="123">
        <f t="shared" si="4058"/>
        <v>0</v>
      </c>
      <c r="X796" s="123">
        <f t="shared" si="4059"/>
        <v>0</v>
      </c>
      <c r="Y796" s="123">
        <f t="shared" si="4060"/>
        <v>0</v>
      </c>
      <c r="Z796" s="123">
        <f t="shared" si="4061"/>
        <v>0</v>
      </c>
      <c r="AB796" s="125">
        <f t="shared" si="4134"/>
        <v>0</v>
      </c>
      <c r="AC796" s="125">
        <f t="shared" si="4135"/>
        <v>0</v>
      </c>
      <c r="AD796" s="125">
        <f t="shared" si="4136"/>
        <v>0</v>
      </c>
      <c r="AE796" s="125">
        <f t="shared" si="4137"/>
        <v>0</v>
      </c>
      <c r="AF796" s="125">
        <f t="shared" si="4138"/>
        <v>0</v>
      </c>
      <c r="AG796" s="125">
        <f t="shared" si="4139"/>
        <v>0</v>
      </c>
      <c r="AI796" s="126">
        <f t="shared" si="4062"/>
        <v>0</v>
      </c>
      <c r="AJ796" s="126">
        <f t="shared" si="4063"/>
        <v>0</v>
      </c>
      <c r="AK796" s="126">
        <f t="shared" si="4064"/>
        <v>0</v>
      </c>
      <c r="AL796" s="126">
        <f t="shared" si="4065"/>
        <v>0</v>
      </c>
      <c r="AM796" s="126">
        <f t="shared" si="4066"/>
        <v>0</v>
      </c>
      <c r="AN796" s="126">
        <f t="shared" si="4067"/>
        <v>0</v>
      </c>
      <c r="AP796" s="126">
        <f t="shared" si="4068"/>
        <v>0</v>
      </c>
      <c r="AQ796" s="126">
        <f t="shared" si="4069"/>
        <v>0</v>
      </c>
      <c r="AR796" s="126">
        <f t="shared" si="4070"/>
        <v>0</v>
      </c>
      <c r="AS796" s="126">
        <f t="shared" si="4071"/>
        <v>0</v>
      </c>
      <c r="AT796" s="126">
        <f t="shared" si="4072"/>
        <v>0</v>
      </c>
      <c r="AU796" s="126">
        <f t="shared" si="4073"/>
        <v>0</v>
      </c>
      <c r="AW796" s="127">
        <f t="shared" si="4074"/>
        <v>0</v>
      </c>
      <c r="AX796" s="127">
        <f t="shared" si="4075"/>
        <v>0</v>
      </c>
      <c r="AY796" s="127">
        <f t="shared" si="4076"/>
        <v>0</v>
      </c>
      <c r="AZ796" s="127">
        <f t="shared" si="4077"/>
        <v>0</v>
      </c>
      <c r="BA796" s="127">
        <f t="shared" si="4078"/>
        <v>0</v>
      </c>
      <c r="BB796" s="127">
        <f t="shared" si="4079"/>
        <v>0</v>
      </c>
      <c r="BD796" s="128">
        <f t="shared" si="4080"/>
        <v>0</v>
      </c>
      <c r="BE796" s="128">
        <f t="shared" si="4081"/>
        <v>0</v>
      </c>
      <c r="BF796" s="128">
        <f t="shared" si="4082"/>
        <v>0</v>
      </c>
      <c r="BG796" s="128">
        <f t="shared" si="4083"/>
        <v>0</v>
      </c>
      <c r="BH796" s="128">
        <f t="shared" si="4084"/>
        <v>0</v>
      </c>
      <c r="BI796" s="128">
        <f t="shared" si="4085"/>
        <v>0</v>
      </c>
      <c r="BK796" s="129">
        <f t="shared" si="4086"/>
        <v>0</v>
      </c>
      <c r="BL796" s="129">
        <f t="shared" si="4087"/>
        <v>0</v>
      </c>
      <c r="BM796" s="129">
        <f t="shared" si="4088"/>
        <v>0</v>
      </c>
      <c r="BN796" s="129">
        <f t="shared" si="4089"/>
        <v>0</v>
      </c>
      <c r="BO796" s="129">
        <f t="shared" si="4090"/>
        <v>0</v>
      </c>
      <c r="BP796" s="129">
        <f t="shared" si="4091"/>
        <v>0</v>
      </c>
    </row>
    <row r="797" spans="1:68" x14ac:dyDescent="0.25">
      <c r="A797" s="110" t="s">
        <v>605</v>
      </c>
      <c r="B797" s="112" t="s">
        <v>462</v>
      </c>
      <c r="C797" s="112" t="s">
        <v>87</v>
      </c>
      <c r="D797" s="133"/>
      <c r="E797" s="113"/>
      <c r="F797" s="114"/>
      <c r="G797" s="115"/>
      <c r="H797" s="116"/>
      <c r="I797" s="116"/>
      <c r="J797" s="117"/>
      <c r="K797" s="118"/>
      <c r="L797" s="119"/>
      <c r="M797" s="120"/>
      <c r="N797" s="121"/>
      <c r="O797" s="121"/>
      <c r="P797" s="121"/>
      <c r="Q797" s="121"/>
      <c r="R797" s="121"/>
      <c r="S797" s="121"/>
      <c r="T797" s="120"/>
      <c r="U797" s="123">
        <f t="shared" si="4056"/>
        <v>0</v>
      </c>
      <c r="V797" s="123">
        <f t="shared" si="4057"/>
        <v>0</v>
      </c>
      <c r="W797" s="123">
        <f t="shared" si="4058"/>
        <v>0</v>
      </c>
      <c r="X797" s="123">
        <f t="shared" si="4059"/>
        <v>0</v>
      </c>
      <c r="Y797" s="123">
        <f t="shared" si="4060"/>
        <v>0</v>
      </c>
      <c r="Z797" s="123">
        <f t="shared" si="4061"/>
        <v>0</v>
      </c>
      <c r="AB797" s="125">
        <f t="shared" si="4134"/>
        <v>0</v>
      </c>
      <c r="AC797" s="125">
        <f t="shared" si="4135"/>
        <v>0</v>
      </c>
      <c r="AD797" s="125">
        <f t="shared" si="4136"/>
        <v>0</v>
      </c>
      <c r="AE797" s="125">
        <f t="shared" si="4137"/>
        <v>0</v>
      </c>
      <c r="AF797" s="125">
        <f t="shared" si="4138"/>
        <v>0</v>
      </c>
      <c r="AG797" s="125">
        <f t="shared" si="4139"/>
        <v>0</v>
      </c>
      <c r="AI797" s="126">
        <f t="shared" si="4062"/>
        <v>0</v>
      </c>
      <c r="AJ797" s="126">
        <f t="shared" si="4063"/>
        <v>0</v>
      </c>
      <c r="AK797" s="126">
        <f t="shared" si="4064"/>
        <v>0</v>
      </c>
      <c r="AL797" s="126">
        <f t="shared" si="4065"/>
        <v>0</v>
      </c>
      <c r="AM797" s="126">
        <f t="shared" si="4066"/>
        <v>0</v>
      </c>
      <c r="AN797" s="126">
        <f t="shared" si="4067"/>
        <v>0</v>
      </c>
      <c r="AP797" s="126">
        <f t="shared" si="4068"/>
        <v>0</v>
      </c>
      <c r="AQ797" s="126">
        <f t="shared" si="4069"/>
        <v>0</v>
      </c>
      <c r="AR797" s="126">
        <f t="shared" si="4070"/>
        <v>0</v>
      </c>
      <c r="AS797" s="126">
        <f t="shared" si="4071"/>
        <v>0</v>
      </c>
      <c r="AT797" s="126">
        <f t="shared" si="4072"/>
        <v>0</v>
      </c>
      <c r="AU797" s="126">
        <f t="shared" si="4073"/>
        <v>0</v>
      </c>
      <c r="AW797" s="127">
        <f t="shared" si="4074"/>
        <v>0</v>
      </c>
      <c r="AX797" s="127">
        <f t="shared" si="4075"/>
        <v>0</v>
      </c>
      <c r="AY797" s="127">
        <f t="shared" si="4076"/>
        <v>0</v>
      </c>
      <c r="AZ797" s="127">
        <f t="shared" si="4077"/>
        <v>0</v>
      </c>
      <c r="BA797" s="127">
        <f t="shared" si="4078"/>
        <v>0</v>
      </c>
      <c r="BB797" s="127">
        <f t="shared" si="4079"/>
        <v>0</v>
      </c>
      <c r="BD797" s="128">
        <f t="shared" si="4080"/>
        <v>0</v>
      </c>
      <c r="BE797" s="128">
        <f t="shared" si="4081"/>
        <v>0</v>
      </c>
      <c r="BF797" s="128">
        <f t="shared" si="4082"/>
        <v>0</v>
      </c>
      <c r="BG797" s="128">
        <f t="shared" si="4083"/>
        <v>0</v>
      </c>
      <c r="BH797" s="128">
        <f t="shared" si="4084"/>
        <v>0</v>
      </c>
      <c r="BI797" s="128">
        <f t="shared" si="4085"/>
        <v>0</v>
      </c>
      <c r="BK797" s="129">
        <f t="shared" si="4086"/>
        <v>0</v>
      </c>
      <c r="BL797" s="129">
        <f t="shared" si="4087"/>
        <v>0</v>
      </c>
      <c r="BM797" s="129">
        <f t="shared" si="4088"/>
        <v>0</v>
      </c>
      <c r="BN797" s="129">
        <f t="shared" si="4089"/>
        <v>0</v>
      </c>
      <c r="BO797" s="129">
        <f t="shared" si="4090"/>
        <v>0</v>
      </c>
      <c r="BP797" s="129">
        <f t="shared" si="4091"/>
        <v>0</v>
      </c>
    </row>
    <row r="798" spans="1:68" ht="25.5" x14ac:dyDescent="0.25">
      <c r="A798" s="110" t="s">
        <v>606</v>
      </c>
      <c r="B798" s="112" t="s">
        <v>462</v>
      </c>
      <c r="C798" s="112" t="s">
        <v>88</v>
      </c>
      <c r="D798" s="133"/>
      <c r="E798" s="113"/>
      <c r="F798" s="114"/>
      <c r="G798" s="115"/>
      <c r="H798" s="116"/>
      <c r="I798" s="116"/>
      <c r="J798" s="117"/>
      <c r="K798" s="118"/>
      <c r="L798" s="119"/>
      <c r="M798" s="120"/>
      <c r="N798" s="121"/>
      <c r="O798" s="121"/>
      <c r="P798" s="121"/>
      <c r="Q798" s="121"/>
      <c r="R798" s="121"/>
      <c r="S798" s="121"/>
      <c r="T798" s="120"/>
      <c r="U798" s="123">
        <f t="shared" si="4056"/>
        <v>0</v>
      </c>
      <c r="V798" s="123">
        <f t="shared" si="4057"/>
        <v>0</v>
      </c>
      <c r="W798" s="123">
        <f t="shared" si="4058"/>
        <v>0</v>
      </c>
      <c r="X798" s="123">
        <f t="shared" si="4059"/>
        <v>0</v>
      </c>
      <c r="Y798" s="123">
        <f t="shared" si="4060"/>
        <v>0</v>
      </c>
      <c r="Z798" s="123">
        <f t="shared" si="4061"/>
        <v>0</v>
      </c>
      <c r="AB798" s="125">
        <f t="shared" si="4134"/>
        <v>0</v>
      </c>
      <c r="AC798" s="125">
        <f t="shared" si="4135"/>
        <v>0</v>
      </c>
      <c r="AD798" s="125">
        <f t="shared" si="4136"/>
        <v>0</v>
      </c>
      <c r="AE798" s="125">
        <f t="shared" si="4137"/>
        <v>0</v>
      </c>
      <c r="AF798" s="125">
        <f t="shared" si="4138"/>
        <v>0</v>
      </c>
      <c r="AG798" s="125">
        <f t="shared" si="4139"/>
        <v>0</v>
      </c>
      <c r="AI798" s="126">
        <f t="shared" si="4062"/>
        <v>0</v>
      </c>
      <c r="AJ798" s="126">
        <f t="shared" si="4063"/>
        <v>0</v>
      </c>
      <c r="AK798" s="126">
        <f t="shared" si="4064"/>
        <v>0</v>
      </c>
      <c r="AL798" s="126">
        <f t="shared" si="4065"/>
        <v>0</v>
      </c>
      <c r="AM798" s="126">
        <f t="shared" si="4066"/>
        <v>0</v>
      </c>
      <c r="AN798" s="126">
        <f t="shared" si="4067"/>
        <v>0</v>
      </c>
      <c r="AP798" s="126">
        <f t="shared" si="4068"/>
        <v>0</v>
      </c>
      <c r="AQ798" s="126">
        <f t="shared" si="4069"/>
        <v>0</v>
      </c>
      <c r="AR798" s="126">
        <f t="shared" si="4070"/>
        <v>0</v>
      </c>
      <c r="AS798" s="126">
        <f t="shared" si="4071"/>
        <v>0</v>
      </c>
      <c r="AT798" s="126">
        <f t="shared" si="4072"/>
        <v>0</v>
      </c>
      <c r="AU798" s="126">
        <f t="shared" si="4073"/>
        <v>0</v>
      </c>
      <c r="AW798" s="127">
        <f t="shared" si="4074"/>
        <v>0</v>
      </c>
      <c r="AX798" s="127">
        <f t="shared" si="4075"/>
        <v>0</v>
      </c>
      <c r="AY798" s="127">
        <f t="shared" si="4076"/>
        <v>0</v>
      </c>
      <c r="AZ798" s="127">
        <f t="shared" si="4077"/>
        <v>0</v>
      </c>
      <c r="BA798" s="127">
        <f t="shared" si="4078"/>
        <v>0</v>
      </c>
      <c r="BB798" s="127">
        <f t="shared" si="4079"/>
        <v>0</v>
      </c>
      <c r="BD798" s="128">
        <f t="shared" si="4080"/>
        <v>0</v>
      </c>
      <c r="BE798" s="128">
        <f t="shared" si="4081"/>
        <v>0</v>
      </c>
      <c r="BF798" s="128">
        <f t="shared" si="4082"/>
        <v>0</v>
      </c>
      <c r="BG798" s="128">
        <f t="shared" si="4083"/>
        <v>0</v>
      </c>
      <c r="BH798" s="128">
        <f t="shared" si="4084"/>
        <v>0</v>
      </c>
      <c r="BI798" s="128">
        <f t="shared" si="4085"/>
        <v>0</v>
      </c>
      <c r="BK798" s="129">
        <f t="shared" si="4086"/>
        <v>0</v>
      </c>
      <c r="BL798" s="129">
        <f t="shared" si="4087"/>
        <v>0</v>
      </c>
      <c r="BM798" s="129">
        <f t="shared" si="4088"/>
        <v>0</v>
      </c>
      <c r="BN798" s="129">
        <f t="shared" si="4089"/>
        <v>0</v>
      </c>
      <c r="BO798" s="129">
        <f t="shared" si="4090"/>
        <v>0</v>
      </c>
      <c r="BP798" s="129">
        <f t="shared" si="4091"/>
        <v>0</v>
      </c>
    </row>
    <row r="799" spans="1:68" ht="25.5" x14ac:dyDescent="0.25">
      <c r="A799" s="110" t="s">
        <v>607</v>
      </c>
      <c r="B799" s="112" t="s">
        <v>462</v>
      </c>
      <c r="C799" s="112" t="s">
        <v>89</v>
      </c>
      <c r="D799" s="133"/>
      <c r="E799" s="113"/>
      <c r="F799" s="114"/>
      <c r="G799" s="115"/>
      <c r="H799" s="116"/>
      <c r="I799" s="116"/>
      <c r="J799" s="117"/>
      <c r="K799" s="118"/>
      <c r="L799" s="119"/>
      <c r="M799" s="120"/>
      <c r="N799" s="121"/>
      <c r="O799" s="121"/>
      <c r="P799" s="121"/>
      <c r="Q799" s="121"/>
      <c r="R799" s="121"/>
      <c r="S799" s="121"/>
      <c r="T799" s="120"/>
      <c r="U799" s="123">
        <f t="shared" si="4056"/>
        <v>0</v>
      </c>
      <c r="V799" s="123">
        <f t="shared" si="4057"/>
        <v>0</v>
      </c>
      <c r="W799" s="123">
        <f t="shared" si="4058"/>
        <v>0</v>
      </c>
      <c r="X799" s="123">
        <f t="shared" si="4059"/>
        <v>0</v>
      </c>
      <c r="Y799" s="123">
        <f t="shared" si="4060"/>
        <v>0</v>
      </c>
      <c r="Z799" s="123">
        <f t="shared" si="4061"/>
        <v>0</v>
      </c>
      <c r="AB799" s="125">
        <f t="shared" si="4134"/>
        <v>0</v>
      </c>
      <c r="AC799" s="125">
        <f t="shared" si="4135"/>
        <v>0</v>
      </c>
      <c r="AD799" s="125">
        <f t="shared" si="4136"/>
        <v>0</v>
      </c>
      <c r="AE799" s="125">
        <f t="shared" si="4137"/>
        <v>0</v>
      </c>
      <c r="AF799" s="125">
        <f t="shared" si="4138"/>
        <v>0</v>
      </c>
      <c r="AG799" s="125">
        <f t="shared" si="4139"/>
        <v>0</v>
      </c>
      <c r="AI799" s="126">
        <f t="shared" si="4062"/>
        <v>0</v>
      </c>
      <c r="AJ799" s="126">
        <f t="shared" si="4063"/>
        <v>0</v>
      </c>
      <c r="AK799" s="126">
        <f t="shared" si="4064"/>
        <v>0</v>
      </c>
      <c r="AL799" s="126">
        <f t="shared" si="4065"/>
        <v>0</v>
      </c>
      <c r="AM799" s="126">
        <f t="shared" si="4066"/>
        <v>0</v>
      </c>
      <c r="AN799" s="126">
        <f t="shared" si="4067"/>
        <v>0</v>
      </c>
      <c r="AP799" s="126">
        <f t="shared" si="4068"/>
        <v>0</v>
      </c>
      <c r="AQ799" s="126">
        <f t="shared" si="4069"/>
        <v>0</v>
      </c>
      <c r="AR799" s="126">
        <f t="shared" si="4070"/>
        <v>0</v>
      </c>
      <c r="AS799" s="126">
        <f t="shared" si="4071"/>
        <v>0</v>
      </c>
      <c r="AT799" s="126">
        <f t="shared" si="4072"/>
        <v>0</v>
      </c>
      <c r="AU799" s="126">
        <f t="shared" si="4073"/>
        <v>0</v>
      </c>
      <c r="AW799" s="127">
        <f t="shared" si="4074"/>
        <v>0</v>
      </c>
      <c r="AX799" s="127">
        <f t="shared" si="4075"/>
        <v>0</v>
      </c>
      <c r="AY799" s="127">
        <f t="shared" si="4076"/>
        <v>0</v>
      </c>
      <c r="AZ799" s="127">
        <f t="shared" si="4077"/>
        <v>0</v>
      </c>
      <c r="BA799" s="127">
        <f t="shared" si="4078"/>
        <v>0</v>
      </c>
      <c r="BB799" s="127">
        <f t="shared" si="4079"/>
        <v>0</v>
      </c>
      <c r="BD799" s="128">
        <f t="shared" si="4080"/>
        <v>0</v>
      </c>
      <c r="BE799" s="128">
        <f t="shared" si="4081"/>
        <v>0</v>
      </c>
      <c r="BF799" s="128">
        <f t="shared" si="4082"/>
        <v>0</v>
      </c>
      <c r="BG799" s="128">
        <f t="shared" si="4083"/>
        <v>0</v>
      </c>
      <c r="BH799" s="128">
        <f t="shared" si="4084"/>
        <v>0</v>
      </c>
      <c r="BI799" s="128">
        <f t="shared" si="4085"/>
        <v>0</v>
      </c>
      <c r="BK799" s="129">
        <f t="shared" si="4086"/>
        <v>0</v>
      </c>
      <c r="BL799" s="129">
        <f t="shared" si="4087"/>
        <v>0</v>
      </c>
      <c r="BM799" s="129">
        <f t="shared" si="4088"/>
        <v>0</v>
      </c>
      <c r="BN799" s="129">
        <f t="shared" si="4089"/>
        <v>0</v>
      </c>
      <c r="BO799" s="129">
        <f t="shared" si="4090"/>
        <v>0</v>
      </c>
      <c r="BP799" s="129">
        <f t="shared" si="4091"/>
        <v>0</v>
      </c>
    </row>
    <row r="800" spans="1:68" s="47" customFormat="1" x14ac:dyDescent="0.25">
      <c r="A800" s="46"/>
      <c r="C800" s="34"/>
      <c r="E800" s="171"/>
      <c r="F800" s="172"/>
      <c r="G800" s="155"/>
      <c r="H800" s="155"/>
      <c r="I800" s="155"/>
      <c r="J800" s="155"/>
      <c r="K800" s="155"/>
      <c r="L800" s="155"/>
      <c r="M800" s="155"/>
      <c r="N800" s="155"/>
      <c r="O800" s="155"/>
      <c r="P800" s="155"/>
      <c r="Q800" s="155"/>
      <c r="R800" s="155"/>
      <c r="S800" s="155"/>
      <c r="T800" s="155"/>
      <c r="U800" s="155"/>
      <c r="V800" s="155"/>
      <c r="W800" s="155"/>
      <c r="X800" s="155"/>
      <c r="Y800" s="155"/>
      <c r="Z800" s="155"/>
      <c r="AA800" s="155"/>
      <c r="AB800" s="155"/>
      <c r="AC800" s="155"/>
      <c r="AD800" s="155"/>
      <c r="AE800" s="155"/>
      <c r="AF800" s="155"/>
      <c r="AG800" s="155"/>
      <c r="AH800" s="155"/>
      <c r="AI800" s="155"/>
      <c r="AJ800" s="155"/>
      <c r="AK800" s="155"/>
      <c r="AL800" s="155"/>
      <c r="AM800" s="155"/>
      <c r="AN800" s="155"/>
      <c r="AO800" s="155"/>
      <c r="AP800" s="155"/>
      <c r="AQ800" s="155"/>
      <c r="AR800" s="155"/>
      <c r="AS800" s="155"/>
      <c r="AT800" s="155"/>
      <c r="AU800" s="155"/>
      <c r="AV800" s="155"/>
      <c r="AW800" s="155"/>
      <c r="AX800" s="155"/>
      <c r="AY800" s="155"/>
      <c r="AZ800" s="155"/>
      <c r="BA800" s="155"/>
      <c r="BB800" s="155"/>
      <c r="BC800" s="155"/>
      <c r="BD800" s="155"/>
      <c r="BE800" s="155"/>
      <c r="BF800" s="155"/>
      <c r="BG800" s="155"/>
      <c r="BH800" s="155"/>
      <c r="BI800" s="155"/>
      <c r="BJ800" s="155"/>
      <c r="BK800" s="155"/>
      <c r="BL800" s="155"/>
      <c r="BM800" s="155"/>
      <c r="BN800" s="155"/>
      <c r="BO800" s="155"/>
      <c r="BP800" s="155"/>
    </row>
    <row r="801" spans="1:68" s="102" customFormat="1" x14ac:dyDescent="0.25">
      <c r="A801" s="32">
        <v>5</v>
      </c>
      <c r="B801" s="33"/>
      <c r="C801" s="34" t="s">
        <v>564</v>
      </c>
      <c r="D801" s="34"/>
      <c r="E801" s="131"/>
      <c r="F801" s="132"/>
      <c r="G801" s="42"/>
      <c r="H801" s="42"/>
      <c r="I801" s="42"/>
      <c r="J801" s="42"/>
      <c r="K801" s="42"/>
      <c r="L801" s="42"/>
      <c r="M801" s="42"/>
      <c r="N801" s="42"/>
      <c r="O801" s="42"/>
      <c r="P801" s="42"/>
      <c r="Q801" s="42"/>
      <c r="R801" s="42"/>
      <c r="S801" s="42"/>
      <c r="T801" s="42"/>
      <c r="U801" s="42"/>
      <c r="V801" s="105"/>
      <c r="W801" s="105"/>
      <c r="X801" s="105"/>
      <c r="Y801" s="105"/>
      <c r="Z801" s="105"/>
      <c r="AA801" s="105"/>
      <c r="AB801" s="105"/>
      <c r="AC801" s="105"/>
      <c r="AD801" s="105"/>
      <c r="AE801" s="105"/>
      <c r="AF801" s="105"/>
      <c r="AG801" s="105"/>
      <c r="AH801" s="105"/>
      <c r="AI801" s="105"/>
      <c r="AJ801" s="105"/>
      <c r="AK801" s="105"/>
      <c r="AL801" s="105"/>
      <c r="AM801" s="105"/>
      <c r="AN801" s="105"/>
      <c r="AO801" s="105"/>
      <c r="AP801" s="105"/>
      <c r="AQ801" s="105"/>
      <c r="AR801" s="105"/>
      <c r="AS801" s="105"/>
      <c r="AT801" s="105"/>
      <c r="AU801" s="105"/>
      <c r="AV801" s="105"/>
      <c r="AW801" s="105"/>
      <c r="AX801" s="105"/>
      <c r="AY801" s="105"/>
      <c r="AZ801" s="105"/>
      <c r="BA801" s="105"/>
      <c r="BB801" s="105"/>
      <c r="BC801" s="105"/>
      <c r="BD801" s="105"/>
      <c r="BE801" s="105"/>
      <c r="BF801" s="105"/>
      <c r="BG801" s="105"/>
      <c r="BH801" s="105"/>
      <c r="BI801" s="105"/>
      <c r="BJ801" s="105"/>
      <c r="BK801" s="105"/>
      <c r="BL801" s="105"/>
      <c r="BM801" s="105"/>
      <c r="BN801" s="105"/>
      <c r="BO801" s="105"/>
      <c r="BP801" s="105"/>
    </row>
    <row r="802" spans="1:68" s="102" customFormat="1" x14ac:dyDescent="0.25">
      <c r="A802" s="36" t="s">
        <v>623</v>
      </c>
      <c r="B802" s="33"/>
      <c r="C802" s="34" t="s">
        <v>90</v>
      </c>
      <c r="D802" s="34"/>
      <c r="E802" s="131"/>
      <c r="F802" s="132"/>
      <c r="G802" s="42"/>
      <c r="H802" s="42"/>
      <c r="I802" s="42"/>
      <c r="J802" s="42"/>
      <c r="K802" s="42"/>
      <c r="L802" s="42"/>
      <c r="M802" s="42"/>
      <c r="N802" s="42"/>
      <c r="O802" s="42"/>
      <c r="P802" s="42"/>
      <c r="Q802" s="42"/>
      <c r="R802" s="42"/>
      <c r="S802" s="42"/>
      <c r="T802" s="42"/>
      <c r="U802" s="105"/>
      <c r="V802" s="105"/>
      <c r="W802" s="105"/>
      <c r="X802" s="105"/>
      <c r="Y802" s="105"/>
      <c r="Z802" s="105"/>
      <c r="AA802" s="35"/>
      <c r="AB802" s="35"/>
      <c r="AC802" s="35"/>
      <c r="AD802" s="35"/>
      <c r="AE802" s="35"/>
      <c r="AF802" s="35"/>
      <c r="AG802" s="35"/>
      <c r="AH802" s="35"/>
      <c r="AI802" s="35"/>
      <c r="AJ802" s="35"/>
      <c r="AK802" s="35"/>
      <c r="AL802" s="35"/>
      <c r="AM802" s="35"/>
      <c r="AN802" s="35"/>
      <c r="AO802" s="35"/>
      <c r="AP802" s="35"/>
      <c r="AQ802" s="35"/>
      <c r="AR802" s="35"/>
      <c r="AS802" s="35"/>
      <c r="AT802" s="35"/>
      <c r="AU802" s="35"/>
      <c r="AV802" s="35"/>
      <c r="AW802" s="35"/>
      <c r="AX802" s="35"/>
      <c r="AY802" s="35"/>
      <c r="AZ802" s="35"/>
      <c r="BA802" s="35"/>
      <c r="BB802" s="35"/>
      <c r="BC802" s="35"/>
      <c r="BD802" s="35"/>
      <c r="BE802" s="35"/>
      <c r="BF802" s="35"/>
      <c r="BG802" s="35"/>
      <c r="BH802" s="35"/>
      <c r="BI802" s="35"/>
      <c r="BJ802" s="35"/>
      <c r="BK802" s="35"/>
      <c r="BL802" s="35"/>
      <c r="BM802" s="35"/>
      <c r="BN802" s="35"/>
      <c r="BO802" s="35"/>
      <c r="BP802" s="35"/>
    </row>
    <row r="803" spans="1:68" ht="25.5" x14ac:dyDescent="0.25">
      <c r="A803" s="110" t="s">
        <v>624</v>
      </c>
      <c r="B803" s="112" t="s">
        <v>462</v>
      </c>
      <c r="C803" s="112" t="s">
        <v>91</v>
      </c>
      <c r="D803" s="133"/>
      <c r="E803" s="113"/>
      <c r="F803" s="114"/>
      <c r="G803" s="115"/>
      <c r="H803" s="116"/>
      <c r="I803" s="116"/>
      <c r="J803" s="117"/>
      <c r="K803" s="118"/>
      <c r="L803" s="119"/>
      <c r="M803" s="150"/>
      <c r="N803" s="121"/>
      <c r="O803" s="121"/>
      <c r="P803" s="121"/>
      <c r="Q803" s="121"/>
      <c r="R803" s="121"/>
      <c r="S803" s="121"/>
      <c r="T803" s="150"/>
      <c r="U803" s="123">
        <f t="shared" si="4056"/>
        <v>0</v>
      </c>
      <c r="V803" s="123">
        <f t="shared" si="4057"/>
        <v>0</v>
      </c>
      <c r="W803" s="123">
        <f t="shared" si="4058"/>
        <v>0</v>
      </c>
      <c r="X803" s="123">
        <f t="shared" si="4059"/>
        <v>0</v>
      </c>
      <c r="Y803" s="123">
        <f t="shared" si="4060"/>
        <v>0</v>
      </c>
      <c r="Z803" s="123">
        <f t="shared" si="4061"/>
        <v>0</v>
      </c>
      <c r="AB803" s="125">
        <f t="shared" si="4134"/>
        <v>0</v>
      </c>
      <c r="AC803" s="125">
        <f t="shared" si="4135"/>
        <v>0</v>
      </c>
      <c r="AD803" s="125">
        <f t="shared" si="4136"/>
        <v>0</v>
      </c>
      <c r="AE803" s="125">
        <f t="shared" si="4137"/>
        <v>0</v>
      </c>
      <c r="AF803" s="125">
        <f t="shared" si="4138"/>
        <v>0</v>
      </c>
      <c r="AG803" s="125">
        <f t="shared" si="4139"/>
        <v>0</v>
      </c>
      <c r="AI803" s="126">
        <f t="shared" si="4062"/>
        <v>0</v>
      </c>
      <c r="AJ803" s="126">
        <f t="shared" si="4063"/>
        <v>0</v>
      </c>
      <c r="AK803" s="126">
        <f t="shared" si="4064"/>
        <v>0</v>
      </c>
      <c r="AL803" s="126">
        <f t="shared" si="4065"/>
        <v>0</v>
      </c>
      <c r="AM803" s="126">
        <f t="shared" si="4066"/>
        <v>0</v>
      </c>
      <c r="AN803" s="126">
        <f t="shared" si="4067"/>
        <v>0</v>
      </c>
      <c r="AP803" s="126">
        <f t="shared" si="4068"/>
        <v>0</v>
      </c>
      <c r="AQ803" s="126">
        <f t="shared" si="4069"/>
        <v>0</v>
      </c>
      <c r="AR803" s="126">
        <f t="shared" si="4070"/>
        <v>0</v>
      </c>
      <c r="AS803" s="126">
        <f t="shared" si="4071"/>
        <v>0</v>
      </c>
      <c r="AT803" s="126">
        <f t="shared" si="4072"/>
        <v>0</v>
      </c>
      <c r="AU803" s="126">
        <f t="shared" si="4073"/>
        <v>0</v>
      </c>
      <c r="AW803" s="127">
        <f t="shared" si="4074"/>
        <v>0</v>
      </c>
      <c r="AX803" s="127">
        <f t="shared" si="4075"/>
        <v>0</v>
      </c>
      <c r="AY803" s="127">
        <f t="shared" si="4076"/>
        <v>0</v>
      </c>
      <c r="AZ803" s="127">
        <f t="shared" si="4077"/>
        <v>0</v>
      </c>
      <c r="BA803" s="127">
        <f t="shared" si="4078"/>
        <v>0</v>
      </c>
      <c r="BB803" s="127">
        <f t="shared" si="4079"/>
        <v>0</v>
      </c>
      <c r="BD803" s="128">
        <f t="shared" si="4080"/>
        <v>0</v>
      </c>
      <c r="BE803" s="128">
        <f t="shared" si="4081"/>
        <v>0</v>
      </c>
      <c r="BF803" s="128">
        <f t="shared" si="4082"/>
        <v>0</v>
      </c>
      <c r="BG803" s="128">
        <f t="shared" si="4083"/>
        <v>0</v>
      </c>
      <c r="BH803" s="128">
        <f t="shared" si="4084"/>
        <v>0</v>
      </c>
      <c r="BI803" s="128">
        <f t="shared" si="4085"/>
        <v>0</v>
      </c>
      <c r="BK803" s="129">
        <f t="shared" si="4086"/>
        <v>0</v>
      </c>
      <c r="BL803" s="129">
        <f t="shared" si="4087"/>
        <v>0</v>
      </c>
      <c r="BM803" s="129">
        <f t="shared" si="4088"/>
        <v>0</v>
      </c>
      <c r="BN803" s="129">
        <f t="shared" si="4089"/>
        <v>0</v>
      </c>
      <c r="BO803" s="129">
        <f t="shared" si="4090"/>
        <v>0</v>
      </c>
      <c r="BP803" s="129">
        <f t="shared" si="4091"/>
        <v>0</v>
      </c>
    </row>
    <row r="804" spans="1:68" x14ac:dyDescent="0.25">
      <c r="A804" s="110" t="s">
        <v>625</v>
      </c>
      <c r="B804" s="112" t="s">
        <v>462</v>
      </c>
      <c r="C804" s="112" t="s">
        <v>92</v>
      </c>
      <c r="D804" s="133"/>
      <c r="E804" s="113"/>
      <c r="F804" s="114"/>
      <c r="G804" s="115"/>
      <c r="H804" s="116"/>
      <c r="I804" s="116"/>
      <c r="J804" s="117"/>
      <c r="K804" s="118"/>
      <c r="L804" s="119"/>
      <c r="M804" s="150"/>
      <c r="N804" s="121"/>
      <c r="O804" s="121"/>
      <c r="P804" s="121"/>
      <c r="Q804" s="121"/>
      <c r="R804" s="121"/>
      <c r="S804" s="121"/>
      <c r="T804" s="150"/>
      <c r="U804" s="123">
        <f t="shared" si="4056"/>
        <v>0</v>
      </c>
      <c r="V804" s="123">
        <f t="shared" si="4057"/>
        <v>0</v>
      </c>
      <c r="W804" s="123">
        <f t="shared" si="4058"/>
        <v>0</v>
      </c>
      <c r="X804" s="123">
        <f t="shared" si="4059"/>
        <v>0</v>
      </c>
      <c r="Y804" s="123">
        <f t="shared" si="4060"/>
        <v>0</v>
      </c>
      <c r="Z804" s="123">
        <f t="shared" si="4061"/>
        <v>0</v>
      </c>
      <c r="AB804" s="125">
        <f t="shared" si="4134"/>
        <v>0</v>
      </c>
      <c r="AC804" s="125">
        <f t="shared" si="4135"/>
        <v>0</v>
      </c>
      <c r="AD804" s="125">
        <f t="shared" si="4136"/>
        <v>0</v>
      </c>
      <c r="AE804" s="125">
        <f t="shared" si="4137"/>
        <v>0</v>
      </c>
      <c r="AF804" s="125">
        <f t="shared" si="4138"/>
        <v>0</v>
      </c>
      <c r="AG804" s="125">
        <f t="shared" si="4139"/>
        <v>0</v>
      </c>
      <c r="AI804" s="126">
        <f t="shared" si="4062"/>
        <v>0</v>
      </c>
      <c r="AJ804" s="126">
        <f t="shared" si="4063"/>
        <v>0</v>
      </c>
      <c r="AK804" s="126">
        <f t="shared" si="4064"/>
        <v>0</v>
      </c>
      <c r="AL804" s="126">
        <f t="shared" si="4065"/>
        <v>0</v>
      </c>
      <c r="AM804" s="126">
        <f t="shared" si="4066"/>
        <v>0</v>
      </c>
      <c r="AN804" s="126">
        <f t="shared" si="4067"/>
        <v>0</v>
      </c>
      <c r="AP804" s="126">
        <f t="shared" si="4068"/>
        <v>0</v>
      </c>
      <c r="AQ804" s="126">
        <f t="shared" si="4069"/>
        <v>0</v>
      </c>
      <c r="AR804" s="126">
        <f t="shared" si="4070"/>
        <v>0</v>
      </c>
      <c r="AS804" s="126">
        <f t="shared" si="4071"/>
        <v>0</v>
      </c>
      <c r="AT804" s="126">
        <f t="shared" si="4072"/>
        <v>0</v>
      </c>
      <c r="AU804" s="126">
        <f t="shared" si="4073"/>
        <v>0</v>
      </c>
      <c r="AW804" s="127">
        <f t="shared" si="4074"/>
        <v>0</v>
      </c>
      <c r="AX804" s="127">
        <f t="shared" si="4075"/>
        <v>0</v>
      </c>
      <c r="AY804" s="127">
        <f t="shared" si="4076"/>
        <v>0</v>
      </c>
      <c r="AZ804" s="127">
        <f t="shared" si="4077"/>
        <v>0</v>
      </c>
      <c r="BA804" s="127">
        <f t="shared" si="4078"/>
        <v>0</v>
      </c>
      <c r="BB804" s="127">
        <f t="shared" si="4079"/>
        <v>0</v>
      </c>
      <c r="BD804" s="128">
        <f t="shared" si="4080"/>
        <v>0</v>
      </c>
      <c r="BE804" s="128">
        <f t="shared" si="4081"/>
        <v>0</v>
      </c>
      <c r="BF804" s="128">
        <f t="shared" si="4082"/>
        <v>0</v>
      </c>
      <c r="BG804" s="128">
        <f t="shared" si="4083"/>
        <v>0</v>
      </c>
      <c r="BH804" s="128">
        <f t="shared" si="4084"/>
        <v>0</v>
      </c>
      <c r="BI804" s="128">
        <f t="shared" si="4085"/>
        <v>0</v>
      </c>
      <c r="BK804" s="129">
        <f t="shared" si="4086"/>
        <v>0</v>
      </c>
      <c r="BL804" s="129">
        <f t="shared" si="4087"/>
        <v>0</v>
      </c>
      <c r="BM804" s="129">
        <f t="shared" si="4088"/>
        <v>0</v>
      </c>
      <c r="BN804" s="129">
        <f t="shared" si="4089"/>
        <v>0</v>
      </c>
      <c r="BO804" s="129">
        <f t="shared" si="4090"/>
        <v>0</v>
      </c>
      <c r="BP804" s="129">
        <f t="shared" si="4091"/>
        <v>0</v>
      </c>
    </row>
    <row r="805" spans="1:68" x14ac:dyDescent="0.25">
      <c r="A805" s="110" t="s">
        <v>626</v>
      </c>
      <c r="B805" s="112" t="s">
        <v>462</v>
      </c>
      <c r="C805" s="112" t="s">
        <v>93</v>
      </c>
      <c r="D805" s="133"/>
      <c r="E805" s="113"/>
      <c r="F805" s="114"/>
      <c r="G805" s="115"/>
      <c r="H805" s="116"/>
      <c r="I805" s="116"/>
      <c r="J805" s="117"/>
      <c r="K805" s="118"/>
      <c r="L805" s="119"/>
      <c r="M805" s="150"/>
      <c r="N805" s="121"/>
      <c r="O805" s="121"/>
      <c r="P805" s="121"/>
      <c r="Q805" s="121"/>
      <c r="R805" s="121"/>
      <c r="S805" s="121"/>
      <c r="T805" s="150"/>
      <c r="U805" s="123">
        <f t="shared" si="4056"/>
        <v>0</v>
      </c>
      <c r="V805" s="123">
        <f t="shared" si="4057"/>
        <v>0</v>
      </c>
      <c r="W805" s="123">
        <f t="shared" si="4058"/>
        <v>0</v>
      </c>
      <c r="X805" s="123">
        <f t="shared" si="4059"/>
        <v>0</v>
      </c>
      <c r="Y805" s="123">
        <f t="shared" si="4060"/>
        <v>0</v>
      </c>
      <c r="Z805" s="123">
        <f t="shared" si="4061"/>
        <v>0</v>
      </c>
      <c r="AB805" s="125">
        <f t="shared" si="4134"/>
        <v>0</v>
      </c>
      <c r="AC805" s="125">
        <f t="shared" si="4135"/>
        <v>0</v>
      </c>
      <c r="AD805" s="125">
        <f t="shared" si="4136"/>
        <v>0</v>
      </c>
      <c r="AE805" s="125">
        <f t="shared" si="4137"/>
        <v>0</v>
      </c>
      <c r="AF805" s="125">
        <f t="shared" si="4138"/>
        <v>0</v>
      </c>
      <c r="AG805" s="125">
        <f t="shared" si="4139"/>
        <v>0</v>
      </c>
      <c r="AI805" s="126">
        <f t="shared" si="4062"/>
        <v>0</v>
      </c>
      <c r="AJ805" s="126">
        <f t="shared" si="4063"/>
        <v>0</v>
      </c>
      <c r="AK805" s="126">
        <f t="shared" si="4064"/>
        <v>0</v>
      </c>
      <c r="AL805" s="126">
        <f t="shared" si="4065"/>
        <v>0</v>
      </c>
      <c r="AM805" s="126">
        <f t="shared" si="4066"/>
        <v>0</v>
      </c>
      <c r="AN805" s="126">
        <f t="shared" si="4067"/>
        <v>0</v>
      </c>
      <c r="AP805" s="126">
        <f t="shared" si="4068"/>
        <v>0</v>
      </c>
      <c r="AQ805" s="126">
        <f t="shared" si="4069"/>
        <v>0</v>
      </c>
      <c r="AR805" s="126">
        <f t="shared" si="4070"/>
        <v>0</v>
      </c>
      <c r="AS805" s="126">
        <f t="shared" si="4071"/>
        <v>0</v>
      </c>
      <c r="AT805" s="126">
        <f t="shared" si="4072"/>
        <v>0</v>
      </c>
      <c r="AU805" s="126">
        <f t="shared" si="4073"/>
        <v>0</v>
      </c>
      <c r="AW805" s="127">
        <f t="shared" si="4074"/>
        <v>0</v>
      </c>
      <c r="AX805" s="127">
        <f t="shared" si="4075"/>
        <v>0</v>
      </c>
      <c r="AY805" s="127">
        <f t="shared" si="4076"/>
        <v>0</v>
      </c>
      <c r="AZ805" s="127">
        <f t="shared" si="4077"/>
        <v>0</v>
      </c>
      <c r="BA805" s="127">
        <f t="shared" si="4078"/>
        <v>0</v>
      </c>
      <c r="BB805" s="127">
        <f t="shared" si="4079"/>
        <v>0</v>
      </c>
      <c r="BD805" s="128">
        <f t="shared" si="4080"/>
        <v>0</v>
      </c>
      <c r="BE805" s="128">
        <f t="shared" si="4081"/>
        <v>0</v>
      </c>
      <c r="BF805" s="128">
        <f t="shared" si="4082"/>
        <v>0</v>
      </c>
      <c r="BG805" s="128">
        <f t="shared" si="4083"/>
        <v>0</v>
      </c>
      <c r="BH805" s="128">
        <f t="shared" si="4084"/>
        <v>0</v>
      </c>
      <c r="BI805" s="128">
        <f t="shared" si="4085"/>
        <v>0</v>
      </c>
      <c r="BK805" s="129">
        <f t="shared" si="4086"/>
        <v>0</v>
      </c>
      <c r="BL805" s="129">
        <f t="shared" si="4087"/>
        <v>0</v>
      </c>
      <c r="BM805" s="129">
        <f t="shared" si="4088"/>
        <v>0</v>
      </c>
      <c r="BN805" s="129">
        <f t="shared" si="4089"/>
        <v>0</v>
      </c>
      <c r="BO805" s="129">
        <f t="shared" si="4090"/>
        <v>0</v>
      </c>
      <c r="BP805" s="129">
        <f t="shared" si="4091"/>
        <v>0</v>
      </c>
    </row>
    <row r="806" spans="1:68" x14ac:dyDescent="0.25">
      <c r="A806" s="110" t="s">
        <v>627</v>
      </c>
      <c r="B806" s="112" t="s">
        <v>462</v>
      </c>
      <c r="C806" s="112" t="s">
        <v>94</v>
      </c>
      <c r="D806" s="133"/>
      <c r="E806" s="113"/>
      <c r="F806" s="114"/>
      <c r="G806" s="115"/>
      <c r="H806" s="116"/>
      <c r="I806" s="116"/>
      <c r="J806" s="117"/>
      <c r="K806" s="118"/>
      <c r="L806" s="119"/>
      <c r="M806" s="150"/>
      <c r="N806" s="121"/>
      <c r="O806" s="121"/>
      <c r="P806" s="121"/>
      <c r="Q806" s="121"/>
      <c r="R806" s="121"/>
      <c r="S806" s="121"/>
      <c r="T806" s="150"/>
      <c r="U806" s="123">
        <f t="shared" si="4056"/>
        <v>0</v>
      </c>
      <c r="V806" s="123">
        <f t="shared" si="4057"/>
        <v>0</v>
      </c>
      <c r="W806" s="123">
        <f t="shared" si="4058"/>
        <v>0</v>
      </c>
      <c r="X806" s="123">
        <f t="shared" si="4059"/>
        <v>0</v>
      </c>
      <c r="Y806" s="123">
        <f t="shared" si="4060"/>
        <v>0</v>
      </c>
      <c r="Z806" s="123">
        <f t="shared" si="4061"/>
        <v>0</v>
      </c>
      <c r="AB806" s="125">
        <f t="shared" si="4134"/>
        <v>0</v>
      </c>
      <c r="AC806" s="125">
        <f t="shared" si="4135"/>
        <v>0</v>
      </c>
      <c r="AD806" s="125">
        <f t="shared" si="4136"/>
        <v>0</v>
      </c>
      <c r="AE806" s="125">
        <f t="shared" si="4137"/>
        <v>0</v>
      </c>
      <c r="AF806" s="125">
        <f t="shared" si="4138"/>
        <v>0</v>
      </c>
      <c r="AG806" s="125">
        <f t="shared" si="4139"/>
        <v>0</v>
      </c>
      <c r="AI806" s="126">
        <f t="shared" si="4062"/>
        <v>0</v>
      </c>
      <c r="AJ806" s="126">
        <f t="shared" si="4063"/>
        <v>0</v>
      </c>
      <c r="AK806" s="126">
        <f t="shared" si="4064"/>
        <v>0</v>
      </c>
      <c r="AL806" s="126">
        <f t="shared" si="4065"/>
        <v>0</v>
      </c>
      <c r="AM806" s="126">
        <f t="shared" si="4066"/>
        <v>0</v>
      </c>
      <c r="AN806" s="126">
        <f t="shared" si="4067"/>
        <v>0</v>
      </c>
      <c r="AP806" s="126">
        <f t="shared" si="4068"/>
        <v>0</v>
      </c>
      <c r="AQ806" s="126">
        <f t="shared" si="4069"/>
        <v>0</v>
      </c>
      <c r="AR806" s="126">
        <f t="shared" si="4070"/>
        <v>0</v>
      </c>
      <c r="AS806" s="126">
        <f t="shared" si="4071"/>
        <v>0</v>
      </c>
      <c r="AT806" s="126">
        <f t="shared" si="4072"/>
        <v>0</v>
      </c>
      <c r="AU806" s="126">
        <f t="shared" si="4073"/>
        <v>0</v>
      </c>
      <c r="AW806" s="127">
        <f t="shared" si="4074"/>
        <v>0</v>
      </c>
      <c r="AX806" s="127">
        <f t="shared" si="4075"/>
        <v>0</v>
      </c>
      <c r="AY806" s="127">
        <f t="shared" si="4076"/>
        <v>0</v>
      </c>
      <c r="AZ806" s="127">
        <f t="shared" si="4077"/>
        <v>0</v>
      </c>
      <c r="BA806" s="127">
        <f t="shared" si="4078"/>
        <v>0</v>
      </c>
      <c r="BB806" s="127">
        <f t="shared" si="4079"/>
        <v>0</v>
      </c>
      <c r="BD806" s="128">
        <f t="shared" si="4080"/>
        <v>0</v>
      </c>
      <c r="BE806" s="128">
        <f t="shared" si="4081"/>
        <v>0</v>
      </c>
      <c r="BF806" s="128">
        <f t="shared" si="4082"/>
        <v>0</v>
      </c>
      <c r="BG806" s="128">
        <f t="shared" si="4083"/>
        <v>0</v>
      </c>
      <c r="BH806" s="128">
        <f t="shared" si="4084"/>
        <v>0</v>
      </c>
      <c r="BI806" s="128">
        <f t="shared" si="4085"/>
        <v>0</v>
      </c>
      <c r="BK806" s="129">
        <f t="shared" si="4086"/>
        <v>0</v>
      </c>
      <c r="BL806" s="129">
        <f t="shared" si="4087"/>
        <v>0</v>
      </c>
      <c r="BM806" s="129">
        <f t="shared" si="4088"/>
        <v>0</v>
      </c>
      <c r="BN806" s="129">
        <f t="shared" si="4089"/>
        <v>0</v>
      </c>
      <c r="BO806" s="129">
        <f t="shared" si="4090"/>
        <v>0</v>
      </c>
      <c r="BP806" s="129">
        <f t="shared" si="4091"/>
        <v>0</v>
      </c>
    </row>
    <row r="807" spans="1:68" s="33" customFormat="1" x14ac:dyDescent="0.25">
      <c r="A807" s="36" t="s">
        <v>628</v>
      </c>
      <c r="C807" s="34" t="s">
        <v>95</v>
      </c>
      <c r="D807" s="34"/>
      <c r="E807" s="131"/>
      <c r="F807" s="132"/>
      <c r="G807" s="42"/>
      <c r="H807" s="42"/>
      <c r="I807" s="42"/>
      <c r="J807" s="42"/>
      <c r="K807" s="42"/>
      <c r="L807" s="42"/>
      <c r="M807" s="42"/>
      <c r="N807" s="42"/>
      <c r="O807" s="42"/>
      <c r="P807" s="42"/>
      <c r="Q807" s="42"/>
      <c r="R807" s="42"/>
      <c r="S807" s="42"/>
      <c r="T807" s="42"/>
      <c r="U807" s="105"/>
      <c r="V807" s="105"/>
      <c r="W807" s="105"/>
      <c r="X807" s="105"/>
      <c r="Y807" s="105"/>
      <c r="Z807" s="105"/>
      <c r="AA807" s="105"/>
      <c r="AB807" s="105"/>
      <c r="AC807" s="105"/>
      <c r="AD807" s="105"/>
      <c r="AE807" s="105"/>
      <c r="AF807" s="105"/>
      <c r="AG807" s="105"/>
      <c r="AH807" s="105"/>
      <c r="AI807" s="105"/>
      <c r="AJ807" s="105"/>
      <c r="AK807" s="105"/>
      <c r="AL807" s="105"/>
      <c r="AM807" s="105"/>
      <c r="AN807" s="105"/>
      <c r="AO807" s="105"/>
      <c r="AP807" s="105"/>
      <c r="AQ807" s="105"/>
      <c r="AR807" s="105"/>
      <c r="AS807" s="105"/>
      <c r="AT807" s="105"/>
      <c r="AU807" s="105"/>
      <c r="AV807" s="105"/>
      <c r="AW807" s="105"/>
      <c r="AX807" s="105"/>
      <c r="AY807" s="105"/>
      <c r="AZ807" s="105"/>
      <c r="BA807" s="105"/>
      <c r="BB807" s="105"/>
      <c r="BC807" s="105"/>
      <c r="BD807" s="105"/>
      <c r="BE807" s="105"/>
      <c r="BF807" s="105"/>
      <c r="BG807" s="105"/>
      <c r="BH807" s="105"/>
      <c r="BI807" s="105"/>
      <c r="BJ807" s="105"/>
      <c r="BK807" s="105"/>
      <c r="BL807" s="105"/>
      <c r="BM807" s="105"/>
      <c r="BN807" s="105"/>
      <c r="BO807" s="105"/>
      <c r="BP807" s="105"/>
    </row>
    <row r="808" spans="1:68" ht="25.5" x14ac:dyDescent="0.25">
      <c r="A808" s="110" t="s">
        <v>629</v>
      </c>
      <c r="B808" s="112" t="s">
        <v>462</v>
      </c>
      <c r="C808" s="112" t="s">
        <v>96</v>
      </c>
      <c r="D808" s="133"/>
      <c r="E808" s="113"/>
      <c r="F808" s="114"/>
      <c r="G808" s="115"/>
      <c r="H808" s="116"/>
      <c r="I808" s="116"/>
      <c r="J808" s="117"/>
      <c r="K808" s="118"/>
      <c r="L808" s="119"/>
      <c r="M808" s="150"/>
      <c r="N808" s="121"/>
      <c r="O808" s="121"/>
      <c r="P808" s="121"/>
      <c r="Q808" s="121"/>
      <c r="R808" s="121"/>
      <c r="S808" s="121"/>
      <c r="T808" s="150"/>
      <c r="U808" s="123">
        <f t="shared" si="4056"/>
        <v>0</v>
      </c>
      <c r="V808" s="123">
        <f t="shared" si="4057"/>
        <v>0</v>
      </c>
      <c r="W808" s="123">
        <f t="shared" si="4058"/>
        <v>0</v>
      </c>
      <c r="X808" s="123">
        <f t="shared" si="4059"/>
        <v>0</v>
      </c>
      <c r="Y808" s="123">
        <f t="shared" si="4060"/>
        <v>0</v>
      </c>
      <c r="Z808" s="123">
        <f t="shared" si="4061"/>
        <v>0</v>
      </c>
      <c r="AB808" s="125">
        <f t="shared" si="4134"/>
        <v>0</v>
      </c>
      <c r="AC808" s="125">
        <f t="shared" si="4135"/>
        <v>0</v>
      </c>
      <c r="AD808" s="125">
        <f t="shared" si="4136"/>
        <v>0</v>
      </c>
      <c r="AE808" s="125">
        <f t="shared" si="4137"/>
        <v>0</v>
      </c>
      <c r="AF808" s="125">
        <f t="shared" si="4138"/>
        <v>0</v>
      </c>
      <c r="AG808" s="125">
        <f t="shared" si="4139"/>
        <v>0</v>
      </c>
      <c r="AI808" s="126">
        <f t="shared" si="4062"/>
        <v>0</v>
      </c>
      <c r="AJ808" s="126">
        <f t="shared" si="4063"/>
        <v>0</v>
      </c>
      <c r="AK808" s="126">
        <f t="shared" si="4064"/>
        <v>0</v>
      </c>
      <c r="AL808" s="126">
        <f t="shared" si="4065"/>
        <v>0</v>
      </c>
      <c r="AM808" s="126">
        <f t="shared" si="4066"/>
        <v>0</v>
      </c>
      <c r="AN808" s="126">
        <f t="shared" si="4067"/>
        <v>0</v>
      </c>
      <c r="AP808" s="126">
        <f t="shared" si="4068"/>
        <v>0</v>
      </c>
      <c r="AQ808" s="126">
        <f t="shared" si="4069"/>
        <v>0</v>
      </c>
      <c r="AR808" s="126">
        <f t="shared" si="4070"/>
        <v>0</v>
      </c>
      <c r="AS808" s="126">
        <f t="shared" si="4071"/>
        <v>0</v>
      </c>
      <c r="AT808" s="126">
        <f t="shared" si="4072"/>
        <v>0</v>
      </c>
      <c r="AU808" s="126">
        <f t="shared" si="4073"/>
        <v>0</v>
      </c>
      <c r="AW808" s="127">
        <f t="shared" si="4074"/>
        <v>0</v>
      </c>
      <c r="AX808" s="127">
        <f t="shared" si="4075"/>
        <v>0</v>
      </c>
      <c r="AY808" s="127">
        <f t="shared" si="4076"/>
        <v>0</v>
      </c>
      <c r="AZ808" s="127">
        <f t="shared" si="4077"/>
        <v>0</v>
      </c>
      <c r="BA808" s="127">
        <f t="shared" si="4078"/>
        <v>0</v>
      </c>
      <c r="BB808" s="127">
        <f t="shared" si="4079"/>
        <v>0</v>
      </c>
      <c r="BD808" s="128">
        <f t="shared" si="4080"/>
        <v>0</v>
      </c>
      <c r="BE808" s="128">
        <f t="shared" si="4081"/>
        <v>0</v>
      </c>
      <c r="BF808" s="128">
        <f t="shared" si="4082"/>
        <v>0</v>
      </c>
      <c r="BG808" s="128">
        <f t="shared" si="4083"/>
        <v>0</v>
      </c>
      <c r="BH808" s="128">
        <f t="shared" si="4084"/>
        <v>0</v>
      </c>
      <c r="BI808" s="128">
        <f t="shared" si="4085"/>
        <v>0</v>
      </c>
      <c r="BK808" s="129">
        <f t="shared" si="4086"/>
        <v>0</v>
      </c>
      <c r="BL808" s="129">
        <f t="shared" si="4087"/>
        <v>0</v>
      </c>
      <c r="BM808" s="129">
        <f t="shared" si="4088"/>
        <v>0</v>
      </c>
      <c r="BN808" s="129">
        <f t="shared" si="4089"/>
        <v>0</v>
      </c>
      <c r="BO808" s="129">
        <f t="shared" si="4090"/>
        <v>0</v>
      </c>
      <c r="BP808" s="129">
        <f t="shared" si="4091"/>
        <v>0</v>
      </c>
    </row>
    <row r="809" spans="1:68" ht="25.5" x14ac:dyDescent="0.25">
      <c r="A809" s="110" t="s">
        <v>630</v>
      </c>
      <c r="B809" s="112" t="s">
        <v>462</v>
      </c>
      <c r="C809" s="112" t="s">
        <v>97</v>
      </c>
      <c r="D809" s="133"/>
      <c r="E809" s="113"/>
      <c r="F809" s="114"/>
      <c r="G809" s="115"/>
      <c r="H809" s="116"/>
      <c r="I809" s="116"/>
      <c r="J809" s="117"/>
      <c r="K809" s="118"/>
      <c r="L809" s="119"/>
      <c r="M809" s="150"/>
      <c r="N809" s="121"/>
      <c r="O809" s="121"/>
      <c r="P809" s="121"/>
      <c r="Q809" s="121"/>
      <c r="R809" s="121"/>
      <c r="S809" s="121"/>
      <c r="T809" s="150"/>
      <c r="U809" s="123">
        <f t="shared" si="4056"/>
        <v>0</v>
      </c>
      <c r="V809" s="123">
        <f t="shared" si="4057"/>
        <v>0</v>
      </c>
      <c r="W809" s="123">
        <f t="shared" si="4058"/>
        <v>0</v>
      </c>
      <c r="X809" s="123">
        <f t="shared" si="4059"/>
        <v>0</v>
      </c>
      <c r="Y809" s="123">
        <f t="shared" si="4060"/>
        <v>0</v>
      </c>
      <c r="Z809" s="123">
        <f t="shared" si="4061"/>
        <v>0</v>
      </c>
      <c r="AB809" s="125">
        <f t="shared" si="4134"/>
        <v>0</v>
      </c>
      <c r="AC809" s="125">
        <f t="shared" si="4135"/>
        <v>0</v>
      </c>
      <c r="AD809" s="125">
        <f t="shared" si="4136"/>
        <v>0</v>
      </c>
      <c r="AE809" s="125">
        <f t="shared" si="4137"/>
        <v>0</v>
      </c>
      <c r="AF809" s="125">
        <f t="shared" si="4138"/>
        <v>0</v>
      </c>
      <c r="AG809" s="125">
        <f t="shared" si="4139"/>
        <v>0</v>
      </c>
      <c r="AI809" s="126">
        <f t="shared" si="4062"/>
        <v>0</v>
      </c>
      <c r="AJ809" s="126">
        <f t="shared" si="4063"/>
        <v>0</v>
      </c>
      <c r="AK809" s="126">
        <f t="shared" si="4064"/>
        <v>0</v>
      </c>
      <c r="AL809" s="126">
        <f t="shared" si="4065"/>
        <v>0</v>
      </c>
      <c r="AM809" s="126">
        <f t="shared" si="4066"/>
        <v>0</v>
      </c>
      <c r="AN809" s="126">
        <f t="shared" si="4067"/>
        <v>0</v>
      </c>
      <c r="AP809" s="126">
        <f t="shared" si="4068"/>
        <v>0</v>
      </c>
      <c r="AQ809" s="126">
        <f t="shared" si="4069"/>
        <v>0</v>
      </c>
      <c r="AR809" s="126">
        <f t="shared" si="4070"/>
        <v>0</v>
      </c>
      <c r="AS809" s="126">
        <f t="shared" si="4071"/>
        <v>0</v>
      </c>
      <c r="AT809" s="126">
        <f t="shared" si="4072"/>
        <v>0</v>
      </c>
      <c r="AU809" s="126">
        <f t="shared" si="4073"/>
        <v>0</v>
      </c>
      <c r="AW809" s="127">
        <f t="shared" si="4074"/>
        <v>0</v>
      </c>
      <c r="AX809" s="127">
        <f t="shared" si="4075"/>
        <v>0</v>
      </c>
      <c r="AY809" s="127">
        <f t="shared" si="4076"/>
        <v>0</v>
      </c>
      <c r="AZ809" s="127">
        <f t="shared" si="4077"/>
        <v>0</v>
      </c>
      <c r="BA809" s="127">
        <f t="shared" si="4078"/>
        <v>0</v>
      </c>
      <c r="BB809" s="127">
        <f t="shared" si="4079"/>
        <v>0</v>
      </c>
      <c r="BD809" s="128">
        <f t="shared" si="4080"/>
        <v>0</v>
      </c>
      <c r="BE809" s="128">
        <f t="shared" si="4081"/>
        <v>0</v>
      </c>
      <c r="BF809" s="128">
        <f t="shared" si="4082"/>
        <v>0</v>
      </c>
      <c r="BG809" s="128">
        <f t="shared" si="4083"/>
        <v>0</v>
      </c>
      <c r="BH809" s="128">
        <f t="shared" si="4084"/>
        <v>0</v>
      </c>
      <c r="BI809" s="128">
        <f t="shared" si="4085"/>
        <v>0</v>
      </c>
      <c r="BK809" s="129">
        <f t="shared" si="4086"/>
        <v>0</v>
      </c>
      <c r="BL809" s="129">
        <f t="shared" si="4087"/>
        <v>0</v>
      </c>
      <c r="BM809" s="129">
        <f t="shared" si="4088"/>
        <v>0</v>
      </c>
      <c r="BN809" s="129">
        <f t="shared" si="4089"/>
        <v>0</v>
      </c>
      <c r="BO809" s="129">
        <f t="shared" si="4090"/>
        <v>0</v>
      </c>
      <c r="BP809" s="129">
        <f t="shared" si="4091"/>
        <v>0</v>
      </c>
    </row>
    <row r="810" spans="1:68" x14ac:dyDescent="0.25">
      <c r="A810" s="110" t="s">
        <v>631</v>
      </c>
      <c r="B810" s="112" t="s">
        <v>462</v>
      </c>
      <c r="C810" s="112" t="s">
        <v>879</v>
      </c>
      <c r="D810" s="133"/>
      <c r="E810" s="113"/>
      <c r="F810" s="114"/>
      <c r="G810" s="115"/>
      <c r="H810" s="116"/>
      <c r="I810" s="116"/>
      <c r="J810" s="117"/>
      <c r="K810" s="118"/>
      <c r="L810" s="119"/>
      <c r="M810" s="150"/>
      <c r="N810" s="121"/>
      <c r="O810" s="121"/>
      <c r="P810" s="121"/>
      <c r="Q810" s="121"/>
      <c r="R810" s="121"/>
      <c r="S810" s="121"/>
      <c r="T810" s="150"/>
      <c r="U810" s="123">
        <f t="shared" si="4056"/>
        <v>0</v>
      </c>
      <c r="V810" s="123">
        <f t="shared" si="4057"/>
        <v>0</v>
      </c>
      <c r="W810" s="123">
        <f t="shared" si="4058"/>
        <v>0</v>
      </c>
      <c r="X810" s="123">
        <f t="shared" si="4059"/>
        <v>0</v>
      </c>
      <c r="Y810" s="123">
        <f t="shared" si="4060"/>
        <v>0</v>
      </c>
      <c r="Z810" s="123">
        <f t="shared" si="4061"/>
        <v>0</v>
      </c>
      <c r="AB810" s="125">
        <f t="shared" si="4134"/>
        <v>0</v>
      </c>
      <c r="AC810" s="125">
        <f t="shared" si="4135"/>
        <v>0</v>
      </c>
      <c r="AD810" s="125">
        <f t="shared" si="4136"/>
        <v>0</v>
      </c>
      <c r="AE810" s="125">
        <f t="shared" si="4137"/>
        <v>0</v>
      </c>
      <c r="AF810" s="125">
        <f t="shared" si="4138"/>
        <v>0</v>
      </c>
      <c r="AG810" s="125">
        <f t="shared" si="4139"/>
        <v>0</v>
      </c>
      <c r="AI810" s="126">
        <f t="shared" si="4062"/>
        <v>0</v>
      </c>
      <c r="AJ810" s="126">
        <f t="shared" si="4063"/>
        <v>0</v>
      </c>
      <c r="AK810" s="126">
        <f t="shared" si="4064"/>
        <v>0</v>
      </c>
      <c r="AL810" s="126">
        <f t="shared" si="4065"/>
        <v>0</v>
      </c>
      <c r="AM810" s="126">
        <f t="shared" si="4066"/>
        <v>0</v>
      </c>
      <c r="AN810" s="126">
        <f t="shared" si="4067"/>
        <v>0</v>
      </c>
      <c r="AP810" s="126">
        <f t="shared" si="4068"/>
        <v>0</v>
      </c>
      <c r="AQ810" s="126">
        <f t="shared" si="4069"/>
        <v>0</v>
      </c>
      <c r="AR810" s="126">
        <f t="shared" si="4070"/>
        <v>0</v>
      </c>
      <c r="AS810" s="126">
        <f t="shared" si="4071"/>
        <v>0</v>
      </c>
      <c r="AT810" s="126">
        <f t="shared" si="4072"/>
        <v>0</v>
      </c>
      <c r="AU810" s="126">
        <f t="shared" si="4073"/>
        <v>0</v>
      </c>
      <c r="AW810" s="127">
        <f t="shared" si="4074"/>
        <v>0</v>
      </c>
      <c r="AX810" s="127">
        <f t="shared" si="4075"/>
        <v>0</v>
      </c>
      <c r="AY810" s="127">
        <f t="shared" si="4076"/>
        <v>0</v>
      </c>
      <c r="AZ810" s="127">
        <f t="shared" si="4077"/>
        <v>0</v>
      </c>
      <c r="BA810" s="127">
        <f t="shared" si="4078"/>
        <v>0</v>
      </c>
      <c r="BB810" s="127">
        <f t="shared" si="4079"/>
        <v>0</v>
      </c>
      <c r="BD810" s="128">
        <f t="shared" si="4080"/>
        <v>0</v>
      </c>
      <c r="BE810" s="128">
        <f t="shared" si="4081"/>
        <v>0</v>
      </c>
      <c r="BF810" s="128">
        <f t="shared" si="4082"/>
        <v>0</v>
      </c>
      <c r="BG810" s="128">
        <f t="shared" si="4083"/>
        <v>0</v>
      </c>
      <c r="BH810" s="128">
        <f t="shared" si="4084"/>
        <v>0</v>
      </c>
      <c r="BI810" s="128">
        <f t="shared" si="4085"/>
        <v>0</v>
      </c>
      <c r="BK810" s="129">
        <f t="shared" si="4086"/>
        <v>0</v>
      </c>
      <c r="BL810" s="129">
        <f t="shared" si="4087"/>
        <v>0</v>
      </c>
      <c r="BM810" s="129">
        <f t="shared" si="4088"/>
        <v>0</v>
      </c>
      <c r="BN810" s="129">
        <f t="shared" si="4089"/>
        <v>0</v>
      </c>
      <c r="BO810" s="129">
        <f t="shared" si="4090"/>
        <v>0</v>
      </c>
      <c r="BP810" s="129">
        <f t="shared" si="4091"/>
        <v>0</v>
      </c>
    </row>
    <row r="811" spans="1:68" x14ac:dyDescent="0.25">
      <c r="A811" s="110" t="s">
        <v>632</v>
      </c>
      <c r="B811" s="112" t="s">
        <v>462</v>
      </c>
      <c r="C811" s="112" t="s">
        <v>98</v>
      </c>
      <c r="D811" s="133"/>
      <c r="E811" s="113"/>
      <c r="F811" s="114"/>
      <c r="G811" s="115"/>
      <c r="H811" s="116"/>
      <c r="I811" s="116"/>
      <c r="J811" s="117"/>
      <c r="K811" s="118"/>
      <c r="L811" s="119"/>
      <c r="M811" s="150"/>
      <c r="N811" s="121"/>
      <c r="O811" s="121"/>
      <c r="P811" s="121"/>
      <c r="Q811" s="121"/>
      <c r="R811" s="121"/>
      <c r="S811" s="121"/>
      <c r="T811" s="150"/>
      <c r="U811" s="123">
        <f t="shared" si="4056"/>
        <v>0</v>
      </c>
      <c r="V811" s="123">
        <f t="shared" si="4057"/>
        <v>0</v>
      </c>
      <c r="W811" s="123">
        <f t="shared" si="4058"/>
        <v>0</v>
      </c>
      <c r="X811" s="123">
        <f t="shared" si="4059"/>
        <v>0</v>
      </c>
      <c r="Y811" s="123">
        <f t="shared" si="4060"/>
        <v>0</v>
      </c>
      <c r="Z811" s="123">
        <f t="shared" si="4061"/>
        <v>0</v>
      </c>
      <c r="AB811" s="125">
        <f t="shared" si="4134"/>
        <v>0</v>
      </c>
      <c r="AC811" s="125">
        <f t="shared" si="4135"/>
        <v>0</v>
      </c>
      <c r="AD811" s="125">
        <f t="shared" si="4136"/>
        <v>0</v>
      </c>
      <c r="AE811" s="125">
        <f t="shared" si="4137"/>
        <v>0</v>
      </c>
      <c r="AF811" s="125">
        <f t="shared" si="4138"/>
        <v>0</v>
      </c>
      <c r="AG811" s="125">
        <f t="shared" si="4139"/>
        <v>0</v>
      </c>
      <c r="AI811" s="126">
        <f t="shared" si="4062"/>
        <v>0</v>
      </c>
      <c r="AJ811" s="126">
        <f t="shared" si="4063"/>
        <v>0</v>
      </c>
      <c r="AK811" s="126">
        <f t="shared" si="4064"/>
        <v>0</v>
      </c>
      <c r="AL811" s="126">
        <f t="shared" si="4065"/>
        <v>0</v>
      </c>
      <c r="AM811" s="126">
        <f t="shared" si="4066"/>
        <v>0</v>
      </c>
      <c r="AN811" s="126">
        <f t="shared" si="4067"/>
        <v>0</v>
      </c>
      <c r="AP811" s="126">
        <f t="shared" si="4068"/>
        <v>0</v>
      </c>
      <c r="AQ811" s="126">
        <f t="shared" si="4069"/>
        <v>0</v>
      </c>
      <c r="AR811" s="126">
        <f t="shared" si="4070"/>
        <v>0</v>
      </c>
      <c r="AS811" s="126">
        <f t="shared" si="4071"/>
        <v>0</v>
      </c>
      <c r="AT811" s="126">
        <f t="shared" si="4072"/>
        <v>0</v>
      </c>
      <c r="AU811" s="126">
        <f t="shared" si="4073"/>
        <v>0</v>
      </c>
      <c r="AW811" s="127">
        <f t="shared" si="4074"/>
        <v>0</v>
      </c>
      <c r="AX811" s="127">
        <f t="shared" si="4075"/>
        <v>0</v>
      </c>
      <c r="AY811" s="127">
        <f t="shared" si="4076"/>
        <v>0</v>
      </c>
      <c r="AZ811" s="127">
        <f t="shared" si="4077"/>
        <v>0</v>
      </c>
      <c r="BA811" s="127">
        <f t="shared" si="4078"/>
        <v>0</v>
      </c>
      <c r="BB811" s="127">
        <f t="shared" si="4079"/>
        <v>0</v>
      </c>
      <c r="BD811" s="128">
        <f t="shared" si="4080"/>
        <v>0</v>
      </c>
      <c r="BE811" s="128">
        <f t="shared" si="4081"/>
        <v>0</v>
      </c>
      <c r="BF811" s="128">
        <f t="shared" si="4082"/>
        <v>0</v>
      </c>
      <c r="BG811" s="128">
        <f t="shared" si="4083"/>
        <v>0</v>
      </c>
      <c r="BH811" s="128">
        <f t="shared" si="4084"/>
        <v>0</v>
      </c>
      <c r="BI811" s="128">
        <f t="shared" si="4085"/>
        <v>0</v>
      </c>
      <c r="BK811" s="129">
        <f t="shared" si="4086"/>
        <v>0</v>
      </c>
      <c r="BL811" s="129">
        <f t="shared" si="4087"/>
        <v>0</v>
      </c>
      <c r="BM811" s="129">
        <f t="shared" si="4088"/>
        <v>0</v>
      </c>
      <c r="BN811" s="129">
        <f t="shared" si="4089"/>
        <v>0</v>
      </c>
      <c r="BO811" s="129">
        <f t="shared" si="4090"/>
        <v>0</v>
      </c>
      <c r="BP811" s="129">
        <f t="shared" si="4091"/>
        <v>0</v>
      </c>
    </row>
    <row r="812" spans="1:68" s="33" customFormat="1" x14ac:dyDescent="0.25">
      <c r="A812" s="36" t="s">
        <v>633</v>
      </c>
      <c r="C812" s="34" t="s">
        <v>99</v>
      </c>
      <c r="D812" s="34"/>
      <c r="E812" s="131"/>
      <c r="F812" s="132"/>
      <c r="G812" s="42"/>
      <c r="H812" s="42"/>
      <c r="I812" s="42"/>
      <c r="J812" s="42"/>
      <c r="K812" s="42"/>
      <c r="L812" s="42"/>
      <c r="M812" s="42"/>
      <c r="N812" s="42"/>
      <c r="O812" s="42"/>
      <c r="P812" s="42"/>
      <c r="Q812" s="42"/>
      <c r="R812" s="42"/>
      <c r="S812" s="42"/>
      <c r="T812" s="42"/>
      <c r="U812" s="105"/>
      <c r="V812" s="105"/>
      <c r="W812" s="105"/>
      <c r="X812" s="105"/>
      <c r="Y812" s="105"/>
      <c r="Z812" s="105"/>
      <c r="AA812" s="105"/>
      <c r="AB812" s="105"/>
      <c r="AC812" s="105"/>
      <c r="AD812" s="105"/>
      <c r="AE812" s="105"/>
      <c r="AF812" s="105"/>
      <c r="AG812" s="105"/>
      <c r="AH812" s="105"/>
      <c r="AI812" s="105"/>
      <c r="AJ812" s="105"/>
      <c r="AK812" s="105"/>
      <c r="AL812" s="105"/>
      <c r="AM812" s="105"/>
      <c r="AN812" s="105"/>
      <c r="AO812" s="105"/>
      <c r="AP812" s="105"/>
      <c r="AQ812" s="105"/>
      <c r="AR812" s="105"/>
      <c r="AS812" s="105"/>
      <c r="AT812" s="105"/>
      <c r="AU812" s="105"/>
      <c r="AV812" s="105"/>
      <c r="AW812" s="105"/>
      <c r="AX812" s="105"/>
      <c r="AY812" s="105"/>
      <c r="AZ812" s="105"/>
      <c r="BA812" s="105"/>
      <c r="BB812" s="105"/>
      <c r="BC812" s="105"/>
      <c r="BD812" s="105"/>
      <c r="BE812" s="105"/>
      <c r="BF812" s="105"/>
      <c r="BG812" s="105"/>
      <c r="BH812" s="105"/>
      <c r="BI812" s="105"/>
      <c r="BJ812" s="105"/>
      <c r="BK812" s="105"/>
      <c r="BL812" s="105"/>
      <c r="BM812" s="105"/>
      <c r="BN812" s="105"/>
      <c r="BO812" s="105"/>
      <c r="BP812" s="105"/>
    </row>
    <row r="813" spans="1:68" ht="25.5" x14ac:dyDescent="0.25">
      <c r="A813" s="110" t="s">
        <v>634</v>
      </c>
      <c r="B813" s="112" t="s">
        <v>462</v>
      </c>
      <c r="C813" s="112" t="s">
        <v>100</v>
      </c>
      <c r="D813" s="133"/>
      <c r="E813" s="113"/>
      <c r="F813" s="114"/>
      <c r="G813" s="115"/>
      <c r="H813" s="116"/>
      <c r="I813" s="116"/>
      <c r="J813" s="117"/>
      <c r="K813" s="118"/>
      <c r="L813" s="119"/>
      <c r="M813" s="150"/>
      <c r="N813" s="121"/>
      <c r="O813" s="121"/>
      <c r="P813" s="121"/>
      <c r="Q813" s="121"/>
      <c r="R813" s="121"/>
      <c r="S813" s="121"/>
      <c r="T813" s="150"/>
      <c r="U813" s="123">
        <f t="shared" si="4056"/>
        <v>0</v>
      </c>
      <c r="V813" s="123">
        <f t="shared" si="4057"/>
        <v>0</v>
      </c>
      <c r="W813" s="123">
        <f t="shared" si="4058"/>
        <v>0</v>
      </c>
      <c r="X813" s="123">
        <f t="shared" si="4059"/>
        <v>0</v>
      </c>
      <c r="Y813" s="123">
        <f t="shared" si="4060"/>
        <v>0</v>
      </c>
      <c r="Z813" s="123">
        <f t="shared" si="4061"/>
        <v>0</v>
      </c>
      <c r="AB813" s="125">
        <f t="shared" si="4134"/>
        <v>0</v>
      </c>
      <c r="AC813" s="125">
        <f t="shared" si="4135"/>
        <v>0</v>
      </c>
      <c r="AD813" s="125">
        <f t="shared" si="4136"/>
        <v>0</v>
      </c>
      <c r="AE813" s="125">
        <f t="shared" si="4137"/>
        <v>0</v>
      </c>
      <c r="AF813" s="125">
        <f t="shared" si="4138"/>
        <v>0</v>
      </c>
      <c r="AG813" s="125">
        <f t="shared" si="4139"/>
        <v>0</v>
      </c>
      <c r="AI813" s="126">
        <f t="shared" si="4062"/>
        <v>0</v>
      </c>
      <c r="AJ813" s="126">
        <f t="shared" si="4063"/>
        <v>0</v>
      </c>
      <c r="AK813" s="126">
        <f t="shared" si="4064"/>
        <v>0</v>
      </c>
      <c r="AL813" s="126">
        <f t="shared" si="4065"/>
        <v>0</v>
      </c>
      <c r="AM813" s="126">
        <f t="shared" si="4066"/>
        <v>0</v>
      </c>
      <c r="AN813" s="126">
        <f t="shared" si="4067"/>
        <v>0</v>
      </c>
      <c r="AP813" s="126">
        <f t="shared" si="4068"/>
        <v>0</v>
      </c>
      <c r="AQ813" s="126">
        <f t="shared" si="4069"/>
        <v>0</v>
      </c>
      <c r="AR813" s="126">
        <f t="shared" si="4070"/>
        <v>0</v>
      </c>
      <c r="AS813" s="126">
        <f t="shared" si="4071"/>
        <v>0</v>
      </c>
      <c r="AT813" s="126">
        <f t="shared" si="4072"/>
        <v>0</v>
      </c>
      <c r="AU813" s="126">
        <f t="shared" si="4073"/>
        <v>0</v>
      </c>
      <c r="AW813" s="127">
        <f t="shared" si="4074"/>
        <v>0</v>
      </c>
      <c r="AX813" s="127">
        <f t="shared" si="4075"/>
        <v>0</v>
      </c>
      <c r="AY813" s="127">
        <f t="shared" si="4076"/>
        <v>0</v>
      </c>
      <c r="AZ813" s="127">
        <f t="shared" si="4077"/>
        <v>0</v>
      </c>
      <c r="BA813" s="127">
        <f t="shared" si="4078"/>
        <v>0</v>
      </c>
      <c r="BB813" s="127">
        <f t="shared" si="4079"/>
        <v>0</v>
      </c>
      <c r="BD813" s="128">
        <f t="shared" si="4080"/>
        <v>0</v>
      </c>
      <c r="BE813" s="128">
        <f t="shared" si="4081"/>
        <v>0</v>
      </c>
      <c r="BF813" s="128">
        <f t="shared" si="4082"/>
        <v>0</v>
      </c>
      <c r="BG813" s="128">
        <f t="shared" si="4083"/>
        <v>0</v>
      </c>
      <c r="BH813" s="128">
        <f t="shared" si="4084"/>
        <v>0</v>
      </c>
      <c r="BI813" s="128">
        <f t="shared" si="4085"/>
        <v>0</v>
      </c>
      <c r="BK813" s="129">
        <f t="shared" si="4086"/>
        <v>0</v>
      </c>
      <c r="BL813" s="129">
        <f t="shared" si="4087"/>
        <v>0</v>
      </c>
      <c r="BM813" s="129">
        <f t="shared" si="4088"/>
        <v>0</v>
      </c>
      <c r="BN813" s="129">
        <f t="shared" si="4089"/>
        <v>0</v>
      </c>
      <c r="BO813" s="129">
        <f t="shared" si="4090"/>
        <v>0</v>
      </c>
      <c r="BP813" s="129">
        <f t="shared" si="4091"/>
        <v>0</v>
      </c>
    </row>
    <row r="814" spans="1:68" ht="25.5" x14ac:dyDescent="0.25">
      <c r="A814" s="110" t="s">
        <v>635</v>
      </c>
      <c r="B814" s="112" t="s">
        <v>462</v>
      </c>
      <c r="C814" s="112" t="s">
        <v>101</v>
      </c>
      <c r="D814" s="133"/>
      <c r="E814" s="113"/>
      <c r="F814" s="114"/>
      <c r="G814" s="115"/>
      <c r="H814" s="116"/>
      <c r="I814" s="116"/>
      <c r="J814" s="117"/>
      <c r="K814" s="118"/>
      <c r="L814" s="119"/>
      <c r="M814" s="150"/>
      <c r="N814" s="121"/>
      <c r="O814" s="121"/>
      <c r="P814" s="121"/>
      <c r="Q814" s="121"/>
      <c r="R814" s="121"/>
      <c r="S814" s="121"/>
      <c r="T814" s="150"/>
      <c r="U814" s="123">
        <f t="shared" si="4056"/>
        <v>0</v>
      </c>
      <c r="V814" s="123">
        <f t="shared" si="4057"/>
        <v>0</v>
      </c>
      <c r="W814" s="123">
        <f t="shared" si="4058"/>
        <v>0</v>
      </c>
      <c r="X814" s="123">
        <f t="shared" si="4059"/>
        <v>0</v>
      </c>
      <c r="Y814" s="123">
        <f t="shared" si="4060"/>
        <v>0</v>
      </c>
      <c r="Z814" s="123">
        <f t="shared" si="4061"/>
        <v>0</v>
      </c>
      <c r="AB814" s="125">
        <f t="shared" si="4134"/>
        <v>0</v>
      </c>
      <c r="AC814" s="125">
        <f t="shared" si="4135"/>
        <v>0</v>
      </c>
      <c r="AD814" s="125">
        <f t="shared" si="4136"/>
        <v>0</v>
      </c>
      <c r="AE814" s="125">
        <f t="shared" si="4137"/>
        <v>0</v>
      </c>
      <c r="AF814" s="125">
        <f t="shared" si="4138"/>
        <v>0</v>
      </c>
      <c r="AG814" s="125">
        <f t="shared" si="4139"/>
        <v>0</v>
      </c>
      <c r="AI814" s="126">
        <f t="shared" si="4062"/>
        <v>0</v>
      </c>
      <c r="AJ814" s="126">
        <f t="shared" si="4063"/>
        <v>0</v>
      </c>
      <c r="AK814" s="126">
        <f t="shared" si="4064"/>
        <v>0</v>
      </c>
      <c r="AL814" s="126">
        <f t="shared" si="4065"/>
        <v>0</v>
      </c>
      <c r="AM814" s="126">
        <f t="shared" si="4066"/>
        <v>0</v>
      </c>
      <c r="AN814" s="126">
        <f t="shared" si="4067"/>
        <v>0</v>
      </c>
      <c r="AP814" s="126">
        <f t="shared" si="4068"/>
        <v>0</v>
      </c>
      <c r="AQ814" s="126">
        <f t="shared" si="4069"/>
        <v>0</v>
      </c>
      <c r="AR814" s="126">
        <f t="shared" si="4070"/>
        <v>0</v>
      </c>
      <c r="AS814" s="126">
        <f t="shared" si="4071"/>
        <v>0</v>
      </c>
      <c r="AT814" s="126">
        <f t="shared" si="4072"/>
        <v>0</v>
      </c>
      <c r="AU814" s="126">
        <f t="shared" si="4073"/>
        <v>0</v>
      </c>
      <c r="AW814" s="127">
        <f t="shared" si="4074"/>
        <v>0</v>
      </c>
      <c r="AX814" s="127">
        <f t="shared" si="4075"/>
        <v>0</v>
      </c>
      <c r="AY814" s="127">
        <f t="shared" si="4076"/>
        <v>0</v>
      </c>
      <c r="AZ814" s="127">
        <f t="shared" si="4077"/>
        <v>0</v>
      </c>
      <c r="BA814" s="127">
        <f t="shared" si="4078"/>
        <v>0</v>
      </c>
      <c r="BB814" s="127">
        <f t="shared" si="4079"/>
        <v>0</v>
      </c>
      <c r="BD814" s="128">
        <f t="shared" si="4080"/>
        <v>0</v>
      </c>
      <c r="BE814" s="128">
        <f t="shared" si="4081"/>
        <v>0</v>
      </c>
      <c r="BF814" s="128">
        <f t="shared" si="4082"/>
        <v>0</v>
      </c>
      <c r="BG814" s="128">
        <f t="shared" si="4083"/>
        <v>0</v>
      </c>
      <c r="BH814" s="128">
        <f t="shared" si="4084"/>
        <v>0</v>
      </c>
      <c r="BI814" s="128">
        <f t="shared" si="4085"/>
        <v>0</v>
      </c>
      <c r="BK814" s="129">
        <f t="shared" si="4086"/>
        <v>0</v>
      </c>
      <c r="BL814" s="129">
        <f t="shared" si="4087"/>
        <v>0</v>
      </c>
      <c r="BM814" s="129">
        <f t="shared" si="4088"/>
        <v>0</v>
      </c>
      <c r="BN814" s="129">
        <f t="shared" si="4089"/>
        <v>0</v>
      </c>
      <c r="BO814" s="129">
        <f t="shared" si="4090"/>
        <v>0</v>
      </c>
      <c r="BP814" s="129">
        <f t="shared" si="4091"/>
        <v>0</v>
      </c>
    </row>
    <row r="815" spans="1:68" ht="25.5" x14ac:dyDescent="0.25">
      <c r="A815" s="110" t="s">
        <v>636</v>
      </c>
      <c r="B815" s="112" t="s">
        <v>462</v>
      </c>
      <c r="C815" s="112" t="s">
        <v>102</v>
      </c>
      <c r="D815" s="133"/>
      <c r="E815" s="113"/>
      <c r="F815" s="114"/>
      <c r="G815" s="115"/>
      <c r="H815" s="116"/>
      <c r="I815" s="116"/>
      <c r="J815" s="117"/>
      <c r="K815" s="118"/>
      <c r="L815" s="119"/>
      <c r="M815" s="150"/>
      <c r="N815" s="121"/>
      <c r="O815" s="121"/>
      <c r="P815" s="121"/>
      <c r="Q815" s="121"/>
      <c r="R815" s="121"/>
      <c r="S815" s="121"/>
      <c r="T815" s="150"/>
      <c r="U815" s="123">
        <f t="shared" si="4056"/>
        <v>0</v>
      </c>
      <c r="V815" s="123">
        <f t="shared" si="4057"/>
        <v>0</v>
      </c>
      <c r="W815" s="123">
        <f t="shared" si="4058"/>
        <v>0</v>
      </c>
      <c r="X815" s="123">
        <f t="shared" si="4059"/>
        <v>0</v>
      </c>
      <c r="Y815" s="123">
        <f t="shared" si="4060"/>
        <v>0</v>
      </c>
      <c r="Z815" s="123">
        <f t="shared" si="4061"/>
        <v>0</v>
      </c>
      <c r="AB815" s="125">
        <f t="shared" si="4134"/>
        <v>0</v>
      </c>
      <c r="AC815" s="125">
        <f t="shared" si="4135"/>
        <v>0</v>
      </c>
      <c r="AD815" s="125">
        <f t="shared" si="4136"/>
        <v>0</v>
      </c>
      <c r="AE815" s="125">
        <f t="shared" si="4137"/>
        <v>0</v>
      </c>
      <c r="AF815" s="125">
        <f t="shared" si="4138"/>
        <v>0</v>
      </c>
      <c r="AG815" s="125">
        <f t="shared" si="4139"/>
        <v>0</v>
      </c>
      <c r="AI815" s="126">
        <f t="shared" si="4062"/>
        <v>0</v>
      </c>
      <c r="AJ815" s="126">
        <f t="shared" si="4063"/>
        <v>0</v>
      </c>
      <c r="AK815" s="126">
        <f t="shared" si="4064"/>
        <v>0</v>
      </c>
      <c r="AL815" s="126">
        <f t="shared" si="4065"/>
        <v>0</v>
      </c>
      <c r="AM815" s="126">
        <f t="shared" si="4066"/>
        <v>0</v>
      </c>
      <c r="AN815" s="126">
        <f t="shared" si="4067"/>
        <v>0</v>
      </c>
      <c r="AP815" s="126">
        <f t="shared" si="4068"/>
        <v>0</v>
      </c>
      <c r="AQ815" s="126">
        <f t="shared" si="4069"/>
        <v>0</v>
      </c>
      <c r="AR815" s="126">
        <f t="shared" si="4070"/>
        <v>0</v>
      </c>
      <c r="AS815" s="126">
        <f t="shared" si="4071"/>
        <v>0</v>
      </c>
      <c r="AT815" s="126">
        <f t="shared" si="4072"/>
        <v>0</v>
      </c>
      <c r="AU815" s="126">
        <f t="shared" si="4073"/>
        <v>0</v>
      </c>
      <c r="AW815" s="127">
        <f t="shared" si="4074"/>
        <v>0</v>
      </c>
      <c r="AX815" s="127">
        <f t="shared" si="4075"/>
        <v>0</v>
      </c>
      <c r="AY815" s="127">
        <f t="shared" si="4076"/>
        <v>0</v>
      </c>
      <c r="AZ815" s="127">
        <f t="shared" si="4077"/>
        <v>0</v>
      </c>
      <c r="BA815" s="127">
        <f t="shared" si="4078"/>
        <v>0</v>
      </c>
      <c r="BB815" s="127">
        <f t="shared" si="4079"/>
        <v>0</v>
      </c>
      <c r="BD815" s="128">
        <f t="shared" si="4080"/>
        <v>0</v>
      </c>
      <c r="BE815" s="128">
        <f t="shared" si="4081"/>
        <v>0</v>
      </c>
      <c r="BF815" s="128">
        <f t="shared" si="4082"/>
        <v>0</v>
      </c>
      <c r="BG815" s="128">
        <f t="shared" si="4083"/>
        <v>0</v>
      </c>
      <c r="BH815" s="128">
        <f t="shared" si="4084"/>
        <v>0</v>
      </c>
      <c r="BI815" s="128">
        <f t="shared" si="4085"/>
        <v>0</v>
      </c>
      <c r="BK815" s="129">
        <f t="shared" si="4086"/>
        <v>0</v>
      </c>
      <c r="BL815" s="129">
        <f t="shared" si="4087"/>
        <v>0</v>
      </c>
      <c r="BM815" s="129">
        <f t="shared" si="4088"/>
        <v>0</v>
      </c>
      <c r="BN815" s="129">
        <f t="shared" si="4089"/>
        <v>0</v>
      </c>
      <c r="BO815" s="129">
        <f t="shared" si="4090"/>
        <v>0</v>
      </c>
      <c r="BP815" s="129">
        <f t="shared" si="4091"/>
        <v>0</v>
      </c>
    </row>
    <row r="816" spans="1:68" ht="25.5" x14ac:dyDescent="0.25">
      <c r="A816" s="110" t="s">
        <v>637</v>
      </c>
      <c r="B816" s="112" t="s">
        <v>462</v>
      </c>
      <c r="C816" s="112" t="s">
        <v>103</v>
      </c>
      <c r="D816" s="133"/>
      <c r="E816" s="113"/>
      <c r="F816" s="114"/>
      <c r="G816" s="115"/>
      <c r="H816" s="116"/>
      <c r="I816" s="116"/>
      <c r="J816" s="117"/>
      <c r="K816" s="118"/>
      <c r="L816" s="119"/>
      <c r="M816" s="150"/>
      <c r="N816" s="121"/>
      <c r="O816" s="121"/>
      <c r="P816" s="121"/>
      <c r="Q816" s="121"/>
      <c r="R816" s="121"/>
      <c r="S816" s="121"/>
      <c r="T816" s="150"/>
      <c r="U816" s="123">
        <f t="shared" si="4056"/>
        <v>0</v>
      </c>
      <c r="V816" s="123">
        <f t="shared" si="4057"/>
        <v>0</v>
      </c>
      <c r="W816" s="123">
        <f t="shared" si="4058"/>
        <v>0</v>
      </c>
      <c r="X816" s="123">
        <f t="shared" si="4059"/>
        <v>0</v>
      </c>
      <c r="Y816" s="123">
        <f t="shared" si="4060"/>
        <v>0</v>
      </c>
      <c r="Z816" s="123">
        <f t="shared" si="4061"/>
        <v>0</v>
      </c>
      <c r="AB816" s="125">
        <f t="shared" si="4134"/>
        <v>0</v>
      </c>
      <c r="AC816" s="125">
        <f t="shared" si="4135"/>
        <v>0</v>
      </c>
      <c r="AD816" s="125">
        <f t="shared" si="4136"/>
        <v>0</v>
      </c>
      <c r="AE816" s="125">
        <f t="shared" si="4137"/>
        <v>0</v>
      </c>
      <c r="AF816" s="125">
        <f t="shared" si="4138"/>
        <v>0</v>
      </c>
      <c r="AG816" s="125">
        <f t="shared" si="4139"/>
        <v>0</v>
      </c>
      <c r="AI816" s="126">
        <f t="shared" si="4062"/>
        <v>0</v>
      </c>
      <c r="AJ816" s="126">
        <f t="shared" si="4063"/>
        <v>0</v>
      </c>
      <c r="AK816" s="126">
        <f t="shared" si="4064"/>
        <v>0</v>
      </c>
      <c r="AL816" s="126">
        <f t="shared" si="4065"/>
        <v>0</v>
      </c>
      <c r="AM816" s="126">
        <f t="shared" si="4066"/>
        <v>0</v>
      </c>
      <c r="AN816" s="126">
        <f t="shared" si="4067"/>
        <v>0</v>
      </c>
      <c r="AP816" s="126">
        <f t="shared" si="4068"/>
        <v>0</v>
      </c>
      <c r="AQ816" s="126">
        <f t="shared" si="4069"/>
        <v>0</v>
      </c>
      <c r="AR816" s="126">
        <f t="shared" si="4070"/>
        <v>0</v>
      </c>
      <c r="AS816" s="126">
        <f t="shared" si="4071"/>
        <v>0</v>
      </c>
      <c r="AT816" s="126">
        <f t="shared" si="4072"/>
        <v>0</v>
      </c>
      <c r="AU816" s="126">
        <f t="shared" si="4073"/>
        <v>0</v>
      </c>
      <c r="AW816" s="127">
        <f t="shared" si="4074"/>
        <v>0</v>
      </c>
      <c r="AX816" s="127">
        <f t="shared" si="4075"/>
        <v>0</v>
      </c>
      <c r="AY816" s="127">
        <f t="shared" si="4076"/>
        <v>0</v>
      </c>
      <c r="AZ816" s="127">
        <f t="shared" si="4077"/>
        <v>0</v>
      </c>
      <c r="BA816" s="127">
        <f t="shared" si="4078"/>
        <v>0</v>
      </c>
      <c r="BB816" s="127">
        <f t="shared" si="4079"/>
        <v>0</v>
      </c>
      <c r="BD816" s="128">
        <f t="shared" si="4080"/>
        <v>0</v>
      </c>
      <c r="BE816" s="128">
        <f t="shared" si="4081"/>
        <v>0</v>
      </c>
      <c r="BF816" s="128">
        <f t="shared" si="4082"/>
        <v>0</v>
      </c>
      <c r="BG816" s="128">
        <f t="shared" si="4083"/>
        <v>0</v>
      </c>
      <c r="BH816" s="128">
        <f t="shared" si="4084"/>
        <v>0</v>
      </c>
      <c r="BI816" s="128">
        <f t="shared" si="4085"/>
        <v>0</v>
      </c>
      <c r="BK816" s="129">
        <f t="shared" si="4086"/>
        <v>0</v>
      </c>
      <c r="BL816" s="129">
        <f t="shared" si="4087"/>
        <v>0</v>
      </c>
      <c r="BM816" s="129">
        <f t="shared" si="4088"/>
        <v>0</v>
      </c>
      <c r="BN816" s="129">
        <f t="shared" si="4089"/>
        <v>0</v>
      </c>
      <c r="BO816" s="129">
        <f t="shared" si="4090"/>
        <v>0</v>
      </c>
      <c r="BP816" s="129">
        <f t="shared" si="4091"/>
        <v>0</v>
      </c>
    </row>
    <row r="817" spans="1:68" ht="38.25" x14ac:dyDescent="0.25">
      <c r="A817" s="110" t="s">
        <v>638</v>
      </c>
      <c r="B817" s="112" t="s">
        <v>462</v>
      </c>
      <c r="C817" s="112" t="s">
        <v>104</v>
      </c>
      <c r="D817" s="133"/>
      <c r="E817" s="113"/>
      <c r="F817" s="114"/>
      <c r="G817" s="115"/>
      <c r="H817" s="116"/>
      <c r="I817" s="116"/>
      <c r="J817" s="117"/>
      <c r="K817" s="118"/>
      <c r="L817" s="119"/>
      <c r="M817" s="150"/>
      <c r="N817" s="121"/>
      <c r="O817" s="121"/>
      <c r="P817" s="121"/>
      <c r="Q817" s="121"/>
      <c r="R817" s="121"/>
      <c r="S817" s="121"/>
      <c r="T817" s="150"/>
      <c r="U817" s="123">
        <f t="shared" si="4056"/>
        <v>0</v>
      </c>
      <c r="V817" s="123">
        <f t="shared" si="4057"/>
        <v>0</v>
      </c>
      <c r="W817" s="123">
        <f t="shared" si="4058"/>
        <v>0</v>
      </c>
      <c r="X817" s="123">
        <f t="shared" si="4059"/>
        <v>0</v>
      </c>
      <c r="Y817" s="123">
        <f t="shared" si="4060"/>
        <v>0</v>
      </c>
      <c r="Z817" s="123">
        <f t="shared" si="4061"/>
        <v>0</v>
      </c>
      <c r="AB817" s="125">
        <f t="shared" si="4134"/>
        <v>0</v>
      </c>
      <c r="AC817" s="125">
        <f t="shared" si="4135"/>
        <v>0</v>
      </c>
      <c r="AD817" s="125">
        <f t="shared" si="4136"/>
        <v>0</v>
      </c>
      <c r="AE817" s="125">
        <f t="shared" si="4137"/>
        <v>0</v>
      </c>
      <c r="AF817" s="125">
        <f t="shared" si="4138"/>
        <v>0</v>
      </c>
      <c r="AG817" s="125">
        <f t="shared" si="4139"/>
        <v>0</v>
      </c>
      <c r="AI817" s="126">
        <f t="shared" si="4062"/>
        <v>0</v>
      </c>
      <c r="AJ817" s="126">
        <f t="shared" si="4063"/>
        <v>0</v>
      </c>
      <c r="AK817" s="126">
        <f t="shared" si="4064"/>
        <v>0</v>
      </c>
      <c r="AL817" s="126">
        <f t="shared" si="4065"/>
        <v>0</v>
      </c>
      <c r="AM817" s="126">
        <f t="shared" si="4066"/>
        <v>0</v>
      </c>
      <c r="AN817" s="126">
        <f t="shared" si="4067"/>
        <v>0</v>
      </c>
      <c r="AP817" s="126">
        <f t="shared" si="4068"/>
        <v>0</v>
      </c>
      <c r="AQ817" s="126">
        <f t="shared" si="4069"/>
        <v>0</v>
      </c>
      <c r="AR817" s="126">
        <f t="shared" si="4070"/>
        <v>0</v>
      </c>
      <c r="AS817" s="126">
        <f t="shared" si="4071"/>
        <v>0</v>
      </c>
      <c r="AT817" s="126">
        <f t="shared" si="4072"/>
        <v>0</v>
      </c>
      <c r="AU817" s="126">
        <f t="shared" si="4073"/>
        <v>0</v>
      </c>
      <c r="AW817" s="127">
        <f t="shared" si="4074"/>
        <v>0</v>
      </c>
      <c r="AX817" s="127">
        <f t="shared" si="4075"/>
        <v>0</v>
      </c>
      <c r="AY817" s="127">
        <f t="shared" si="4076"/>
        <v>0</v>
      </c>
      <c r="AZ817" s="127">
        <f t="shared" si="4077"/>
        <v>0</v>
      </c>
      <c r="BA817" s="127">
        <f t="shared" si="4078"/>
        <v>0</v>
      </c>
      <c r="BB817" s="127">
        <f t="shared" si="4079"/>
        <v>0</v>
      </c>
      <c r="BD817" s="128">
        <f t="shared" si="4080"/>
        <v>0</v>
      </c>
      <c r="BE817" s="128">
        <f t="shared" si="4081"/>
        <v>0</v>
      </c>
      <c r="BF817" s="128">
        <f t="shared" si="4082"/>
        <v>0</v>
      </c>
      <c r="BG817" s="128">
        <f t="shared" si="4083"/>
        <v>0</v>
      </c>
      <c r="BH817" s="128">
        <f t="shared" si="4084"/>
        <v>0</v>
      </c>
      <c r="BI817" s="128">
        <f t="shared" si="4085"/>
        <v>0</v>
      </c>
      <c r="BK817" s="129">
        <f t="shared" si="4086"/>
        <v>0</v>
      </c>
      <c r="BL817" s="129">
        <f t="shared" si="4087"/>
        <v>0</v>
      </c>
      <c r="BM817" s="129">
        <f t="shared" si="4088"/>
        <v>0</v>
      </c>
      <c r="BN817" s="129">
        <f t="shared" si="4089"/>
        <v>0</v>
      </c>
      <c r="BO817" s="129">
        <f t="shared" si="4090"/>
        <v>0</v>
      </c>
      <c r="BP817" s="129">
        <f t="shared" si="4091"/>
        <v>0</v>
      </c>
    </row>
    <row r="818" spans="1:68" x14ac:dyDescent="0.25">
      <c r="A818" s="110" t="s">
        <v>639</v>
      </c>
      <c r="B818" s="112" t="s">
        <v>462</v>
      </c>
      <c r="C818" s="112" t="s">
        <v>105</v>
      </c>
      <c r="D818" s="133"/>
      <c r="E818" s="113"/>
      <c r="F818" s="114"/>
      <c r="G818" s="115"/>
      <c r="H818" s="116"/>
      <c r="I818" s="116"/>
      <c r="J818" s="117"/>
      <c r="K818" s="118"/>
      <c r="L818" s="119"/>
      <c r="M818" s="150"/>
      <c r="N818" s="121"/>
      <c r="O818" s="121"/>
      <c r="P818" s="121"/>
      <c r="Q818" s="121"/>
      <c r="R818" s="121"/>
      <c r="S818" s="121"/>
      <c r="T818" s="150"/>
      <c r="U818" s="123">
        <f t="shared" si="4056"/>
        <v>0</v>
      </c>
      <c r="V818" s="123">
        <f t="shared" si="4057"/>
        <v>0</v>
      </c>
      <c r="W818" s="123">
        <f t="shared" si="4058"/>
        <v>0</v>
      </c>
      <c r="X818" s="123">
        <f t="shared" si="4059"/>
        <v>0</v>
      </c>
      <c r="Y818" s="123">
        <f t="shared" si="4060"/>
        <v>0</v>
      </c>
      <c r="Z818" s="123">
        <f t="shared" si="4061"/>
        <v>0</v>
      </c>
      <c r="AB818" s="125">
        <f t="shared" si="4134"/>
        <v>0</v>
      </c>
      <c r="AC818" s="125">
        <f t="shared" si="4135"/>
        <v>0</v>
      </c>
      <c r="AD818" s="125">
        <f t="shared" si="4136"/>
        <v>0</v>
      </c>
      <c r="AE818" s="125">
        <f t="shared" si="4137"/>
        <v>0</v>
      </c>
      <c r="AF818" s="125">
        <f t="shared" si="4138"/>
        <v>0</v>
      </c>
      <c r="AG818" s="125">
        <f t="shared" si="4139"/>
        <v>0</v>
      </c>
      <c r="AI818" s="126">
        <f t="shared" si="4062"/>
        <v>0</v>
      </c>
      <c r="AJ818" s="126">
        <f t="shared" si="4063"/>
        <v>0</v>
      </c>
      <c r="AK818" s="126">
        <f t="shared" si="4064"/>
        <v>0</v>
      </c>
      <c r="AL818" s="126">
        <f t="shared" si="4065"/>
        <v>0</v>
      </c>
      <c r="AM818" s="126">
        <f t="shared" si="4066"/>
        <v>0</v>
      </c>
      <c r="AN818" s="126">
        <f t="shared" si="4067"/>
        <v>0</v>
      </c>
      <c r="AP818" s="126">
        <f t="shared" si="4068"/>
        <v>0</v>
      </c>
      <c r="AQ818" s="126">
        <f t="shared" si="4069"/>
        <v>0</v>
      </c>
      <c r="AR818" s="126">
        <f t="shared" si="4070"/>
        <v>0</v>
      </c>
      <c r="AS818" s="126">
        <f t="shared" si="4071"/>
        <v>0</v>
      </c>
      <c r="AT818" s="126">
        <f t="shared" si="4072"/>
        <v>0</v>
      </c>
      <c r="AU818" s="126">
        <f t="shared" si="4073"/>
        <v>0</v>
      </c>
      <c r="AW818" s="127">
        <f t="shared" si="4074"/>
        <v>0</v>
      </c>
      <c r="AX818" s="127">
        <f t="shared" si="4075"/>
        <v>0</v>
      </c>
      <c r="AY818" s="127">
        <f t="shared" si="4076"/>
        <v>0</v>
      </c>
      <c r="AZ818" s="127">
        <f t="shared" si="4077"/>
        <v>0</v>
      </c>
      <c r="BA818" s="127">
        <f t="shared" si="4078"/>
        <v>0</v>
      </c>
      <c r="BB818" s="127">
        <f t="shared" si="4079"/>
        <v>0</v>
      </c>
      <c r="BD818" s="128">
        <f t="shared" si="4080"/>
        <v>0</v>
      </c>
      <c r="BE818" s="128">
        <f t="shared" si="4081"/>
        <v>0</v>
      </c>
      <c r="BF818" s="128">
        <f t="shared" si="4082"/>
        <v>0</v>
      </c>
      <c r="BG818" s="128">
        <f t="shared" si="4083"/>
        <v>0</v>
      </c>
      <c r="BH818" s="128">
        <f t="shared" si="4084"/>
        <v>0</v>
      </c>
      <c r="BI818" s="128">
        <f t="shared" si="4085"/>
        <v>0</v>
      </c>
      <c r="BK818" s="129">
        <f t="shared" si="4086"/>
        <v>0</v>
      </c>
      <c r="BL818" s="129">
        <f t="shared" si="4087"/>
        <v>0</v>
      </c>
      <c r="BM818" s="129">
        <f t="shared" si="4088"/>
        <v>0</v>
      </c>
      <c r="BN818" s="129">
        <f t="shared" si="4089"/>
        <v>0</v>
      </c>
      <c r="BO818" s="129">
        <f t="shared" si="4090"/>
        <v>0</v>
      </c>
      <c r="BP818" s="129">
        <f t="shared" si="4091"/>
        <v>0</v>
      </c>
    </row>
    <row r="819" spans="1:68" s="102" customFormat="1" x14ac:dyDescent="0.25">
      <c r="A819" s="32" t="s">
        <v>640</v>
      </c>
      <c r="B819" s="33"/>
      <c r="C819" s="34" t="s">
        <v>106</v>
      </c>
      <c r="D819" s="34"/>
      <c r="E819" s="131"/>
      <c r="F819" s="132"/>
      <c r="G819" s="42"/>
      <c r="H819" s="42"/>
      <c r="I819" s="42"/>
      <c r="J819" s="42"/>
      <c r="K819" s="42"/>
      <c r="L819" s="42"/>
      <c r="M819" s="42"/>
      <c r="N819" s="42"/>
      <c r="O819" s="42"/>
      <c r="P819" s="42"/>
      <c r="Q819" s="42"/>
      <c r="R819" s="42"/>
      <c r="S819" s="42"/>
      <c r="T819" s="42"/>
      <c r="U819" s="42"/>
      <c r="V819" s="105"/>
      <c r="W819" s="105"/>
      <c r="X819" s="105"/>
      <c r="Y819" s="105"/>
      <c r="Z819" s="105"/>
      <c r="AA819" s="105"/>
      <c r="AB819" s="105"/>
      <c r="AC819" s="105"/>
      <c r="AD819" s="105"/>
      <c r="AE819" s="105"/>
      <c r="AF819" s="105"/>
      <c r="AG819" s="105"/>
      <c r="AH819" s="105"/>
      <c r="AI819" s="105"/>
      <c r="AJ819" s="105"/>
      <c r="AK819" s="105"/>
      <c r="AL819" s="105"/>
      <c r="AM819" s="105"/>
      <c r="AN819" s="105"/>
      <c r="AO819" s="105"/>
      <c r="AP819" s="105"/>
      <c r="AQ819" s="105"/>
      <c r="AR819" s="105"/>
      <c r="AS819" s="105"/>
      <c r="AT819" s="105"/>
      <c r="AU819" s="105"/>
      <c r="AV819" s="105"/>
      <c r="AW819" s="105"/>
      <c r="AX819" s="105"/>
      <c r="AY819" s="105"/>
      <c r="AZ819" s="105"/>
      <c r="BA819" s="105"/>
      <c r="BB819" s="105"/>
      <c r="BC819" s="105"/>
      <c r="BD819" s="105"/>
      <c r="BE819" s="105"/>
      <c r="BF819" s="105"/>
      <c r="BG819" s="105"/>
      <c r="BH819" s="105"/>
      <c r="BI819" s="105"/>
      <c r="BJ819" s="105"/>
      <c r="BK819" s="105"/>
      <c r="BL819" s="105"/>
      <c r="BM819" s="105"/>
      <c r="BN819" s="105"/>
      <c r="BO819" s="105"/>
      <c r="BP819" s="105"/>
    </row>
    <row r="820" spans="1:68" ht="25.5" x14ac:dyDescent="0.25">
      <c r="A820" s="110" t="s">
        <v>641</v>
      </c>
      <c r="B820" s="112" t="s">
        <v>462</v>
      </c>
      <c r="C820" s="112" t="s">
        <v>107</v>
      </c>
      <c r="D820" s="133"/>
      <c r="E820" s="113"/>
      <c r="F820" s="114"/>
      <c r="G820" s="115"/>
      <c r="H820" s="116"/>
      <c r="I820" s="116"/>
      <c r="J820" s="117"/>
      <c r="K820" s="118"/>
      <c r="L820" s="119"/>
      <c r="M820" s="150"/>
      <c r="N820" s="121"/>
      <c r="O820" s="121"/>
      <c r="P820" s="121"/>
      <c r="Q820" s="121"/>
      <c r="R820" s="121"/>
      <c r="S820" s="121"/>
      <c r="T820" s="150"/>
      <c r="U820" s="123">
        <f t="shared" si="4056"/>
        <v>0</v>
      </c>
      <c r="V820" s="123">
        <f t="shared" si="4057"/>
        <v>0</v>
      </c>
      <c r="W820" s="123">
        <f t="shared" si="4058"/>
        <v>0</v>
      </c>
      <c r="X820" s="123">
        <f t="shared" si="4059"/>
        <v>0</v>
      </c>
      <c r="Y820" s="123">
        <f t="shared" si="4060"/>
        <v>0</v>
      </c>
      <c r="Z820" s="123">
        <f t="shared" si="4061"/>
        <v>0</v>
      </c>
      <c r="AB820" s="125">
        <f t="shared" si="4134"/>
        <v>0</v>
      </c>
      <c r="AC820" s="125">
        <f t="shared" si="4135"/>
        <v>0</v>
      </c>
      <c r="AD820" s="125">
        <f t="shared" si="4136"/>
        <v>0</v>
      </c>
      <c r="AE820" s="125">
        <f t="shared" si="4137"/>
        <v>0</v>
      </c>
      <c r="AF820" s="125">
        <f t="shared" si="4138"/>
        <v>0</v>
      </c>
      <c r="AG820" s="125">
        <f t="shared" si="4139"/>
        <v>0</v>
      </c>
      <c r="AI820" s="126">
        <f t="shared" si="4062"/>
        <v>0</v>
      </c>
      <c r="AJ820" s="126">
        <f t="shared" si="4063"/>
        <v>0</v>
      </c>
      <c r="AK820" s="126">
        <f t="shared" si="4064"/>
        <v>0</v>
      </c>
      <c r="AL820" s="126">
        <f t="shared" si="4065"/>
        <v>0</v>
      </c>
      <c r="AM820" s="126">
        <f t="shared" si="4066"/>
        <v>0</v>
      </c>
      <c r="AN820" s="126">
        <f t="shared" si="4067"/>
        <v>0</v>
      </c>
      <c r="AP820" s="126">
        <f t="shared" si="4068"/>
        <v>0</v>
      </c>
      <c r="AQ820" s="126">
        <f t="shared" si="4069"/>
        <v>0</v>
      </c>
      <c r="AR820" s="126">
        <f t="shared" si="4070"/>
        <v>0</v>
      </c>
      <c r="AS820" s="126">
        <f t="shared" si="4071"/>
        <v>0</v>
      </c>
      <c r="AT820" s="126">
        <f t="shared" si="4072"/>
        <v>0</v>
      </c>
      <c r="AU820" s="126">
        <f t="shared" si="4073"/>
        <v>0</v>
      </c>
      <c r="AW820" s="127">
        <f t="shared" si="4074"/>
        <v>0</v>
      </c>
      <c r="AX820" s="127">
        <f t="shared" si="4075"/>
        <v>0</v>
      </c>
      <c r="AY820" s="127">
        <f t="shared" si="4076"/>
        <v>0</v>
      </c>
      <c r="AZ820" s="127">
        <f t="shared" si="4077"/>
        <v>0</v>
      </c>
      <c r="BA820" s="127">
        <f t="shared" si="4078"/>
        <v>0</v>
      </c>
      <c r="BB820" s="127">
        <f t="shared" si="4079"/>
        <v>0</v>
      </c>
      <c r="BD820" s="128">
        <f t="shared" si="4080"/>
        <v>0</v>
      </c>
      <c r="BE820" s="128">
        <f t="shared" si="4081"/>
        <v>0</v>
      </c>
      <c r="BF820" s="128">
        <f t="shared" si="4082"/>
        <v>0</v>
      </c>
      <c r="BG820" s="128">
        <f t="shared" si="4083"/>
        <v>0</v>
      </c>
      <c r="BH820" s="128">
        <f t="shared" si="4084"/>
        <v>0</v>
      </c>
      <c r="BI820" s="128">
        <f t="shared" si="4085"/>
        <v>0</v>
      </c>
      <c r="BK820" s="129">
        <f t="shared" si="4086"/>
        <v>0</v>
      </c>
      <c r="BL820" s="129">
        <f t="shared" si="4087"/>
        <v>0</v>
      </c>
      <c r="BM820" s="129">
        <f t="shared" si="4088"/>
        <v>0</v>
      </c>
      <c r="BN820" s="129">
        <f t="shared" si="4089"/>
        <v>0</v>
      </c>
      <c r="BO820" s="129">
        <f t="shared" si="4090"/>
        <v>0</v>
      </c>
      <c r="BP820" s="129">
        <f t="shared" si="4091"/>
        <v>0</v>
      </c>
    </row>
    <row r="821" spans="1:68" ht="25.5" x14ac:dyDescent="0.25">
      <c r="A821" s="110" t="s">
        <v>642</v>
      </c>
      <c r="B821" s="112" t="s">
        <v>462</v>
      </c>
      <c r="C821" s="112" t="s">
        <v>108</v>
      </c>
      <c r="D821" s="133"/>
      <c r="E821" s="113"/>
      <c r="F821" s="114"/>
      <c r="G821" s="115"/>
      <c r="H821" s="116"/>
      <c r="I821" s="116"/>
      <c r="J821" s="117"/>
      <c r="K821" s="118"/>
      <c r="L821" s="119"/>
      <c r="M821" s="150"/>
      <c r="N821" s="121"/>
      <c r="O821" s="121"/>
      <c r="P821" s="121"/>
      <c r="Q821" s="121"/>
      <c r="R821" s="121"/>
      <c r="S821" s="121"/>
      <c r="T821" s="150"/>
      <c r="U821" s="123">
        <f t="shared" si="4056"/>
        <v>0</v>
      </c>
      <c r="V821" s="123">
        <f t="shared" si="4057"/>
        <v>0</v>
      </c>
      <c r="W821" s="123">
        <f t="shared" si="4058"/>
        <v>0</v>
      </c>
      <c r="X821" s="123">
        <f t="shared" si="4059"/>
        <v>0</v>
      </c>
      <c r="Y821" s="123">
        <f t="shared" si="4060"/>
        <v>0</v>
      </c>
      <c r="Z821" s="123">
        <f t="shared" si="4061"/>
        <v>0</v>
      </c>
      <c r="AB821" s="125">
        <f t="shared" si="4134"/>
        <v>0</v>
      </c>
      <c r="AC821" s="125">
        <f t="shared" si="4135"/>
        <v>0</v>
      </c>
      <c r="AD821" s="125">
        <f t="shared" si="4136"/>
        <v>0</v>
      </c>
      <c r="AE821" s="125">
        <f t="shared" si="4137"/>
        <v>0</v>
      </c>
      <c r="AF821" s="125">
        <f t="shared" si="4138"/>
        <v>0</v>
      </c>
      <c r="AG821" s="125">
        <f t="shared" si="4139"/>
        <v>0</v>
      </c>
      <c r="AI821" s="126">
        <f t="shared" si="4062"/>
        <v>0</v>
      </c>
      <c r="AJ821" s="126">
        <f t="shared" si="4063"/>
        <v>0</v>
      </c>
      <c r="AK821" s="126">
        <f t="shared" si="4064"/>
        <v>0</v>
      </c>
      <c r="AL821" s="126">
        <f t="shared" si="4065"/>
        <v>0</v>
      </c>
      <c r="AM821" s="126">
        <f t="shared" si="4066"/>
        <v>0</v>
      </c>
      <c r="AN821" s="126">
        <f t="shared" si="4067"/>
        <v>0</v>
      </c>
      <c r="AP821" s="126">
        <f t="shared" si="4068"/>
        <v>0</v>
      </c>
      <c r="AQ821" s="126">
        <f t="shared" si="4069"/>
        <v>0</v>
      </c>
      <c r="AR821" s="126">
        <f t="shared" si="4070"/>
        <v>0</v>
      </c>
      <c r="AS821" s="126">
        <f t="shared" si="4071"/>
        <v>0</v>
      </c>
      <c r="AT821" s="126">
        <f t="shared" si="4072"/>
        <v>0</v>
      </c>
      <c r="AU821" s="126">
        <f t="shared" si="4073"/>
        <v>0</v>
      </c>
      <c r="AW821" s="127">
        <f t="shared" si="4074"/>
        <v>0</v>
      </c>
      <c r="AX821" s="127">
        <f t="shared" si="4075"/>
        <v>0</v>
      </c>
      <c r="AY821" s="127">
        <f t="shared" si="4076"/>
        <v>0</v>
      </c>
      <c r="AZ821" s="127">
        <f t="shared" si="4077"/>
        <v>0</v>
      </c>
      <c r="BA821" s="127">
        <f t="shared" si="4078"/>
        <v>0</v>
      </c>
      <c r="BB821" s="127">
        <f t="shared" si="4079"/>
        <v>0</v>
      </c>
      <c r="BD821" s="128">
        <f t="shared" si="4080"/>
        <v>0</v>
      </c>
      <c r="BE821" s="128">
        <f t="shared" si="4081"/>
        <v>0</v>
      </c>
      <c r="BF821" s="128">
        <f t="shared" si="4082"/>
        <v>0</v>
      </c>
      <c r="BG821" s="128">
        <f t="shared" si="4083"/>
        <v>0</v>
      </c>
      <c r="BH821" s="128">
        <f t="shared" si="4084"/>
        <v>0</v>
      </c>
      <c r="BI821" s="128">
        <f t="shared" si="4085"/>
        <v>0</v>
      </c>
      <c r="BK821" s="129">
        <f t="shared" si="4086"/>
        <v>0</v>
      </c>
      <c r="BL821" s="129">
        <f t="shared" si="4087"/>
        <v>0</v>
      </c>
      <c r="BM821" s="129">
        <f t="shared" si="4088"/>
        <v>0</v>
      </c>
      <c r="BN821" s="129">
        <f t="shared" si="4089"/>
        <v>0</v>
      </c>
      <c r="BO821" s="129">
        <f t="shared" si="4090"/>
        <v>0</v>
      </c>
      <c r="BP821" s="129">
        <f t="shared" si="4091"/>
        <v>0</v>
      </c>
    </row>
    <row r="822" spans="1:68" ht="25.5" x14ac:dyDescent="0.25">
      <c r="A822" s="110" t="s">
        <v>643</v>
      </c>
      <c r="B822" s="112" t="s">
        <v>462</v>
      </c>
      <c r="C822" s="112" t="s">
        <v>109</v>
      </c>
      <c r="D822" s="133"/>
      <c r="E822" s="113"/>
      <c r="F822" s="114"/>
      <c r="G822" s="115"/>
      <c r="H822" s="116"/>
      <c r="I822" s="116"/>
      <c r="J822" s="117"/>
      <c r="K822" s="118"/>
      <c r="L822" s="119"/>
      <c r="M822" s="150"/>
      <c r="N822" s="121"/>
      <c r="O822" s="121"/>
      <c r="P822" s="121"/>
      <c r="Q822" s="121"/>
      <c r="R822" s="121"/>
      <c r="S822" s="121"/>
      <c r="T822" s="150"/>
      <c r="U822" s="123">
        <f t="shared" ref="U822:U883" si="4140">$F822*N822</f>
        <v>0</v>
      </c>
      <c r="V822" s="123">
        <f t="shared" ref="V822:V883" si="4141">$F822*O822</f>
        <v>0</v>
      </c>
      <c r="W822" s="123">
        <f t="shared" ref="W822:W883" si="4142">$F822*P822</f>
        <v>0</v>
      </c>
      <c r="X822" s="123">
        <f t="shared" ref="X822:X883" si="4143">$F822*Q822</f>
        <v>0</v>
      </c>
      <c r="Y822" s="123">
        <f t="shared" ref="Y822:Y883" si="4144">$F822*R822</f>
        <v>0</v>
      </c>
      <c r="Z822" s="123">
        <f t="shared" ref="Z822:Z883" si="4145">$F822*S822</f>
        <v>0</v>
      </c>
      <c r="AB822" s="125">
        <f t="shared" si="4134"/>
        <v>0</v>
      </c>
      <c r="AC822" s="125">
        <f t="shared" si="4135"/>
        <v>0</v>
      </c>
      <c r="AD822" s="125">
        <f t="shared" si="4136"/>
        <v>0</v>
      </c>
      <c r="AE822" s="125">
        <f t="shared" si="4137"/>
        <v>0</v>
      </c>
      <c r="AF822" s="125">
        <f t="shared" si="4138"/>
        <v>0</v>
      </c>
      <c r="AG822" s="125">
        <f t="shared" si="4139"/>
        <v>0</v>
      </c>
      <c r="AI822" s="126">
        <f t="shared" si="4062"/>
        <v>0</v>
      </c>
      <c r="AJ822" s="126">
        <f t="shared" si="4063"/>
        <v>0</v>
      </c>
      <c r="AK822" s="126">
        <f t="shared" si="4064"/>
        <v>0</v>
      </c>
      <c r="AL822" s="126">
        <f t="shared" si="4065"/>
        <v>0</v>
      </c>
      <c r="AM822" s="126">
        <f t="shared" si="4066"/>
        <v>0</v>
      </c>
      <c r="AN822" s="126">
        <f t="shared" si="4067"/>
        <v>0</v>
      </c>
      <c r="AP822" s="126">
        <f t="shared" si="4068"/>
        <v>0</v>
      </c>
      <c r="AQ822" s="126">
        <f t="shared" si="4069"/>
        <v>0</v>
      </c>
      <c r="AR822" s="126">
        <f t="shared" si="4070"/>
        <v>0</v>
      </c>
      <c r="AS822" s="126">
        <f t="shared" si="4071"/>
        <v>0</v>
      </c>
      <c r="AT822" s="126">
        <f t="shared" si="4072"/>
        <v>0</v>
      </c>
      <c r="AU822" s="126">
        <f t="shared" si="4073"/>
        <v>0</v>
      </c>
      <c r="AW822" s="127">
        <f t="shared" si="4074"/>
        <v>0</v>
      </c>
      <c r="AX822" s="127">
        <f t="shared" si="4075"/>
        <v>0</v>
      </c>
      <c r="AY822" s="127">
        <f t="shared" si="4076"/>
        <v>0</v>
      </c>
      <c r="AZ822" s="127">
        <f t="shared" si="4077"/>
        <v>0</v>
      </c>
      <c r="BA822" s="127">
        <f t="shared" si="4078"/>
        <v>0</v>
      </c>
      <c r="BB822" s="127">
        <f t="shared" si="4079"/>
        <v>0</v>
      </c>
      <c r="BD822" s="128">
        <f t="shared" si="4080"/>
        <v>0</v>
      </c>
      <c r="BE822" s="128">
        <f t="shared" si="4081"/>
        <v>0</v>
      </c>
      <c r="BF822" s="128">
        <f t="shared" si="4082"/>
        <v>0</v>
      </c>
      <c r="BG822" s="128">
        <f t="shared" si="4083"/>
        <v>0</v>
      </c>
      <c r="BH822" s="128">
        <f t="shared" si="4084"/>
        <v>0</v>
      </c>
      <c r="BI822" s="128">
        <f t="shared" si="4085"/>
        <v>0</v>
      </c>
      <c r="BK822" s="129">
        <f t="shared" si="4086"/>
        <v>0</v>
      </c>
      <c r="BL822" s="129">
        <f t="shared" si="4087"/>
        <v>0</v>
      </c>
      <c r="BM822" s="129">
        <f t="shared" si="4088"/>
        <v>0</v>
      </c>
      <c r="BN822" s="129">
        <f t="shared" si="4089"/>
        <v>0</v>
      </c>
      <c r="BO822" s="129">
        <f t="shared" si="4090"/>
        <v>0</v>
      </c>
      <c r="BP822" s="129">
        <f t="shared" si="4091"/>
        <v>0</v>
      </c>
    </row>
    <row r="823" spans="1:68" ht="25.5" x14ac:dyDescent="0.25">
      <c r="A823" s="110" t="s">
        <v>644</v>
      </c>
      <c r="B823" s="112" t="s">
        <v>462</v>
      </c>
      <c r="C823" s="112" t="s">
        <v>110</v>
      </c>
      <c r="D823" s="133"/>
      <c r="E823" s="113"/>
      <c r="F823" s="114"/>
      <c r="G823" s="115"/>
      <c r="H823" s="116"/>
      <c r="I823" s="116"/>
      <c r="J823" s="117"/>
      <c r="K823" s="118"/>
      <c r="L823" s="119"/>
      <c r="M823" s="150"/>
      <c r="N823" s="121"/>
      <c r="O823" s="121"/>
      <c r="P823" s="121"/>
      <c r="Q823" s="121"/>
      <c r="R823" s="121"/>
      <c r="S823" s="121"/>
      <c r="T823" s="150"/>
      <c r="U823" s="123">
        <f t="shared" si="4140"/>
        <v>0</v>
      </c>
      <c r="V823" s="123">
        <f t="shared" si="4141"/>
        <v>0</v>
      </c>
      <c r="W823" s="123">
        <f t="shared" si="4142"/>
        <v>0</v>
      </c>
      <c r="X823" s="123">
        <f t="shared" si="4143"/>
        <v>0</v>
      </c>
      <c r="Y823" s="123">
        <f t="shared" si="4144"/>
        <v>0</v>
      </c>
      <c r="Z823" s="123">
        <f t="shared" si="4145"/>
        <v>0</v>
      </c>
      <c r="AB823" s="125">
        <f t="shared" si="4134"/>
        <v>0</v>
      </c>
      <c r="AC823" s="125">
        <f t="shared" si="4135"/>
        <v>0</v>
      </c>
      <c r="AD823" s="125">
        <f t="shared" si="4136"/>
        <v>0</v>
      </c>
      <c r="AE823" s="125">
        <f t="shared" si="4137"/>
        <v>0</v>
      </c>
      <c r="AF823" s="125">
        <f t="shared" si="4138"/>
        <v>0</v>
      </c>
      <c r="AG823" s="125">
        <f t="shared" si="4139"/>
        <v>0</v>
      </c>
      <c r="AI823" s="126">
        <f t="shared" si="4062"/>
        <v>0</v>
      </c>
      <c r="AJ823" s="126">
        <f t="shared" si="4063"/>
        <v>0</v>
      </c>
      <c r="AK823" s="126">
        <f t="shared" si="4064"/>
        <v>0</v>
      </c>
      <c r="AL823" s="126">
        <f t="shared" si="4065"/>
        <v>0</v>
      </c>
      <c r="AM823" s="126">
        <f t="shared" si="4066"/>
        <v>0</v>
      </c>
      <c r="AN823" s="126">
        <f t="shared" si="4067"/>
        <v>0</v>
      </c>
      <c r="AP823" s="126">
        <f t="shared" si="4068"/>
        <v>0</v>
      </c>
      <c r="AQ823" s="126">
        <f t="shared" si="4069"/>
        <v>0</v>
      </c>
      <c r="AR823" s="126">
        <f t="shared" si="4070"/>
        <v>0</v>
      </c>
      <c r="AS823" s="126">
        <f t="shared" si="4071"/>
        <v>0</v>
      </c>
      <c r="AT823" s="126">
        <f t="shared" si="4072"/>
        <v>0</v>
      </c>
      <c r="AU823" s="126">
        <f t="shared" si="4073"/>
        <v>0</v>
      </c>
      <c r="AW823" s="127">
        <f t="shared" si="4074"/>
        <v>0</v>
      </c>
      <c r="AX823" s="127">
        <f t="shared" si="4075"/>
        <v>0</v>
      </c>
      <c r="AY823" s="127">
        <f t="shared" si="4076"/>
        <v>0</v>
      </c>
      <c r="AZ823" s="127">
        <f t="shared" si="4077"/>
        <v>0</v>
      </c>
      <c r="BA823" s="127">
        <f t="shared" si="4078"/>
        <v>0</v>
      </c>
      <c r="BB823" s="127">
        <f t="shared" si="4079"/>
        <v>0</v>
      </c>
      <c r="BD823" s="128">
        <f t="shared" si="4080"/>
        <v>0</v>
      </c>
      <c r="BE823" s="128">
        <f t="shared" si="4081"/>
        <v>0</v>
      </c>
      <c r="BF823" s="128">
        <f t="shared" si="4082"/>
        <v>0</v>
      </c>
      <c r="BG823" s="128">
        <f t="shared" si="4083"/>
        <v>0</v>
      </c>
      <c r="BH823" s="128">
        <f t="shared" si="4084"/>
        <v>0</v>
      </c>
      <c r="BI823" s="128">
        <f t="shared" si="4085"/>
        <v>0</v>
      </c>
      <c r="BK823" s="129">
        <f t="shared" si="4086"/>
        <v>0</v>
      </c>
      <c r="BL823" s="129">
        <f t="shared" si="4087"/>
        <v>0</v>
      </c>
      <c r="BM823" s="129">
        <f t="shared" si="4088"/>
        <v>0</v>
      </c>
      <c r="BN823" s="129">
        <f t="shared" si="4089"/>
        <v>0</v>
      </c>
      <c r="BO823" s="129">
        <f t="shared" si="4090"/>
        <v>0</v>
      </c>
      <c r="BP823" s="129">
        <f t="shared" si="4091"/>
        <v>0</v>
      </c>
    </row>
    <row r="824" spans="1:68" ht="25.5" x14ac:dyDescent="0.25">
      <c r="A824" s="110" t="s">
        <v>645</v>
      </c>
      <c r="B824" s="112" t="s">
        <v>462</v>
      </c>
      <c r="C824" s="112" t="s">
        <v>111</v>
      </c>
      <c r="D824" s="133"/>
      <c r="E824" s="113"/>
      <c r="F824" s="114"/>
      <c r="G824" s="115"/>
      <c r="H824" s="116"/>
      <c r="I824" s="116"/>
      <c r="J824" s="117"/>
      <c r="K824" s="118"/>
      <c r="L824" s="119"/>
      <c r="M824" s="150"/>
      <c r="N824" s="121"/>
      <c r="O824" s="121"/>
      <c r="P824" s="121"/>
      <c r="Q824" s="121"/>
      <c r="R824" s="121"/>
      <c r="S824" s="121"/>
      <c r="T824" s="150"/>
      <c r="U824" s="123">
        <f t="shared" si="4140"/>
        <v>0</v>
      </c>
      <c r="V824" s="123">
        <f t="shared" si="4141"/>
        <v>0</v>
      </c>
      <c r="W824" s="123">
        <f t="shared" si="4142"/>
        <v>0</v>
      </c>
      <c r="X824" s="123">
        <f t="shared" si="4143"/>
        <v>0</v>
      </c>
      <c r="Y824" s="123">
        <f t="shared" si="4144"/>
        <v>0</v>
      </c>
      <c r="Z824" s="123">
        <f t="shared" si="4145"/>
        <v>0</v>
      </c>
      <c r="AB824" s="125">
        <f t="shared" si="4134"/>
        <v>0</v>
      </c>
      <c r="AC824" s="125">
        <f t="shared" si="4135"/>
        <v>0</v>
      </c>
      <c r="AD824" s="125">
        <f t="shared" si="4136"/>
        <v>0</v>
      </c>
      <c r="AE824" s="125">
        <f t="shared" si="4137"/>
        <v>0</v>
      </c>
      <c r="AF824" s="125">
        <f t="shared" si="4138"/>
        <v>0</v>
      </c>
      <c r="AG824" s="125">
        <f t="shared" si="4139"/>
        <v>0</v>
      </c>
      <c r="AI824" s="126">
        <f t="shared" si="4062"/>
        <v>0</v>
      </c>
      <c r="AJ824" s="126">
        <f t="shared" si="4063"/>
        <v>0</v>
      </c>
      <c r="AK824" s="126">
        <f t="shared" si="4064"/>
        <v>0</v>
      </c>
      <c r="AL824" s="126">
        <f t="shared" si="4065"/>
        <v>0</v>
      </c>
      <c r="AM824" s="126">
        <f t="shared" si="4066"/>
        <v>0</v>
      </c>
      <c r="AN824" s="126">
        <f t="shared" si="4067"/>
        <v>0</v>
      </c>
      <c r="AP824" s="126">
        <f t="shared" si="4068"/>
        <v>0</v>
      </c>
      <c r="AQ824" s="126">
        <f t="shared" si="4069"/>
        <v>0</v>
      </c>
      <c r="AR824" s="126">
        <f t="shared" si="4070"/>
        <v>0</v>
      </c>
      <c r="AS824" s="126">
        <f t="shared" si="4071"/>
        <v>0</v>
      </c>
      <c r="AT824" s="126">
        <f t="shared" si="4072"/>
        <v>0</v>
      </c>
      <c r="AU824" s="126">
        <f t="shared" si="4073"/>
        <v>0</v>
      </c>
      <c r="AW824" s="127">
        <f t="shared" si="4074"/>
        <v>0</v>
      </c>
      <c r="AX824" s="127">
        <f t="shared" si="4075"/>
        <v>0</v>
      </c>
      <c r="AY824" s="127">
        <f t="shared" si="4076"/>
        <v>0</v>
      </c>
      <c r="AZ824" s="127">
        <f t="shared" si="4077"/>
        <v>0</v>
      </c>
      <c r="BA824" s="127">
        <f t="shared" si="4078"/>
        <v>0</v>
      </c>
      <c r="BB824" s="127">
        <f t="shared" si="4079"/>
        <v>0</v>
      </c>
      <c r="BD824" s="128">
        <f t="shared" si="4080"/>
        <v>0</v>
      </c>
      <c r="BE824" s="128">
        <f t="shared" si="4081"/>
        <v>0</v>
      </c>
      <c r="BF824" s="128">
        <f t="shared" si="4082"/>
        <v>0</v>
      </c>
      <c r="BG824" s="128">
        <f t="shared" si="4083"/>
        <v>0</v>
      </c>
      <c r="BH824" s="128">
        <f t="shared" si="4084"/>
        <v>0</v>
      </c>
      <c r="BI824" s="128">
        <f t="shared" si="4085"/>
        <v>0</v>
      </c>
      <c r="BK824" s="129">
        <f t="shared" si="4086"/>
        <v>0</v>
      </c>
      <c r="BL824" s="129">
        <f t="shared" si="4087"/>
        <v>0</v>
      </c>
      <c r="BM824" s="129">
        <f t="shared" si="4088"/>
        <v>0</v>
      </c>
      <c r="BN824" s="129">
        <f t="shared" si="4089"/>
        <v>0</v>
      </c>
      <c r="BO824" s="129">
        <f t="shared" si="4090"/>
        <v>0</v>
      </c>
      <c r="BP824" s="129">
        <f t="shared" si="4091"/>
        <v>0</v>
      </c>
    </row>
    <row r="825" spans="1:68" ht="25.5" x14ac:dyDescent="0.25">
      <c r="A825" s="110" t="s">
        <v>646</v>
      </c>
      <c r="B825" s="112" t="s">
        <v>462</v>
      </c>
      <c r="C825" s="112" t="s">
        <v>112</v>
      </c>
      <c r="D825" s="133"/>
      <c r="E825" s="113"/>
      <c r="F825" s="114"/>
      <c r="G825" s="115"/>
      <c r="H825" s="116"/>
      <c r="I825" s="116"/>
      <c r="J825" s="117"/>
      <c r="K825" s="118"/>
      <c r="L825" s="119"/>
      <c r="M825" s="150"/>
      <c r="N825" s="121"/>
      <c r="O825" s="121"/>
      <c r="P825" s="121"/>
      <c r="Q825" s="121"/>
      <c r="R825" s="121"/>
      <c r="S825" s="121"/>
      <c r="T825" s="150"/>
      <c r="U825" s="123">
        <f t="shared" si="4140"/>
        <v>0</v>
      </c>
      <c r="V825" s="123">
        <f t="shared" si="4141"/>
        <v>0</v>
      </c>
      <c r="W825" s="123">
        <f t="shared" si="4142"/>
        <v>0</v>
      </c>
      <c r="X825" s="123">
        <f t="shared" si="4143"/>
        <v>0</v>
      </c>
      <c r="Y825" s="123">
        <f t="shared" si="4144"/>
        <v>0</v>
      </c>
      <c r="Z825" s="123">
        <f t="shared" si="4145"/>
        <v>0</v>
      </c>
      <c r="AB825" s="125">
        <f t="shared" si="4134"/>
        <v>0</v>
      </c>
      <c r="AC825" s="125">
        <f t="shared" si="4135"/>
        <v>0</v>
      </c>
      <c r="AD825" s="125">
        <f t="shared" si="4136"/>
        <v>0</v>
      </c>
      <c r="AE825" s="125">
        <f t="shared" si="4137"/>
        <v>0</v>
      </c>
      <c r="AF825" s="125">
        <f t="shared" si="4138"/>
        <v>0</v>
      </c>
      <c r="AG825" s="125">
        <f t="shared" si="4139"/>
        <v>0</v>
      </c>
      <c r="AI825" s="126">
        <f t="shared" si="4062"/>
        <v>0</v>
      </c>
      <c r="AJ825" s="126">
        <f t="shared" si="4063"/>
        <v>0</v>
      </c>
      <c r="AK825" s="126">
        <f t="shared" si="4064"/>
        <v>0</v>
      </c>
      <c r="AL825" s="126">
        <f t="shared" si="4065"/>
        <v>0</v>
      </c>
      <c r="AM825" s="126">
        <f t="shared" si="4066"/>
        <v>0</v>
      </c>
      <c r="AN825" s="126">
        <f t="shared" si="4067"/>
        <v>0</v>
      </c>
      <c r="AP825" s="126">
        <f t="shared" si="4068"/>
        <v>0</v>
      </c>
      <c r="AQ825" s="126">
        <f t="shared" si="4069"/>
        <v>0</v>
      </c>
      <c r="AR825" s="126">
        <f t="shared" si="4070"/>
        <v>0</v>
      </c>
      <c r="AS825" s="126">
        <f t="shared" si="4071"/>
        <v>0</v>
      </c>
      <c r="AT825" s="126">
        <f t="shared" si="4072"/>
        <v>0</v>
      </c>
      <c r="AU825" s="126">
        <f t="shared" si="4073"/>
        <v>0</v>
      </c>
      <c r="AW825" s="127">
        <f t="shared" si="4074"/>
        <v>0</v>
      </c>
      <c r="AX825" s="127">
        <f t="shared" si="4075"/>
        <v>0</v>
      </c>
      <c r="AY825" s="127">
        <f t="shared" si="4076"/>
        <v>0</v>
      </c>
      <c r="AZ825" s="127">
        <f t="shared" si="4077"/>
        <v>0</v>
      </c>
      <c r="BA825" s="127">
        <f t="shared" si="4078"/>
        <v>0</v>
      </c>
      <c r="BB825" s="127">
        <f t="shared" si="4079"/>
        <v>0</v>
      </c>
      <c r="BD825" s="128">
        <f t="shared" si="4080"/>
        <v>0</v>
      </c>
      <c r="BE825" s="128">
        <f t="shared" si="4081"/>
        <v>0</v>
      </c>
      <c r="BF825" s="128">
        <f t="shared" si="4082"/>
        <v>0</v>
      </c>
      <c r="BG825" s="128">
        <f t="shared" si="4083"/>
        <v>0</v>
      </c>
      <c r="BH825" s="128">
        <f t="shared" si="4084"/>
        <v>0</v>
      </c>
      <c r="BI825" s="128">
        <f t="shared" si="4085"/>
        <v>0</v>
      </c>
      <c r="BK825" s="129">
        <f t="shared" si="4086"/>
        <v>0</v>
      </c>
      <c r="BL825" s="129">
        <f t="shared" si="4087"/>
        <v>0</v>
      </c>
      <c r="BM825" s="129">
        <f t="shared" si="4088"/>
        <v>0</v>
      </c>
      <c r="BN825" s="129">
        <f t="shared" si="4089"/>
        <v>0</v>
      </c>
      <c r="BO825" s="129">
        <f t="shared" si="4090"/>
        <v>0</v>
      </c>
      <c r="BP825" s="129">
        <f t="shared" si="4091"/>
        <v>0</v>
      </c>
    </row>
    <row r="826" spans="1:68" s="102" customFormat="1" x14ac:dyDescent="0.25">
      <c r="A826" s="32" t="s">
        <v>647</v>
      </c>
      <c r="B826" s="34"/>
      <c r="C826" s="34" t="s">
        <v>113</v>
      </c>
      <c r="D826" s="34"/>
      <c r="E826" s="131"/>
      <c r="F826" s="132"/>
      <c r="G826" s="42"/>
      <c r="H826" s="42"/>
      <c r="I826" s="42"/>
      <c r="J826" s="42"/>
      <c r="K826" s="42"/>
      <c r="L826" s="42"/>
      <c r="M826" s="42"/>
      <c r="N826" s="42"/>
      <c r="O826" s="42"/>
      <c r="P826" s="42"/>
      <c r="Q826" s="42"/>
      <c r="R826" s="42"/>
      <c r="S826" s="42"/>
      <c r="T826" s="42"/>
      <c r="U826" s="42"/>
      <c r="V826" s="105"/>
      <c r="W826" s="105"/>
      <c r="X826" s="105"/>
      <c r="Y826" s="105"/>
      <c r="Z826" s="105"/>
      <c r="AA826" s="105"/>
      <c r="AB826" s="105"/>
      <c r="AC826" s="105"/>
      <c r="AD826" s="105"/>
      <c r="AE826" s="105"/>
      <c r="AF826" s="105"/>
      <c r="AG826" s="105"/>
      <c r="AH826" s="105"/>
      <c r="AI826" s="105"/>
      <c r="AJ826" s="105"/>
      <c r="AK826" s="105"/>
      <c r="AL826" s="105"/>
      <c r="AM826" s="105"/>
      <c r="AN826" s="105"/>
      <c r="AO826" s="105"/>
      <c r="AP826" s="105"/>
      <c r="AQ826" s="105"/>
      <c r="AR826" s="105"/>
      <c r="AS826" s="105"/>
      <c r="AT826" s="105"/>
      <c r="AU826" s="105"/>
      <c r="AV826" s="105"/>
      <c r="AW826" s="105"/>
      <c r="AX826" s="105"/>
      <c r="AY826" s="105"/>
      <c r="AZ826" s="105"/>
      <c r="BA826" s="105"/>
      <c r="BB826" s="105"/>
      <c r="BC826" s="105"/>
      <c r="BD826" s="105"/>
      <c r="BE826" s="105"/>
      <c r="BF826" s="105"/>
      <c r="BG826" s="105"/>
      <c r="BH826" s="105"/>
      <c r="BI826" s="105"/>
      <c r="BJ826" s="105"/>
      <c r="BK826" s="105"/>
      <c r="BL826" s="105"/>
      <c r="BM826" s="105"/>
      <c r="BN826" s="105"/>
      <c r="BO826" s="105"/>
      <c r="BP826" s="105"/>
    </row>
    <row r="827" spans="1:68" x14ac:dyDescent="0.25">
      <c r="A827" s="110" t="s">
        <v>648</v>
      </c>
      <c r="B827" s="112" t="s">
        <v>462</v>
      </c>
      <c r="C827" s="112" t="s">
        <v>114</v>
      </c>
      <c r="D827" s="133"/>
      <c r="E827" s="113"/>
      <c r="F827" s="114"/>
      <c r="G827" s="115"/>
      <c r="H827" s="116"/>
      <c r="I827" s="116"/>
      <c r="J827" s="117"/>
      <c r="K827" s="118"/>
      <c r="L827" s="119"/>
      <c r="M827" s="150"/>
      <c r="N827" s="121"/>
      <c r="O827" s="121"/>
      <c r="P827" s="121"/>
      <c r="Q827" s="121"/>
      <c r="R827" s="121"/>
      <c r="S827" s="121"/>
      <c r="T827" s="150"/>
      <c r="U827" s="123">
        <f t="shared" si="4140"/>
        <v>0</v>
      </c>
      <c r="V827" s="123">
        <f t="shared" si="4141"/>
        <v>0</v>
      </c>
      <c r="W827" s="123">
        <f t="shared" si="4142"/>
        <v>0</v>
      </c>
      <c r="X827" s="123">
        <f t="shared" si="4143"/>
        <v>0</v>
      </c>
      <c r="Y827" s="123">
        <f t="shared" si="4144"/>
        <v>0</v>
      </c>
      <c r="Z827" s="123">
        <f t="shared" si="4145"/>
        <v>0</v>
      </c>
      <c r="AB827" s="125">
        <f t="shared" si="4134"/>
        <v>0</v>
      </c>
      <c r="AC827" s="125">
        <f t="shared" si="4135"/>
        <v>0</v>
      </c>
      <c r="AD827" s="125">
        <f t="shared" si="4136"/>
        <v>0</v>
      </c>
      <c r="AE827" s="125">
        <f t="shared" si="4137"/>
        <v>0</v>
      </c>
      <c r="AF827" s="125">
        <f t="shared" si="4138"/>
        <v>0</v>
      </c>
      <c r="AG827" s="125">
        <f t="shared" si="4139"/>
        <v>0</v>
      </c>
      <c r="AI827" s="126">
        <f t="shared" si="4062"/>
        <v>0</v>
      </c>
      <c r="AJ827" s="126">
        <f t="shared" si="4063"/>
        <v>0</v>
      </c>
      <c r="AK827" s="126">
        <f t="shared" si="4064"/>
        <v>0</v>
      </c>
      <c r="AL827" s="126">
        <f t="shared" si="4065"/>
        <v>0</v>
      </c>
      <c r="AM827" s="126">
        <f t="shared" si="4066"/>
        <v>0</v>
      </c>
      <c r="AN827" s="126">
        <f t="shared" si="4067"/>
        <v>0</v>
      </c>
      <c r="AP827" s="126">
        <f t="shared" si="4068"/>
        <v>0</v>
      </c>
      <c r="AQ827" s="126">
        <f t="shared" si="4069"/>
        <v>0</v>
      </c>
      <c r="AR827" s="126">
        <f t="shared" si="4070"/>
        <v>0</v>
      </c>
      <c r="AS827" s="126">
        <f t="shared" si="4071"/>
        <v>0</v>
      </c>
      <c r="AT827" s="126">
        <f t="shared" si="4072"/>
        <v>0</v>
      </c>
      <c r="AU827" s="126">
        <f t="shared" si="4073"/>
        <v>0</v>
      </c>
      <c r="AW827" s="127">
        <f t="shared" si="4074"/>
        <v>0</v>
      </c>
      <c r="AX827" s="127">
        <f t="shared" si="4075"/>
        <v>0</v>
      </c>
      <c r="AY827" s="127">
        <f t="shared" si="4076"/>
        <v>0</v>
      </c>
      <c r="AZ827" s="127">
        <f t="shared" si="4077"/>
        <v>0</v>
      </c>
      <c r="BA827" s="127">
        <f t="shared" si="4078"/>
        <v>0</v>
      </c>
      <c r="BB827" s="127">
        <f t="shared" si="4079"/>
        <v>0</v>
      </c>
      <c r="BD827" s="128">
        <f t="shared" si="4080"/>
        <v>0</v>
      </c>
      <c r="BE827" s="128">
        <f t="shared" si="4081"/>
        <v>0</v>
      </c>
      <c r="BF827" s="128">
        <f t="shared" si="4082"/>
        <v>0</v>
      </c>
      <c r="BG827" s="128">
        <f t="shared" si="4083"/>
        <v>0</v>
      </c>
      <c r="BH827" s="128">
        <f t="shared" si="4084"/>
        <v>0</v>
      </c>
      <c r="BI827" s="128">
        <f t="shared" si="4085"/>
        <v>0</v>
      </c>
      <c r="BK827" s="129">
        <f t="shared" si="4086"/>
        <v>0</v>
      </c>
      <c r="BL827" s="129">
        <f t="shared" si="4087"/>
        <v>0</v>
      </c>
      <c r="BM827" s="129">
        <f t="shared" si="4088"/>
        <v>0</v>
      </c>
      <c r="BN827" s="129">
        <f t="shared" si="4089"/>
        <v>0</v>
      </c>
      <c r="BO827" s="129">
        <f t="shared" si="4090"/>
        <v>0</v>
      </c>
      <c r="BP827" s="129">
        <f t="shared" si="4091"/>
        <v>0</v>
      </c>
    </row>
    <row r="828" spans="1:68" ht="25.5" x14ac:dyDescent="0.25">
      <c r="A828" s="110" t="s">
        <v>649</v>
      </c>
      <c r="B828" s="112" t="s">
        <v>462</v>
      </c>
      <c r="C828" s="112" t="s">
        <v>115</v>
      </c>
      <c r="D828" s="133"/>
      <c r="E828" s="113"/>
      <c r="F828" s="114"/>
      <c r="G828" s="115"/>
      <c r="H828" s="116"/>
      <c r="I828" s="116"/>
      <c r="J828" s="117"/>
      <c r="K828" s="118"/>
      <c r="L828" s="119"/>
      <c r="M828" s="150"/>
      <c r="N828" s="121"/>
      <c r="O828" s="121"/>
      <c r="P828" s="121"/>
      <c r="Q828" s="121"/>
      <c r="R828" s="121"/>
      <c r="S828" s="121"/>
      <c r="T828" s="150"/>
      <c r="U828" s="123">
        <f t="shared" si="4140"/>
        <v>0</v>
      </c>
      <c r="V828" s="123">
        <f t="shared" si="4141"/>
        <v>0</v>
      </c>
      <c r="W828" s="123">
        <f t="shared" si="4142"/>
        <v>0</v>
      </c>
      <c r="X828" s="123">
        <f t="shared" si="4143"/>
        <v>0</v>
      </c>
      <c r="Y828" s="123">
        <f t="shared" si="4144"/>
        <v>0</v>
      </c>
      <c r="Z828" s="123">
        <f t="shared" si="4145"/>
        <v>0</v>
      </c>
      <c r="AB828" s="125">
        <f t="shared" si="4134"/>
        <v>0</v>
      </c>
      <c r="AC828" s="125">
        <f t="shared" si="4135"/>
        <v>0</v>
      </c>
      <c r="AD828" s="125">
        <f t="shared" si="4136"/>
        <v>0</v>
      </c>
      <c r="AE828" s="125">
        <f t="shared" si="4137"/>
        <v>0</v>
      </c>
      <c r="AF828" s="125">
        <f t="shared" si="4138"/>
        <v>0</v>
      </c>
      <c r="AG828" s="125">
        <f t="shared" si="4139"/>
        <v>0</v>
      </c>
      <c r="AI828" s="126">
        <f t="shared" si="4062"/>
        <v>0</v>
      </c>
      <c r="AJ828" s="126">
        <f t="shared" si="4063"/>
        <v>0</v>
      </c>
      <c r="AK828" s="126">
        <f t="shared" si="4064"/>
        <v>0</v>
      </c>
      <c r="AL828" s="126">
        <f t="shared" si="4065"/>
        <v>0</v>
      </c>
      <c r="AM828" s="126">
        <f t="shared" si="4066"/>
        <v>0</v>
      </c>
      <c r="AN828" s="126">
        <f t="shared" si="4067"/>
        <v>0</v>
      </c>
      <c r="AP828" s="126">
        <f t="shared" si="4068"/>
        <v>0</v>
      </c>
      <c r="AQ828" s="126">
        <f t="shared" si="4069"/>
        <v>0</v>
      </c>
      <c r="AR828" s="126">
        <f t="shared" si="4070"/>
        <v>0</v>
      </c>
      <c r="AS828" s="126">
        <f t="shared" si="4071"/>
        <v>0</v>
      </c>
      <c r="AT828" s="126">
        <f t="shared" si="4072"/>
        <v>0</v>
      </c>
      <c r="AU828" s="126">
        <f t="shared" si="4073"/>
        <v>0</v>
      </c>
      <c r="AW828" s="127">
        <f t="shared" si="4074"/>
        <v>0</v>
      </c>
      <c r="AX828" s="127">
        <f t="shared" si="4075"/>
        <v>0</v>
      </c>
      <c r="AY828" s="127">
        <f t="shared" si="4076"/>
        <v>0</v>
      </c>
      <c r="AZ828" s="127">
        <f t="shared" si="4077"/>
        <v>0</v>
      </c>
      <c r="BA828" s="127">
        <f t="shared" si="4078"/>
        <v>0</v>
      </c>
      <c r="BB828" s="127">
        <f t="shared" si="4079"/>
        <v>0</v>
      </c>
      <c r="BD828" s="128">
        <f t="shared" si="4080"/>
        <v>0</v>
      </c>
      <c r="BE828" s="128">
        <f t="shared" si="4081"/>
        <v>0</v>
      </c>
      <c r="BF828" s="128">
        <f t="shared" si="4082"/>
        <v>0</v>
      </c>
      <c r="BG828" s="128">
        <f t="shared" si="4083"/>
        <v>0</v>
      </c>
      <c r="BH828" s="128">
        <f t="shared" si="4084"/>
        <v>0</v>
      </c>
      <c r="BI828" s="128">
        <f t="shared" si="4085"/>
        <v>0</v>
      </c>
      <c r="BK828" s="129">
        <f t="shared" si="4086"/>
        <v>0</v>
      </c>
      <c r="BL828" s="129">
        <f t="shared" si="4087"/>
        <v>0</v>
      </c>
      <c r="BM828" s="129">
        <f t="shared" si="4088"/>
        <v>0</v>
      </c>
      <c r="BN828" s="129">
        <f t="shared" si="4089"/>
        <v>0</v>
      </c>
      <c r="BO828" s="129">
        <f t="shared" si="4090"/>
        <v>0</v>
      </c>
      <c r="BP828" s="129">
        <f t="shared" si="4091"/>
        <v>0</v>
      </c>
    </row>
    <row r="829" spans="1:68" x14ac:dyDescent="0.25">
      <c r="A829" s="110" t="s">
        <v>650</v>
      </c>
      <c r="B829" s="112" t="s">
        <v>462</v>
      </c>
      <c r="C829" s="112" t="s">
        <v>116</v>
      </c>
      <c r="D829" s="133"/>
      <c r="E829" s="113"/>
      <c r="F829" s="114"/>
      <c r="G829" s="115"/>
      <c r="H829" s="116"/>
      <c r="I829" s="116"/>
      <c r="J829" s="117"/>
      <c r="K829" s="118"/>
      <c r="L829" s="119"/>
      <c r="M829" s="150"/>
      <c r="N829" s="121"/>
      <c r="O829" s="121"/>
      <c r="P829" s="121"/>
      <c r="Q829" s="121"/>
      <c r="R829" s="121"/>
      <c r="S829" s="121"/>
      <c r="T829" s="150"/>
      <c r="U829" s="123">
        <f t="shared" si="4140"/>
        <v>0</v>
      </c>
      <c r="V829" s="123">
        <f t="shared" si="4141"/>
        <v>0</v>
      </c>
      <c r="W829" s="123">
        <f t="shared" si="4142"/>
        <v>0</v>
      </c>
      <c r="X829" s="123">
        <f t="shared" si="4143"/>
        <v>0</v>
      </c>
      <c r="Y829" s="123">
        <f t="shared" si="4144"/>
        <v>0</v>
      </c>
      <c r="Z829" s="123">
        <f t="shared" si="4145"/>
        <v>0</v>
      </c>
      <c r="AB829" s="125">
        <f t="shared" si="4134"/>
        <v>0</v>
      </c>
      <c r="AC829" s="125">
        <f t="shared" si="4135"/>
        <v>0</v>
      </c>
      <c r="AD829" s="125">
        <f t="shared" si="4136"/>
        <v>0</v>
      </c>
      <c r="AE829" s="125">
        <f t="shared" si="4137"/>
        <v>0</v>
      </c>
      <c r="AF829" s="125">
        <f t="shared" si="4138"/>
        <v>0</v>
      </c>
      <c r="AG829" s="125">
        <f t="shared" si="4139"/>
        <v>0</v>
      </c>
      <c r="AI829" s="126">
        <f t="shared" si="4062"/>
        <v>0</v>
      </c>
      <c r="AJ829" s="126">
        <f t="shared" si="4063"/>
        <v>0</v>
      </c>
      <c r="AK829" s="126">
        <f t="shared" si="4064"/>
        <v>0</v>
      </c>
      <c r="AL829" s="126">
        <f t="shared" si="4065"/>
        <v>0</v>
      </c>
      <c r="AM829" s="126">
        <f t="shared" si="4066"/>
        <v>0</v>
      </c>
      <c r="AN829" s="126">
        <f t="shared" si="4067"/>
        <v>0</v>
      </c>
      <c r="AP829" s="126">
        <f t="shared" si="4068"/>
        <v>0</v>
      </c>
      <c r="AQ829" s="126">
        <f t="shared" si="4069"/>
        <v>0</v>
      </c>
      <c r="AR829" s="126">
        <f t="shared" si="4070"/>
        <v>0</v>
      </c>
      <c r="AS829" s="126">
        <f t="shared" si="4071"/>
        <v>0</v>
      </c>
      <c r="AT829" s="126">
        <f t="shared" si="4072"/>
        <v>0</v>
      </c>
      <c r="AU829" s="126">
        <f t="shared" si="4073"/>
        <v>0</v>
      </c>
      <c r="AW829" s="127">
        <f t="shared" si="4074"/>
        <v>0</v>
      </c>
      <c r="AX829" s="127">
        <f t="shared" si="4075"/>
        <v>0</v>
      </c>
      <c r="AY829" s="127">
        <f t="shared" si="4076"/>
        <v>0</v>
      </c>
      <c r="AZ829" s="127">
        <f t="shared" si="4077"/>
        <v>0</v>
      </c>
      <c r="BA829" s="127">
        <f t="shared" si="4078"/>
        <v>0</v>
      </c>
      <c r="BB829" s="127">
        <f t="shared" si="4079"/>
        <v>0</v>
      </c>
      <c r="BD829" s="128">
        <f t="shared" si="4080"/>
        <v>0</v>
      </c>
      <c r="BE829" s="128">
        <f t="shared" si="4081"/>
        <v>0</v>
      </c>
      <c r="BF829" s="128">
        <f t="shared" si="4082"/>
        <v>0</v>
      </c>
      <c r="BG829" s="128">
        <f t="shared" si="4083"/>
        <v>0</v>
      </c>
      <c r="BH829" s="128">
        <f t="shared" si="4084"/>
        <v>0</v>
      </c>
      <c r="BI829" s="128">
        <f t="shared" si="4085"/>
        <v>0</v>
      </c>
      <c r="BK829" s="129">
        <f t="shared" si="4086"/>
        <v>0</v>
      </c>
      <c r="BL829" s="129">
        <f t="shared" si="4087"/>
        <v>0</v>
      </c>
      <c r="BM829" s="129">
        <f t="shared" si="4088"/>
        <v>0</v>
      </c>
      <c r="BN829" s="129">
        <f t="shared" si="4089"/>
        <v>0</v>
      </c>
      <c r="BO829" s="129">
        <f t="shared" si="4090"/>
        <v>0</v>
      </c>
      <c r="BP829" s="129">
        <f t="shared" si="4091"/>
        <v>0</v>
      </c>
    </row>
    <row r="830" spans="1:68" x14ac:dyDescent="0.25">
      <c r="A830" s="110" t="s">
        <v>651</v>
      </c>
      <c r="B830" s="112" t="s">
        <v>462</v>
      </c>
      <c r="C830" s="112" t="s">
        <v>117</v>
      </c>
      <c r="D830" s="133"/>
      <c r="E830" s="113"/>
      <c r="F830" s="114"/>
      <c r="G830" s="115"/>
      <c r="H830" s="116"/>
      <c r="I830" s="116"/>
      <c r="J830" s="117"/>
      <c r="K830" s="118"/>
      <c r="L830" s="119"/>
      <c r="M830" s="150"/>
      <c r="N830" s="121"/>
      <c r="O830" s="121"/>
      <c r="P830" s="121"/>
      <c r="Q830" s="121"/>
      <c r="R830" s="121"/>
      <c r="S830" s="121"/>
      <c r="T830" s="150"/>
      <c r="U830" s="123">
        <f t="shared" si="4140"/>
        <v>0</v>
      </c>
      <c r="V830" s="123">
        <f t="shared" si="4141"/>
        <v>0</v>
      </c>
      <c r="W830" s="123">
        <f t="shared" si="4142"/>
        <v>0</v>
      </c>
      <c r="X830" s="123">
        <f t="shared" si="4143"/>
        <v>0</v>
      </c>
      <c r="Y830" s="123">
        <f t="shared" si="4144"/>
        <v>0</v>
      </c>
      <c r="Z830" s="123">
        <f t="shared" si="4145"/>
        <v>0</v>
      </c>
      <c r="AB830" s="125">
        <f t="shared" si="4134"/>
        <v>0</v>
      </c>
      <c r="AC830" s="125">
        <f t="shared" si="4135"/>
        <v>0</v>
      </c>
      <c r="AD830" s="125">
        <f t="shared" si="4136"/>
        <v>0</v>
      </c>
      <c r="AE830" s="125">
        <f t="shared" si="4137"/>
        <v>0</v>
      </c>
      <c r="AF830" s="125">
        <f t="shared" si="4138"/>
        <v>0</v>
      </c>
      <c r="AG830" s="125">
        <f t="shared" si="4139"/>
        <v>0</v>
      </c>
      <c r="AI830" s="126">
        <f t="shared" si="4062"/>
        <v>0</v>
      </c>
      <c r="AJ830" s="126">
        <f t="shared" si="4063"/>
        <v>0</v>
      </c>
      <c r="AK830" s="126">
        <f t="shared" si="4064"/>
        <v>0</v>
      </c>
      <c r="AL830" s="126">
        <f t="shared" si="4065"/>
        <v>0</v>
      </c>
      <c r="AM830" s="126">
        <f t="shared" si="4066"/>
        <v>0</v>
      </c>
      <c r="AN830" s="126">
        <f t="shared" si="4067"/>
        <v>0</v>
      </c>
      <c r="AP830" s="126">
        <f t="shared" si="4068"/>
        <v>0</v>
      </c>
      <c r="AQ830" s="126">
        <f t="shared" si="4069"/>
        <v>0</v>
      </c>
      <c r="AR830" s="126">
        <f t="shared" si="4070"/>
        <v>0</v>
      </c>
      <c r="AS830" s="126">
        <f t="shared" si="4071"/>
        <v>0</v>
      </c>
      <c r="AT830" s="126">
        <f t="shared" si="4072"/>
        <v>0</v>
      </c>
      <c r="AU830" s="126">
        <f t="shared" si="4073"/>
        <v>0</v>
      </c>
      <c r="AW830" s="127">
        <f t="shared" si="4074"/>
        <v>0</v>
      </c>
      <c r="AX830" s="127">
        <f t="shared" si="4075"/>
        <v>0</v>
      </c>
      <c r="AY830" s="127">
        <f t="shared" si="4076"/>
        <v>0</v>
      </c>
      <c r="AZ830" s="127">
        <f t="shared" si="4077"/>
        <v>0</v>
      </c>
      <c r="BA830" s="127">
        <f t="shared" si="4078"/>
        <v>0</v>
      </c>
      <c r="BB830" s="127">
        <f t="shared" si="4079"/>
        <v>0</v>
      </c>
      <c r="BD830" s="128">
        <f t="shared" si="4080"/>
        <v>0</v>
      </c>
      <c r="BE830" s="128">
        <f t="shared" si="4081"/>
        <v>0</v>
      </c>
      <c r="BF830" s="128">
        <f t="shared" si="4082"/>
        <v>0</v>
      </c>
      <c r="BG830" s="128">
        <f t="shared" si="4083"/>
        <v>0</v>
      </c>
      <c r="BH830" s="128">
        <f t="shared" si="4084"/>
        <v>0</v>
      </c>
      <c r="BI830" s="128">
        <f t="shared" si="4085"/>
        <v>0</v>
      </c>
      <c r="BK830" s="129">
        <f t="shared" si="4086"/>
        <v>0</v>
      </c>
      <c r="BL830" s="129">
        <f t="shared" si="4087"/>
        <v>0</v>
      </c>
      <c r="BM830" s="129">
        <f t="shared" si="4088"/>
        <v>0</v>
      </c>
      <c r="BN830" s="129">
        <f t="shared" si="4089"/>
        <v>0</v>
      </c>
      <c r="BO830" s="129">
        <f t="shared" si="4090"/>
        <v>0</v>
      </c>
      <c r="BP830" s="129">
        <f t="shared" si="4091"/>
        <v>0</v>
      </c>
    </row>
    <row r="831" spans="1:68" x14ac:dyDescent="0.25">
      <c r="A831" s="110" t="s">
        <v>652</v>
      </c>
      <c r="B831" s="112" t="s">
        <v>462</v>
      </c>
      <c r="C831" s="112" t="s">
        <v>118</v>
      </c>
      <c r="D831" s="133"/>
      <c r="E831" s="113"/>
      <c r="F831" s="114"/>
      <c r="G831" s="115"/>
      <c r="H831" s="116"/>
      <c r="I831" s="116"/>
      <c r="J831" s="117"/>
      <c r="K831" s="118"/>
      <c r="L831" s="119"/>
      <c r="M831" s="150"/>
      <c r="N831" s="121"/>
      <c r="O831" s="121"/>
      <c r="P831" s="121"/>
      <c r="Q831" s="121"/>
      <c r="R831" s="121"/>
      <c r="S831" s="121"/>
      <c r="T831" s="150"/>
      <c r="U831" s="123">
        <f t="shared" si="4140"/>
        <v>0</v>
      </c>
      <c r="V831" s="123">
        <f t="shared" si="4141"/>
        <v>0</v>
      </c>
      <c r="W831" s="123">
        <f t="shared" si="4142"/>
        <v>0</v>
      </c>
      <c r="X831" s="123">
        <f t="shared" si="4143"/>
        <v>0</v>
      </c>
      <c r="Y831" s="123">
        <f t="shared" si="4144"/>
        <v>0</v>
      </c>
      <c r="Z831" s="123">
        <f t="shared" si="4145"/>
        <v>0</v>
      </c>
      <c r="AB831" s="125">
        <f t="shared" si="4134"/>
        <v>0</v>
      </c>
      <c r="AC831" s="125">
        <f t="shared" si="4135"/>
        <v>0</v>
      </c>
      <c r="AD831" s="125">
        <f t="shared" si="4136"/>
        <v>0</v>
      </c>
      <c r="AE831" s="125">
        <f t="shared" si="4137"/>
        <v>0</v>
      </c>
      <c r="AF831" s="125">
        <f t="shared" si="4138"/>
        <v>0</v>
      </c>
      <c r="AG831" s="125">
        <f t="shared" si="4139"/>
        <v>0</v>
      </c>
      <c r="AI831" s="126">
        <f t="shared" si="4062"/>
        <v>0</v>
      </c>
      <c r="AJ831" s="126">
        <f t="shared" si="4063"/>
        <v>0</v>
      </c>
      <c r="AK831" s="126">
        <f t="shared" si="4064"/>
        <v>0</v>
      </c>
      <c r="AL831" s="126">
        <f t="shared" si="4065"/>
        <v>0</v>
      </c>
      <c r="AM831" s="126">
        <f t="shared" si="4066"/>
        <v>0</v>
      </c>
      <c r="AN831" s="126">
        <f t="shared" si="4067"/>
        <v>0</v>
      </c>
      <c r="AP831" s="126">
        <f t="shared" si="4068"/>
        <v>0</v>
      </c>
      <c r="AQ831" s="126">
        <f t="shared" si="4069"/>
        <v>0</v>
      </c>
      <c r="AR831" s="126">
        <f t="shared" si="4070"/>
        <v>0</v>
      </c>
      <c r="AS831" s="126">
        <f t="shared" si="4071"/>
        <v>0</v>
      </c>
      <c r="AT831" s="126">
        <f t="shared" si="4072"/>
        <v>0</v>
      </c>
      <c r="AU831" s="126">
        <f t="shared" si="4073"/>
        <v>0</v>
      </c>
      <c r="AW831" s="127">
        <f t="shared" si="4074"/>
        <v>0</v>
      </c>
      <c r="AX831" s="127">
        <f t="shared" si="4075"/>
        <v>0</v>
      </c>
      <c r="AY831" s="127">
        <f t="shared" si="4076"/>
        <v>0</v>
      </c>
      <c r="AZ831" s="127">
        <f t="shared" si="4077"/>
        <v>0</v>
      </c>
      <c r="BA831" s="127">
        <f t="shared" si="4078"/>
        <v>0</v>
      </c>
      <c r="BB831" s="127">
        <f t="shared" si="4079"/>
        <v>0</v>
      </c>
      <c r="BD831" s="128">
        <f t="shared" si="4080"/>
        <v>0</v>
      </c>
      <c r="BE831" s="128">
        <f t="shared" si="4081"/>
        <v>0</v>
      </c>
      <c r="BF831" s="128">
        <f t="shared" si="4082"/>
        <v>0</v>
      </c>
      <c r="BG831" s="128">
        <f t="shared" si="4083"/>
        <v>0</v>
      </c>
      <c r="BH831" s="128">
        <f t="shared" si="4084"/>
        <v>0</v>
      </c>
      <c r="BI831" s="128">
        <f t="shared" si="4085"/>
        <v>0</v>
      </c>
      <c r="BK831" s="129">
        <f t="shared" si="4086"/>
        <v>0</v>
      </c>
      <c r="BL831" s="129">
        <f t="shared" si="4087"/>
        <v>0</v>
      </c>
      <c r="BM831" s="129">
        <f t="shared" si="4088"/>
        <v>0</v>
      </c>
      <c r="BN831" s="129">
        <f t="shared" si="4089"/>
        <v>0</v>
      </c>
      <c r="BO831" s="129">
        <f t="shared" si="4090"/>
        <v>0</v>
      </c>
      <c r="BP831" s="129">
        <f t="shared" si="4091"/>
        <v>0</v>
      </c>
    </row>
    <row r="832" spans="1:68" x14ac:dyDescent="0.25">
      <c r="A832" s="110" t="s">
        <v>653</v>
      </c>
      <c r="B832" s="112" t="s">
        <v>462</v>
      </c>
      <c r="C832" s="112" t="s">
        <v>119</v>
      </c>
      <c r="D832" s="133"/>
      <c r="E832" s="113"/>
      <c r="F832" s="114"/>
      <c r="G832" s="115"/>
      <c r="H832" s="116"/>
      <c r="I832" s="116"/>
      <c r="J832" s="117"/>
      <c r="K832" s="118"/>
      <c r="L832" s="119"/>
      <c r="M832" s="150"/>
      <c r="N832" s="121"/>
      <c r="O832" s="121"/>
      <c r="P832" s="121"/>
      <c r="Q832" s="121"/>
      <c r="R832" s="121"/>
      <c r="S832" s="121"/>
      <c r="T832" s="150"/>
      <c r="U832" s="123">
        <f t="shared" si="4140"/>
        <v>0</v>
      </c>
      <c r="V832" s="123">
        <f t="shared" si="4141"/>
        <v>0</v>
      </c>
      <c r="W832" s="123">
        <f t="shared" si="4142"/>
        <v>0</v>
      </c>
      <c r="X832" s="123">
        <f t="shared" si="4143"/>
        <v>0</v>
      </c>
      <c r="Y832" s="123">
        <f t="shared" si="4144"/>
        <v>0</v>
      </c>
      <c r="Z832" s="123">
        <f t="shared" si="4145"/>
        <v>0</v>
      </c>
      <c r="AB832" s="125">
        <f t="shared" si="4134"/>
        <v>0</v>
      </c>
      <c r="AC832" s="125">
        <f t="shared" si="4135"/>
        <v>0</v>
      </c>
      <c r="AD832" s="125">
        <f t="shared" si="4136"/>
        <v>0</v>
      </c>
      <c r="AE832" s="125">
        <f t="shared" si="4137"/>
        <v>0</v>
      </c>
      <c r="AF832" s="125">
        <f t="shared" si="4138"/>
        <v>0</v>
      </c>
      <c r="AG832" s="125">
        <f t="shared" si="4139"/>
        <v>0</v>
      </c>
      <c r="AI832" s="126">
        <f t="shared" si="4062"/>
        <v>0</v>
      </c>
      <c r="AJ832" s="126">
        <f t="shared" si="4063"/>
        <v>0</v>
      </c>
      <c r="AK832" s="126">
        <f t="shared" si="4064"/>
        <v>0</v>
      </c>
      <c r="AL832" s="126">
        <f t="shared" si="4065"/>
        <v>0</v>
      </c>
      <c r="AM832" s="126">
        <f t="shared" si="4066"/>
        <v>0</v>
      </c>
      <c r="AN832" s="126">
        <f t="shared" si="4067"/>
        <v>0</v>
      </c>
      <c r="AP832" s="126">
        <f t="shared" si="4068"/>
        <v>0</v>
      </c>
      <c r="AQ832" s="126">
        <f t="shared" si="4069"/>
        <v>0</v>
      </c>
      <c r="AR832" s="126">
        <f t="shared" si="4070"/>
        <v>0</v>
      </c>
      <c r="AS832" s="126">
        <f t="shared" si="4071"/>
        <v>0</v>
      </c>
      <c r="AT832" s="126">
        <f t="shared" si="4072"/>
        <v>0</v>
      </c>
      <c r="AU832" s="126">
        <f t="shared" si="4073"/>
        <v>0</v>
      </c>
      <c r="AW832" s="127">
        <f t="shared" si="4074"/>
        <v>0</v>
      </c>
      <c r="AX832" s="127">
        <f t="shared" si="4075"/>
        <v>0</v>
      </c>
      <c r="AY832" s="127">
        <f t="shared" si="4076"/>
        <v>0</v>
      </c>
      <c r="AZ832" s="127">
        <f t="shared" si="4077"/>
        <v>0</v>
      </c>
      <c r="BA832" s="127">
        <f t="shared" si="4078"/>
        <v>0</v>
      </c>
      <c r="BB832" s="127">
        <f t="shared" si="4079"/>
        <v>0</v>
      </c>
      <c r="BD832" s="128">
        <f t="shared" si="4080"/>
        <v>0</v>
      </c>
      <c r="BE832" s="128">
        <f t="shared" si="4081"/>
        <v>0</v>
      </c>
      <c r="BF832" s="128">
        <f t="shared" si="4082"/>
        <v>0</v>
      </c>
      <c r="BG832" s="128">
        <f t="shared" si="4083"/>
        <v>0</v>
      </c>
      <c r="BH832" s="128">
        <f t="shared" si="4084"/>
        <v>0</v>
      </c>
      <c r="BI832" s="128">
        <f t="shared" si="4085"/>
        <v>0</v>
      </c>
      <c r="BK832" s="129">
        <f t="shared" si="4086"/>
        <v>0</v>
      </c>
      <c r="BL832" s="129">
        <f t="shared" si="4087"/>
        <v>0</v>
      </c>
      <c r="BM832" s="129">
        <f t="shared" si="4088"/>
        <v>0</v>
      </c>
      <c r="BN832" s="129">
        <f t="shared" si="4089"/>
        <v>0</v>
      </c>
      <c r="BO832" s="129">
        <f t="shared" si="4090"/>
        <v>0</v>
      </c>
      <c r="BP832" s="129">
        <f t="shared" si="4091"/>
        <v>0</v>
      </c>
    </row>
    <row r="833" spans="1:68" ht="25.5" x14ac:dyDescent="0.25">
      <c r="A833" s="110" t="s">
        <v>654</v>
      </c>
      <c r="B833" s="112" t="s">
        <v>462</v>
      </c>
      <c r="C833" s="112" t="s">
        <v>120</v>
      </c>
      <c r="D833" s="133"/>
      <c r="E833" s="113"/>
      <c r="F833" s="114"/>
      <c r="G833" s="115"/>
      <c r="H833" s="116"/>
      <c r="I833" s="116"/>
      <c r="J833" s="117"/>
      <c r="K833" s="118"/>
      <c r="L833" s="119"/>
      <c r="M833" s="150"/>
      <c r="N833" s="121"/>
      <c r="O833" s="121"/>
      <c r="P833" s="121"/>
      <c r="Q833" s="121"/>
      <c r="R833" s="121"/>
      <c r="S833" s="121"/>
      <c r="T833" s="150"/>
      <c r="U833" s="123">
        <f t="shared" si="4140"/>
        <v>0</v>
      </c>
      <c r="V833" s="123">
        <f t="shared" si="4141"/>
        <v>0</v>
      </c>
      <c r="W833" s="123">
        <f t="shared" si="4142"/>
        <v>0</v>
      </c>
      <c r="X833" s="123">
        <f t="shared" si="4143"/>
        <v>0</v>
      </c>
      <c r="Y833" s="123">
        <f t="shared" si="4144"/>
        <v>0</v>
      </c>
      <c r="Z833" s="123">
        <f t="shared" si="4145"/>
        <v>0</v>
      </c>
      <c r="AB833" s="125">
        <f t="shared" si="4134"/>
        <v>0</v>
      </c>
      <c r="AC833" s="125">
        <f t="shared" si="4135"/>
        <v>0</v>
      </c>
      <c r="AD833" s="125">
        <f t="shared" si="4136"/>
        <v>0</v>
      </c>
      <c r="AE833" s="125">
        <f t="shared" si="4137"/>
        <v>0</v>
      </c>
      <c r="AF833" s="125">
        <f t="shared" si="4138"/>
        <v>0</v>
      </c>
      <c r="AG833" s="125">
        <f t="shared" si="4139"/>
        <v>0</v>
      </c>
      <c r="AI833" s="126">
        <f t="shared" si="4062"/>
        <v>0</v>
      </c>
      <c r="AJ833" s="126">
        <f t="shared" si="4063"/>
        <v>0</v>
      </c>
      <c r="AK833" s="126">
        <f t="shared" si="4064"/>
        <v>0</v>
      </c>
      <c r="AL833" s="126">
        <f t="shared" si="4065"/>
        <v>0</v>
      </c>
      <c r="AM833" s="126">
        <f t="shared" si="4066"/>
        <v>0</v>
      </c>
      <c r="AN833" s="126">
        <f t="shared" si="4067"/>
        <v>0</v>
      </c>
      <c r="AP833" s="126">
        <f t="shared" si="4068"/>
        <v>0</v>
      </c>
      <c r="AQ833" s="126">
        <f t="shared" si="4069"/>
        <v>0</v>
      </c>
      <c r="AR833" s="126">
        <f t="shared" si="4070"/>
        <v>0</v>
      </c>
      <c r="AS833" s="126">
        <f t="shared" si="4071"/>
        <v>0</v>
      </c>
      <c r="AT833" s="126">
        <f t="shared" si="4072"/>
        <v>0</v>
      </c>
      <c r="AU833" s="126">
        <f t="shared" si="4073"/>
        <v>0</v>
      </c>
      <c r="AW833" s="127">
        <f t="shared" si="4074"/>
        <v>0</v>
      </c>
      <c r="AX833" s="127">
        <f t="shared" si="4075"/>
        <v>0</v>
      </c>
      <c r="AY833" s="127">
        <f t="shared" si="4076"/>
        <v>0</v>
      </c>
      <c r="AZ833" s="127">
        <f t="shared" si="4077"/>
        <v>0</v>
      </c>
      <c r="BA833" s="127">
        <f t="shared" si="4078"/>
        <v>0</v>
      </c>
      <c r="BB833" s="127">
        <f t="shared" si="4079"/>
        <v>0</v>
      </c>
      <c r="BD833" s="128">
        <f t="shared" si="4080"/>
        <v>0</v>
      </c>
      <c r="BE833" s="128">
        <f t="shared" si="4081"/>
        <v>0</v>
      </c>
      <c r="BF833" s="128">
        <f t="shared" si="4082"/>
        <v>0</v>
      </c>
      <c r="BG833" s="128">
        <f t="shared" si="4083"/>
        <v>0</v>
      </c>
      <c r="BH833" s="128">
        <f t="shared" si="4084"/>
        <v>0</v>
      </c>
      <c r="BI833" s="128">
        <f t="shared" si="4085"/>
        <v>0</v>
      </c>
      <c r="BK833" s="129">
        <f t="shared" si="4086"/>
        <v>0</v>
      </c>
      <c r="BL833" s="129">
        <f t="shared" si="4087"/>
        <v>0</v>
      </c>
      <c r="BM833" s="129">
        <f t="shared" si="4088"/>
        <v>0</v>
      </c>
      <c r="BN833" s="129">
        <f t="shared" si="4089"/>
        <v>0</v>
      </c>
      <c r="BO833" s="129">
        <f t="shared" si="4090"/>
        <v>0</v>
      </c>
      <c r="BP833" s="129">
        <f t="shared" si="4091"/>
        <v>0</v>
      </c>
    </row>
    <row r="834" spans="1:68" s="33" customFormat="1" x14ac:dyDescent="0.25">
      <c r="A834" s="36" t="s">
        <v>655</v>
      </c>
      <c r="C834" s="34" t="s">
        <v>121</v>
      </c>
      <c r="D834" s="34"/>
      <c r="E834" s="131"/>
      <c r="F834" s="132"/>
      <c r="G834" s="42"/>
      <c r="H834" s="42"/>
      <c r="I834" s="42"/>
      <c r="J834" s="42"/>
      <c r="K834" s="42"/>
      <c r="L834" s="42"/>
      <c r="M834" s="42"/>
      <c r="N834" s="42"/>
      <c r="O834" s="42"/>
      <c r="P834" s="42"/>
      <c r="Q834" s="42"/>
      <c r="R834" s="42"/>
      <c r="S834" s="42"/>
      <c r="T834" s="42"/>
      <c r="U834" s="105"/>
      <c r="V834" s="105"/>
      <c r="W834" s="105"/>
      <c r="X834" s="105"/>
      <c r="Y834" s="105"/>
      <c r="Z834" s="105"/>
      <c r="AA834" s="105"/>
      <c r="AB834" s="105"/>
      <c r="AC834" s="105"/>
      <c r="AD834" s="105"/>
      <c r="AE834" s="105"/>
      <c r="AF834" s="105"/>
      <c r="AG834" s="105"/>
      <c r="AH834" s="105"/>
      <c r="AI834" s="105"/>
      <c r="AJ834" s="105"/>
      <c r="AK834" s="105"/>
      <c r="AL834" s="105"/>
      <c r="AM834" s="105"/>
      <c r="AN834" s="105"/>
      <c r="AO834" s="105"/>
      <c r="AP834" s="105"/>
      <c r="AQ834" s="105"/>
      <c r="AR834" s="105"/>
      <c r="AS834" s="105"/>
      <c r="AT834" s="105"/>
      <c r="AU834" s="105"/>
      <c r="AV834" s="105"/>
      <c r="AW834" s="105"/>
      <c r="AX834" s="105"/>
      <c r="AY834" s="105"/>
      <c r="AZ834" s="105"/>
      <c r="BA834" s="105"/>
      <c r="BB834" s="105"/>
      <c r="BC834" s="105"/>
      <c r="BD834" s="105"/>
      <c r="BE834" s="105"/>
      <c r="BF834" s="105"/>
      <c r="BG834" s="105"/>
      <c r="BH834" s="105"/>
      <c r="BI834" s="105"/>
      <c r="BJ834" s="105"/>
      <c r="BK834" s="105"/>
      <c r="BL834" s="105"/>
      <c r="BM834" s="105"/>
      <c r="BN834" s="105"/>
      <c r="BO834" s="105"/>
      <c r="BP834" s="105"/>
    </row>
    <row r="835" spans="1:68" x14ac:dyDescent="0.25">
      <c r="A835" s="110" t="s">
        <v>656</v>
      </c>
      <c r="B835" s="112" t="s">
        <v>462</v>
      </c>
      <c r="C835" s="112" t="s">
        <v>122</v>
      </c>
      <c r="D835" s="133"/>
      <c r="E835" s="113"/>
      <c r="F835" s="114"/>
      <c r="G835" s="115"/>
      <c r="H835" s="116"/>
      <c r="I835" s="116"/>
      <c r="J835" s="117"/>
      <c r="K835" s="118"/>
      <c r="L835" s="119"/>
      <c r="M835" s="150"/>
      <c r="N835" s="121"/>
      <c r="O835" s="121"/>
      <c r="P835" s="121"/>
      <c r="Q835" s="121"/>
      <c r="R835" s="121"/>
      <c r="S835" s="121"/>
      <c r="T835" s="150"/>
      <c r="U835" s="123">
        <f t="shared" si="4140"/>
        <v>0</v>
      </c>
      <c r="V835" s="123">
        <f t="shared" si="4141"/>
        <v>0</v>
      </c>
      <c r="W835" s="123">
        <f t="shared" si="4142"/>
        <v>0</v>
      </c>
      <c r="X835" s="123">
        <f t="shared" si="4143"/>
        <v>0</v>
      </c>
      <c r="Y835" s="123">
        <f t="shared" si="4144"/>
        <v>0</v>
      </c>
      <c r="Z835" s="123">
        <f t="shared" si="4145"/>
        <v>0</v>
      </c>
      <c r="AB835" s="125">
        <f t="shared" si="4134"/>
        <v>0</v>
      </c>
      <c r="AC835" s="125">
        <f t="shared" si="4135"/>
        <v>0</v>
      </c>
      <c r="AD835" s="125">
        <f t="shared" si="4136"/>
        <v>0</v>
      </c>
      <c r="AE835" s="125">
        <f t="shared" si="4137"/>
        <v>0</v>
      </c>
      <c r="AF835" s="125">
        <f t="shared" si="4138"/>
        <v>0</v>
      </c>
      <c r="AG835" s="125">
        <f t="shared" si="4139"/>
        <v>0</v>
      </c>
      <c r="AI835" s="126">
        <f t="shared" si="4062"/>
        <v>0</v>
      </c>
      <c r="AJ835" s="126">
        <f t="shared" si="4063"/>
        <v>0</v>
      </c>
      <c r="AK835" s="126">
        <f t="shared" si="4064"/>
        <v>0</v>
      </c>
      <c r="AL835" s="126">
        <f t="shared" si="4065"/>
        <v>0</v>
      </c>
      <c r="AM835" s="126">
        <f t="shared" si="4066"/>
        <v>0</v>
      </c>
      <c r="AN835" s="126">
        <f t="shared" si="4067"/>
        <v>0</v>
      </c>
      <c r="AP835" s="126">
        <f t="shared" si="4068"/>
        <v>0</v>
      </c>
      <c r="AQ835" s="126">
        <f t="shared" si="4069"/>
        <v>0</v>
      </c>
      <c r="AR835" s="126">
        <f t="shared" si="4070"/>
        <v>0</v>
      </c>
      <c r="AS835" s="126">
        <f t="shared" si="4071"/>
        <v>0</v>
      </c>
      <c r="AT835" s="126">
        <f t="shared" si="4072"/>
        <v>0</v>
      </c>
      <c r="AU835" s="126">
        <f t="shared" si="4073"/>
        <v>0</v>
      </c>
      <c r="AW835" s="127">
        <f t="shared" si="4074"/>
        <v>0</v>
      </c>
      <c r="AX835" s="127">
        <f t="shared" si="4075"/>
        <v>0</v>
      </c>
      <c r="AY835" s="127">
        <f t="shared" si="4076"/>
        <v>0</v>
      </c>
      <c r="AZ835" s="127">
        <f t="shared" si="4077"/>
        <v>0</v>
      </c>
      <c r="BA835" s="127">
        <f t="shared" si="4078"/>
        <v>0</v>
      </c>
      <c r="BB835" s="127">
        <f t="shared" si="4079"/>
        <v>0</v>
      </c>
      <c r="BD835" s="128">
        <f t="shared" si="4080"/>
        <v>0</v>
      </c>
      <c r="BE835" s="128">
        <f t="shared" si="4081"/>
        <v>0</v>
      </c>
      <c r="BF835" s="128">
        <f t="shared" si="4082"/>
        <v>0</v>
      </c>
      <c r="BG835" s="128">
        <f t="shared" si="4083"/>
        <v>0</v>
      </c>
      <c r="BH835" s="128">
        <f t="shared" si="4084"/>
        <v>0</v>
      </c>
      <c r="BI835" s="128">
        <f t="shared" si="4085"/>
        <v>0</v>
      </c>
      <c r="BK835" s="129">
        <f t="shared" si="4086"/>
        <v>0</v>
      </c>
      <c r="BL835" s="129">
        <f t="shared" si="4087"/>
        <v>0</v>
      </c>
      <c r="BM835" s="129">
        <f t="shared" si="4088"/>
        <v>0</v>
      </c>
      <c r="BN835" s="129">
        <f t="shared" si="4089"/>
        <v>0</v>
      </c>
      <c r="BO835" s="129">
        <f t="shared" si="4090"/>
        <v>0</v>
      </c>
      <c r="BP835" s="129">
        <f t="shared" si="4091"/>
        <v>0</v>
      </c>
    </row>
    <row r="836" spans="1:68" s="102" customFormat="1" x14ac:dyDescent="0.25">
      <c r="A836" s="32" t="s">
        <v>657</v>
      </c>
      <c r="B836" s="33"/>
      <c r="C836" s="34" t="s">
        <v>123</v>
      </c>
      <c r="D836" s="34"/>
      <c r="E836" s="131"/>
      <c r="F836" s="132"/>
      <c r="G836" s="42"/>
      <c r="H836" s="42"/>
      <c r="I836" s="42"/>
      <c r="J836" s="42"/>
      <c r="K836" s="42"/>
      <c r="L836" s="42"/>
      <c r="M836" s="42"/>
      <c r="N836" s="42"/>
      <c r="O836" s="42"/>
      <c r="P836" s="42"/>
      <c r="Q836" s="42"/>
      <c r="R836" s="42"/>
      <c r="S836" s="42"/>
      <c r="T836" s="42"/>
      <c r="U836" s="42"/>
      <c r="V836" s="105"/>
      <c r="W836" s="105"/>
      <c r="X836" s="105"/>
      <c r="Y836" s="105"/>
      <c r="Z836" s="105"/>
      <c r="AA836" s="105"/>
      <c r="AB836" s="105"/>
      <c r="AC836" s="105"/>
      <c r="AD836" s="105"/>
      <c r="AE836" s="105"/>
      <c r="AF836" s="105"/>
      <c r="AG836" s="105"/>
      <c r="AH836" s="105"/>
      <c r="AI836" s="105"/>
      <c r="AJ836" s="105"/>
      <c r="AK836" s="105"/>
      <c r="AL836" s="105"/>
      <c r="AM836" s="105"/>
      <c r="AN836" s="105"/>
      <c r="AO836" s="105"/>
      <c r="AP836" s="105"/>
      <c r="AQ836" s="105"/>
      <c r="AR836" s="105"/>
      <c r="AS836" s="105"/>
      <c r="AT836" s="105"/>
      <c r="AU836" s="105"/>
      <c r="AV836" s="105"/>
      <c r="AW836" s="105"/>
      <c r="AX836" s="105"/>
      <c r="AY836" s="105"/>
      <c r="AZ836" s="105"/>
      <c r="BA836" s="105"/>
      <c r="BB836" s="105"/>
      <c r="BC836" s="105"/>
      <c r="BD836" s="105"/>
      <c r="BE836" s="105"/>
      <c r="BF836" s="105"/>
      <c r="BG836" s="105"/>
      <c r="BH836" s="105"/>
      <c r="BI836" s="105"/>
      <c r="BJ836" s="105"/>
      <c r="BK836" s="105"/>
      <c r="BL836" s="105"/>
      <c r="BM836" s="105"/>
      <c r="BN836" s="105"/>
      <c r="BO836" s="105"/>
      <c r="BP836" s="105"/>
    </row>
    <row r="837" spans="1:68" ht="25.5" x14ac:dyDescent="0.25">
      <c r="A837" s="110" t="s">
        <v>658</v>
      </c>
      <c r="B837" s="112" t="s">
        <v>462</v>
      </c>
      <c r="C837" s="112" t="s">
        <v>124</v>
      </c>
      <c r="D837" s="133"/>
      <c r="E837" s="113"/>
      <c r="F837" s="114"/>
      <c r="G837" s="115"/>
      <c r="H837" s="116"/>
      <c r="I837" s="116"/>
      <c r="J837" s="117"/>
      <c r="K837" s="118"/>
      <c r="L837" s="119"/>
      <c r="M837" s="150"/>
      <c r="N837" s="121"/>
      <c r="O837" s="121"/>
      <c r="P837" s="121"/>
      <c r="Q837" s="121"/>
      <c r="R837" s="121"/>
      <c r="S837" s="121"/>
      <c r="T837" s="150"/>
      <c r="U837" s="123">
        <f t="shared" ref="U837" si="4146">$F837*N837</f>
        <v>0</v>
      </c>
      <c r="V837" s="123">
        <f t="shared" ref="V837" si="4147">$F837*O837</f>
        <v>0</v>
      </c>
      <c r="W837" s="123">
        <f t="shared" ref="W837" si="4148">$F837*P837</f>
        <v>0</v>
      </c>
      <c r="X837" s="123">
        <f t="shared" ref="X837" si="4149">$F837*Q837</f>
        <v>0</v>
      </c>
      <c r="Y837" s="123">
        <f t="shared" ref="Y837" si="4150">$F837*R837</f>
        <v>0</v>
      </c>
      <c r="Z837" s="123">
        <f t="shared" ref="Z837" si="4151">$F837*S837</f>
        <v>0</v>
      </c>
      <c r="AB837" s="125">
        <f t="shared" ref="AB837" si="4152">$G837*N837</f>
        <v>0</v>
      </c>
      <c r="AC837" s="125">
        <f t="shared" ref="AC837" si="4153">$G837*O837</f>
        <v>0</v>
      </c>
      <c r="AD837" s="125">
        <f t="shared" ref="AD837" si="4154">$G837*P837</f>
        <v>0</v>
      </c>
      <c r="AE837" s="125">
        <f t="shared" ref="AE837" si="4155">$G837*Q837</f>
        <v>0</v>
      </c>
      <c r="AF837" s="125">
        <f t="shared" ref="AF837" si="4156">$G837*R837</f>
        <v>0</v>
      </c>
      <c r="AG837" s="125">
        <f t="shared" ref="AG837" si="4157">$G837*S837</f>
        <v>0</v>
      </c>
      <c r="AI837" s="126">
        <f t="shared" ref="AI837" si="4158">$H837*N837</f>
        <v>0</v>
      </c>
      <c r="AJ837" s="126">
        <f t="shared" ref="AJ837" si="4159">$H837*O837</f>
        <v>0</v>
      </c>
      <c r="AK837" s="126">
        <f t="shared" ref="AK837" si="4160">$H837*P837</f>
        <v>0</v>
      </c>
      <c r="AL837" s="126">
        <f t="shared" ref="AL837" si="4161">$H837*Q837</f>
        <v>0</v>
      </c>
      <c r="AM837" s="126">
        <f t="shared" ref="AM837" si="4162">$H837*R837</f>
        <v>0</v>
      </c>
      <c r="AN837" s="126">
        <f t="shared" ref="AN837" si="4163">$H837*S837</f>
        <v>0</v>
      </c>
      <c r="AP837" s="126">
        <f t="shared" ref="AP837" si="4164">$I837*N837</f>
        <v>0</v>
      </c>
      <c r="AQ837" s="126">
        <f t="shared" ref="AQ837" si="4165">$I837*O837</f>
        <v>0</v>
      </c>
      <c r="AR837" s="126">
        <f t="shared" ref="AR837" si="4166">$I837*P837</f>
        <v>0</v>
      </c>
      <c r="AS837" s="126">
        <f t="shared" ref="AS837" si="4167">$I837*Q837</f>
        <v>0</v>
      </c>
      <c r="AT837" s="126">
        <f t="shared" ref="AT837" si="4168">$I837*R837</f>
        <v>0</v>
      </c>
      <c r="AU837" s="126">
        <f t="shared" ref="AU837" si="4169">$I837*S837</f>
        <v>0</v>
      </c>
      <c r="AW837" s="127">
        <f t="shared" ref="AW837" si="4170">$J837*N837</f>
        <v>0</v>
      </c>
      <c r="AX837" s="127">
        <f t="shared" ref="AX837" si="4171">$J837*O837</f>
        <v>0</v>
      </c>
      <c r="AY837" s="127">
        <f t="shared" ref="AY837" si="4172">$J837*P837</f>
        <v>0</v>
      </c>
      <c r="AZ837" s="127">
        <f t="shared" ref="AZ837" si="4173">$J837*Q837</f>
        <v>0</v>
      </c>
      <c r="BA837" s="127">
        <f t="shared" ref="BA837" si="4174">$J837*R837</f>
        <v>0</v>
      </c>
      <c r="BB837" s="127">
        <f t="shared" ref="BB837" si="4175">$J837*S837</f>
        <v>0</v>
      </c>
      <c r="BD837" s="128">
        <f t="shared" ref="BD837" si="4176">$K837*N837</f>
        <v>0</v>
      </c>
      <c r="BE837" s="128">
        <f t="shared" ref="BE837" si="4177">$K837*O837</f>
        <v>0</v>
      </c>
      <c r="BF837" s="128">
        <f t="shared" ref="BF837" si="4178">$K837*P837</f>
        <v>0</v>
      </c>
      <c r="BG837" s="128">
        <f t="shared" ref="BG837" si="4179">$K837*Q837</f>
        <v>0</v>
      </c>
      <c r="BH837" s="128">
        <f t="shared" ref="BH837" si="4180">$K837*R837</f>
        <v>0</v>
      </c>
      <c r="BI837" s="128">
        <f t="shared" ref="BI837" si="4181">$K837*S837</f>
        <v>0</v>
      </c>
      <c r="BK837" s="129">
        <f t="shared" ref="BK837" si="4182">$L837*N837</f>
        <v>0</v>
      </c>
      <c r="BL837" s="129">
        <f t="shared" ref="BL837" si="4183">$L837*O837</f>
        <v>0</v>
      </c>
      <c r="BM837" s="129">
        <f t="shared" ref="BM837" si="4184">$L837*P837</f>
        <v>0</v>
      </c>
      <c r="BN837" s="129">
        <f t="shared" ref="BN837" si="4185">$L837*Q837</f>
        <v>0</v>
      </c>
      <c r="BO837" s="129">
        <f t="shared" ref="BO837" si="4186">$L837*R837</f>
        <v>0</v>
      </c>
      <c r="BP837" s="129">
        <f t="shared" ref="BP837" si="4187">$L837*S837</f>
        <v>0</v>
      </c>
    </row>
    <row r="838" spans="1:68" ht="25.5" x14ac:dyDescent="0.25">
      <c r="A838" s="110" t="s">
        <v>891</v>
      </c>
      <c r="B838" s="112" t="s">
        <v>462</v>
      </c>
      <c r="C838" s="112" t="s">
        <v>125</v>
      </c>
      <c r="D838" s="133"/>
      <c r="E838" s="113"/>
      <c r="F838" s="114"/>
      <c r="G838" s="115"/>
      <c r="H838" s="116"/>
      <c r="I838" s="116"/>
      <c r="J838" s="117"/>
      <c r="K838" s="118"/>
      <c r="L838" s="119"/>
      <c r="M838" s="150"/>
      <c r="N838" s="121"/>
      <c r="O838" s="121"/>
      <c r="P838" s="121"/>
      <c r="Q838" s="121"/>
      <c r="R838" s="121"/>
      <c r="S838" s="121"/>
      <c r="T838" s="150"/>
      <c r="U838" s="123">
        <f t="shared" si="4140"/>
        <v>0</v>
      </c>
      <c r="V838" s="123">
        <f t="shared" si="4141"/>
        <v>0</v>
      </c>
      <c r="W838" s="123">
        <f t="shared" si="4142"/>
        <v>0</v>
      </c>
      <c r="X838" s="123">
        <f t="shared" si="4143"/>
        <v>0</v>
      </c>
      <c r="Y838" s="123">
        <f t="shared" si="4144"/>
        <v>0</v>
      </c>
      <c r="Z838" s="123">
        <f t="shared" si="4145"/>
        <v>0</v>
      </c>
      <c r="AB838" s="125">
        <f t="shared" si="4134"/>
        <v>0</v>
      </c>
      <c r="AC838" s="125">
        <f t="shared" si="4135"/>
        <v>0</v>
      </c>
      <c r="AD838" s="125">
        <f t="shared" si="4136"/>
        <v>0</v>
      </c>
      <c r="AE838" s="125">
        <f t="shared" si="4137"/>
        <v>0</v>
      </c>
      <c r="AF838" s="125">
        <f t="shared" si="4138"/>
        <v>0</v>
      </c>
      <c r="AG838" s="125">
        <f t="shared" si="4139"/>
        <v>0</v>
      </c>
      <c r="AI838" s="126">
        <f t="shared" si="4062"/>
        <v>0</v>
      </c>
      <c r="AJ838" s="126">
        <f t="shared" si="4063"/>
        <v>0</v>
      </c>
      <c r="AK838" s="126">
        <f t="shared" si="4064"/>
        <v>0</v>
      </c>
      <c r="AL838" s="126">
        <f t="shared" si="4065"/>
        <v>0</v>
      </c>
      <c r="AM838" s="126">
        <f t="shared" si="4066"/>
        <v>0</v>
      </c>
      <c r="AN838" s="126">
        <f t="shared" si="4067"/>
        <v>0</v>
      </c>
      <c r="AP838" s="126">
        <f t="shared" si="4068"/>
        <v>0</v>
      </c>
      <c r="AQ838" s="126">
        <f t="shared" si="4069"/>
        <v>0</v>
      </c>
      <c r="AR838" s="126">
        <f t="shared" si="4070"/>
        <v>0</v>
      </c>
      <c r="AS838" s="126">
        <f t="shared" si="4071"/>
        <v>0</v>
      </c>
      <c r="AT838" s="126">
        <f t="shared" si="4072"/>
        <v>0</v>
      </c>
      <c r="AU838" s="126">
        <f t="shared" si="4073"/>
        <v>0</v>
      </c>
      <c r="AW838" s="127">
        <f t="shared" si="4074"/>
        <v>0</v>
      </c>
      <c r="AX838" s="127">
        <f t="shared" si="4075"/>
        <v>0</v>
      </c>
      <c r="AY838" s="127">
        <f t="shared" si="4076"/>
        <v>0</v>
      </c>
      <c r="AZ838" s="127">
        <f t="shared" si="4077"/>
        <v>0</v>
      </c>
      <c r="BA838" s="127">
        <f t="shared" si="4078"/>
        <v>0</v>
      </c>
      <c r="BB838" s="127">
        <f t="shared" si="4079"/>
        <v>0</v>
      </c>
      <c r="BD838" s="128">
        <f t="shared" si="4080"/>
        <v>0</v>
      </c>
      <c r="BE838" s="128">
        <f t="shared" si="4081"/>
        <v>0</v>
      </c>
      <c r="BF838" s="128">
        <f t="shared" si="4082"/>
        <v>0</v>
      </c>
      <c r="BG838" s="128">
        <f t="shared" si="4083"/>
        <v>0</v>
      </c>
      <c r="BH838" s="128">
        <f t="shared" si="4084"/>
        <v>0</v>
      </c>
      <c r="BI838" s="128">
        <f t="shared" si="4085"/>
        <v>0</v>
      </c>
      <c r="BK838" s="129">
        <f t="shared" si="4086"/>
        <v>0</v>
      </c>
      <c r="BL838" s="129">
        <f t="shared" si="4087"/>
        <v>0</v>
      </c>
      <c r="BM838" s="129">
        <f t="shared" si="4088"/>
        <v>0</v>
      </c>
      <c r="BN838" s="129">
        <f t="shared" si="4089"/>
        <v>0</v>
      </c>
      <c r="BO838" s="129">
        <f t="shared" si="4090"/>
        <v>0</v>
      </c>
      <c r="BP838" s="129">
        <f t="shared" si="4091"/>
        <v>0</v>
      </c>
    </row>
    <row r="839" spans="1:68" s="102" customFormat="1" x14ac:dyDescent="0.25">
      <c r="A839" s="36" t="s">
        <v>712</v>
      </c>
      <c r="B839" s="33"/>
      <c r="C839" s="34" t="s">
        <v>126</v>
      </c>
      <c r="D839" s="34"/>
      <c r="E839" s="131"/>
      <c r="F839" s="132"/>
      <c r="G839" s="42"/>
      <c r="H839" s="42"/>
      <c r="I839" s="42"/>
      <c r="J839" s="42"/>
      <c r="K839" s="42"/>
      <c r="L839" s="42"/>
      <c r="M839" s="42"/>
      <c r="N839" s="42"/>
      <c r="O839" s="42"/>
      <c r="P839" s="42"/>
      <c r="Q839" s="42"/>
      <c r="R839" s="42"/>
      <c r="S839" s="42"/>
      <c r="T839" s="42"/>
      <c r="U839" s="42"/>
      <c r="V839" s="105"/>
      <c r="W839" s="105"/>
      <c r="X839" s="105"/>
      <c r="Y839" s="105"/>
      <c r="Z839" s="105"/>
      <c r="AA839" s="105"/>
      <c r="AB839" s="105"/>
      <c r="AC839" s="105"/>
      <c r="AD839" s="105"/>
      <c r="AE839" s="105"/>
      <c r="AF839" s="105"/>
      <c r="AG839" s="105"/>
      <c r="AH839" s="105"/>
      <c r="AI839" s="105"/>
      <c r="AJ839" s="105"/>
      <c r="AK839" s="105"/>
      <c r="AL839" s="105"/>
      <c r="AM839" s="105"/>
      <c r="AN839" s="105"/>
      <c r="AO839" s="105"/>
      <c r="AP839" s="105"/>
      <c r="AQ839" s="105"/>
      <c r="AR839" s="105"/>
      <c r="AS839" s="105"/>
      <c r="AT839" s="105"/>
      <c r="AU839" s="105"/>
      <c r="AV839" s="105"/>
      <c r="AW839" s="105"/>
      <c r="AX839" s="105"/>
      <c r="AY839" s="105"/>
      <c r="AZ839" s="105"/>
      <c r="BA839" s="105"/>
      <c r="BB839" s="105"/>
      <c r="BC839" s="105"/>
      <c r="BD839" s="105"/>
      <c r="BE839" s="105"/>
      <c r="BF839" s="105"/>
      <c r="BG839" s="105"/>
      <c r="BH839" s="105"/>
      <c r="BI839" s="105"/>
      <c r="BJ839" s="105"/>
      <c r="BK839" s="105"/>
      <c r="BL839" s="105"/>
      <c r="BM839" s="105"/>
      <c r="BN839" s="105"/>
      <c r="BO839" s="105"/>
      <c r="BP839" s="105"/>
    </row>
    <row r="840" spans="1:68" ht="25.5" x14ac:dyDescent="0.25">
      <c r="A840" s="110" t="s">
        <v>892</v>
      </c>
      <c r="B840" s="112" t="s">
        <v>462</v>
      </c>
      <c r="C840" s="112" t="s">
        <v>127</v>
      </c>
      <c r="D840" s="133"/>
      <c r="E840" s="113"/>
      <c r="F840" s="114"/>
      <c r="G840" s="115"/>
      <c r="H840" s="116"/>
      <c r="I840" s="116"/>
      <c r="J840" s="117"/>
      <c r="K840" s="118"/>
      <c r="L840" s="119"/>
      <c r="M840" s="150"/>
      <c r="N840" s="121"/>
      <c r="O840" s="121"/>
      <c r="P840" s="121"/>
      <c r="Q840" s="121"/>
      <c r="R840" s="121"/>
      <c r="S840" s="121"/>
      <c r="T840" s="150"/>
      <c r="U840" s="123">
        <f t="shared" si="4140"/>
        <v>0</v>
      </c>
      <c r="V840" s="123">
        <f t="shared" si="4141"/>
        <v>0</v>
      </c>
      <c r="W840" s="123">
        <f t="shared" si="4142"/>
        <v>0</v>
      </c>
      <c r="X840" s="123">
        <f t="shared" si="4143"/>
        <v>0</v>
      </c>
      <c r="Y840" s="123">
        <f t="shared" si="4144"/>
        <v>0</v>
      </c>
      <c r="Z840" s="123">
        <f t="shared" si="4145"/>
        <v>0</v>
      </c>
      <c r="AB840" s="125">
        <f t="shared" si="4134"/>
        <v>0</v>
      </c>
      <c r="AC840" s="125">
        <f t="shared" si="4135"/>
        <v>0</v>
      </c>
      <c r="AD840" s="125">
        <f t="shared" si="4136"/>
        <v>0</v>
      </c>
      <c r="AE840" s="125">
        <f t="shared" si="4137"/>
        <v>0</v>
      </c>
      <c r="AF840" s="125">
        <f t="shared" si="4138"/>
        <v>0</v>
      </c>
      <c r="AG840" s="125">
        <f t="shared" si="4139"/>
        <v>0</v>
      </c>
      <c r="AI840" s="126">
        <f t="shared" si="4062"/>
        <v>0</v>
      </c>
      <c r="AJ840" s="126">
        <f t="shared" si="4063"/>
        <v>0</v>
      </c>
      <c r="AK840" s="126">
        <f t="shared" si="4064"/>
        <v>0</v>
      </c>
      <c r="AL840" s="126">
        <f t="shared" si="4065"/>
        <v>0</v>
      </c>
      <c r="AM840" s="126">
        <f t="shared" si="4066"/>
        <v>0</v>
      </c>
      <c r="AN840" s="126">
        <f t="shared" si="4067"/>
        <v>0</v>
      </c>
      <c r="AP840" s="126">
        <f t="shared" si="4068"/>
        <v>0</v>
      </c>
      <c r="AQ840" s="126">
        <f t="shared" si="4069"/>
        <v>0</v>
      </c>
      <c r="AR840" s="126">
        <f t="shared" si="4070"/>
        <v>0</v>
      </c>
      <c r="AS840" s="126">
        <f t="shared" si="4071"/>
        <v>0</v>
      </c>
      <c r="AT840" s="126">
        <f t="shared" si="4072"/>
        <v>0</v>
      </c>
      <c r="AU840" s="126">
        <f t="shared" si="4073"/>
        <v>0</v>
      </c>
      <c r="AW840" s="127">
        <f t="shared" si="4074"/>
        <v>0</v>
      </c>
      <c r="AX840" s="127">
        <f t="shared" si="4075"/>
        <v>0</v>
      </c>
      <c r="AY840" s="127">
        <f t="shared" si="4076"/>
        <v>0</v>
      </c>
      <c r="AZ840" s="127">
        <f t="shared" si="4077"/>
        <v>0</v>
      </c>
      <c r="BA840" s="127">
        <f t="shared" si="4078"/>
        <v>0</v>
      </c>
      <c r="BB840" s="127">
        <f t="shared" si="4079"/>
        <v>0</v>
      </c>
      <c r="BD840" s="128">
        <f t="shared" si="4080"/>
        <v>0</v>
      </c>
      <c r="BE840" s="128">
        <f t="shared" si="4081"/>
        <v>0</v>
      </c>
      <c r="BF840" s="128">
        <f t="shared" si="4082"/>
        <v>0</v>
      </c>
      <c r="BG840" s="128">
        <f t="shared" si="4083"/>
        <v>0</v>
      </c>
      <c r="BH840" s="128">
        <f t="shared" si="4084"/>
        <v>0</v>
      </c>
      <c r="BI840" s="128">
        <f t="shared" si="4085"/>
        <v>0</v>
      </c>
      <c r="BK840" s="129">
        <f t="shared" si="4086"/>
        <v>0</v>
      </c>
      <c r="BL840" s="129">
        <f t="shared" si="4087"/>
        <v>0</v>
      </c>
      <c r="BM840" s="129">
        <f t="shared" si="4088"/>
        <v>0</v>
      </c>
      <c r="BN840" s="129">
        <f t="shared" si="4089"/>
        <v>0</v>
      </c>
      <c r="BO840" s="129">
        <f t="shared" si="4090"/>
        <v>0</v>
      </c>
      <c r="BP840" s="129">
        <f t="shared" si="4091"/>
        <v>0</v>
      </c>
    </row>
    <row r="841" spans="1:68" s="102" customFormat="1" x14ac:dyDescent="0.25">
      <c r="A841" s="36" t="s">
        <v>659</v>
      </c>
      <c r="B841" s="33"/>
      <c r="C841" s="34" t="s">
        <v>128</v>
      </c>
      <c r="D841" s="34"/>
      <c r="E841" s="131"/>
      <c r="F841" s="132"/>
      <c r="G841" s="42"/>
      <c r="H841" s="42"/>
      <c r="I841" s="42"/>
      <c r="J841" s="42"/>
      <c r="K841" s="42"/>
      <c r="L841" s="42"/>
      <c r="M841" s="42"/>
      <c r="N841" s="42"/>
      <c r="O841" s="42"/>
      <c r="P841" s="42"/>
      <c r="Q841" s="42"/>
      <c r="R841" s="42"/>
      <c r="S841" s="42"/>
      <c r="T841" s="42"/>
      <c r="U841" s="42"/>
      <c r="V841" s="105"/>
      <c r="W841" s="105"/>
      <c r="X841" s="105"/>
      <c r="Y841" s="105"/>
      <c r="Z841" s="105"/>
      <c r="AA841" s="105"/>
      <c r="AB841" s="105"/>
      <c r="AC841" s="105"/>
      <c r="AD841" s="105"/>
      <c r="AE841" s="105"/>
      <c r="AF841" s="105"/>
      <c r="AG841" s="105"/>
      <c r="AH841" s="105"/>
      <c r="AI841" s="105"/>
      <c r="AJ841" s="105"/>
      <c r="AK841" s="105"/>
      <c r="AL841" s="105"/>
      <c r="AM841" s="105"/>
      <c r="AN841" s="105"/>
      <c r="AO841" s="105"/>
      <c r="AP841" s="105"/>
      <c r="AQ841" s="105"/>
      <c r="AR841" s="105"/>
      <c r="AS841" s="105"/>
      <c r="AT841" s="105"/>
      <c r="AU841" s="105"/>
      <c r="AV841" s="105"/>
      <c r="AW841" s="105"/>
      <c r="AX841" s="105"/>
      <c r="AY841" s="105"/>
      <c r="AZ841" s="105"/>
      <c r="BA841" s="105"/>
      <c r="BB841" s="105"/>
      <c r="BC841" s="105"/>
      <c r="BD841" s="105"/>
      <c r="BE841" s="105"/>
      <c r="BF841" s="105"/>
      <c r="BG841" s="105"/>
      <c r="BH841" s="105"/>
      <c r="BI841" s="105"/>
      <c r="BJ841" s="105"/>
      <c r="BK841" s="105"/>
      <c r="BL841" s="105"/>
      <c r="BM841" s="105"/>
      <c r="BN841" s="105"/>
      <c r="BO841" s="105"/>
      <c r="BP841" s="105"/>
    </row>
    <row r="842" spans="1:68" ht="25.5" x14ac:dyDescent="0.25">
      <c r="A842" s="110" t="s">
        <v>660</v>
      </c>
      <c r="B842" s="112" t="s">
        <v>462</v>
      </c>
      <c r="C842" s="112" t="s">
        <v>129</v>
      </c>
      <c r="D842" s="133"/>
      <c r="E842" s="113"/>
      <c r="F842" s="114"/>
      <c r="G842" s="115"/>
      <c r="H842" s="116"/>
      <c r="I842" s="116"/>
      <c r="J842" s="117"/>
      <c r="K842" s="118"/>
      <c r="L842" s="119"/>
      <c r="M842" s="120"/>
      <c r="N842" s="121"/>
      <c r="O842" s="121"/>
      <c r="P842" s="121"/>
      <c r="Q842" s="121"/>
      <c r="R842" s="121"/>
      <c r="S842" s="121"/>
      <c r="T842" s="120"/>
      <c r="U842" s="123">
        <f t="shared" si="4140"/>
        <v>0</v>
      </c>
      <c r="V842" s="123">
        <f t="shared" si="4141"/>
        <v>0</v>
      </c>
      <c r="W842" s="123">
        <f t="shared" si="4142"/>
        <v>0</v>
      </c>
      <c r="X842" s="123">
        <f t="shared" si="4143"/>
        <v>0</v>
      </c>
      <c r="Y842" s="123">
        <f t="shared" si="4144"/>
        <v>0</v>
      </c>
      <c r="Z842" s="123">
        <f t="shared" si="4145"/>
        <v>0</v>
      </c>
      <c r="AB842" s="125">
        <f t="shared" si="4134"/>
        <v>0</v>
      </c>
      <c r="AC842" s="125">
        <f t="shared" si="4135"/>
        <v>0</v>
      </c>
      <c r="AD842" s="125">
        <f t="shared" si="4136"/>
        <v>0</v>
      </c>
      <c r="AE842" s="125">
        <f t="shared" si="4137"/>
        <v>0</v>
      </c>
      <c r="AF842" s="125">
        <f t="shared" si="4138"/>
        <v>0</v>
      </c>
      <c r="AG842" s="125">
        <f t="shared" si="4139"/>
        <v>0</v>
      </c>
      <c r="AI842" s="126">
        <f t="shared" ref="AI842:AI900" si="4188">$H842*N842</f>
        <v>0</v>
      </c>
      <c r="AJ842" s="126">
        <f t="shared" ref="AJ842:AJ900" si="4189">$H842*O842</f>
        <v>0</v>
      </c>
      <c r="AK842" s="126">
        <f t="shared" ref="AK842:AK900" si="4190">$H842*P842</f>
        <v>0</v>
      </c>
      <c r="AL842" s="126">
        <f t="shared" ref="AL842:AL900" si="4191">$H842*Q842</f>
        <v>0</v>
      </c>
      <c r="AM842" s="126">
        <f t="shared" ref="AM842:AM900" si="4192">$H842*R842</f>
        <v>0</v>
      </c>
      <c r="AN842" s="126">
        <f t="shared" ref="AN842:AN900" si="4193">$H842*S842</f>
        <v>0</v>
      </c>
      <c r="AP842" s="126">
        <f t="shared" ref="AP842:AP900" si="4194">$I842*N842</f>
        <v>0</v>
      </c>
      <c r="AQ842" s="126">
        <f t="shared" ref="AQ842:AQ900" si="4195">$I842*O842</f>
        <v>0</v>
      </c>
      <c r="AR842" s="126">
        <f t="shared" ref="AR842:AR900" si="4196">$I842*P842</f>
        <v>0</v>
      </c>
      <c r="AS842" s="126">
        <f t="shared" ref="AS842:AS900" si="4197">$I842*Q842</f>
        <v>0</v>
      </c>
      <c r="AT842" s="126">
        <f t="shared" ref="AT842:AT900" si="4198">$I842*R842</f>
        <v>0</v>
      </c>
      <c r="AU842" s="126">
        <f t="shared" ref="AU842:AU900" si="4199">$I842*S842</f>
        <v>0</v>
      </c>
      <c r="AW842" s="127">
        <f t="shared" ref="AW842:AW900" si="4200">$J842*N842</f>
        <v>0</v>
      </c>
      <c r="AX842" s="127">
        <f t="shared" ref="AX842:AX900" si="4201">$J842*O842</f>
        <v>0</v>
      </c>
      <c r="AY842" s="127">
        <f t="shared" ref="AY842:AY900" si="4202">$J842*P842</f>
        <v>0</v>
      </c>
      <c r="AZ842" s="127">
        <f t="shared" ref="AZ842:AZ900" si="4203">$J842*Q842</f>
        <v>0</v>
      </c>
      <c r="BA842" s="127">
        <f t="shared" ref="BA842:BA900" si="4204">$J842*R842</f>
        <v>0</v>
      </c>
      <c r="BB842" s="127">
        <f t="shared" ref="BB842:BB900" si="4205">$J842*S842</f>
        <v>0</v>
      </c>
      <c r="BD842" s="128">
        <f t="shared" ref="BD842:BD900" si="4206">$K842*N842</f>
        <v>0</v>
      </c>
      <c r="BE842" s="128">
        <f t="shared" ref="BE842:BE900" si="4207">$K842*O842</f>
        <v>0</v>
      </c>
      <c r="BF842" s="128">
        <f t="shared" ref="BF842:BF900" si="4208">$K842*P842</f>
        <v>0</v>
      </c>
      <c r="BG842" s="128">
        <f t="shared" ref="BG842:BG900" si="4209">$K842*Q842</f>
        <v>0</v>
      </c>
      <c r="BH842" s="128">
        <f t="shared" ref="BH842:BH900" si="4210">$K842*R842</f>
        <v>0</v>
      </c>
      <c r="BI842" s="128">
        <f t="shared" ref="BI842:BI900" si="4211">$K842*S842</f>
        <v>0</v>
      </c>
      <c r="BK842" s="129">
        <f t="shared" ref="BK842:BK900" si="4212">$L842*N842</f>
        <v>0</v>
      </c>
      <c r="BL842" s="129">
        <f t="shared" ref="BL842:BL900" si="4213">$L842*O842</f>
        <v>0</v>
      </c>
      <c r="BM842" s="129">
        <f t="shared" ref="BM842:BM900" si="4214">$L842*P842</f>
        <v>0</v>
      </c>
      <c r="BN842" s="129">
        <f t="shared" ref="BN842:BN900" si="4215">$L842*Q842</f>
        <v>0</v>
      </c>
      <c r="BO842" s="129">
        <f t="shared" ref="BO842:BO900" si="4216">$L842*R842</f>
        <v>0</v>
      </c>
      <c r="BP842" s="129">
        <f t="shared" ref="BP842:BP900" si="4217">$L842*S842</f>
        <v>0</v>
      </c>
    </row>
    <row r="843" spans="1:68" ht="25.5" x14ac:dyDescent="0.25">
      <c r="A843" s="110" t="s">
        <v>893</v>
      </c>
      <c r="B843" s="112" t="s">
        <v>462</v>
      </c>
      <c r="C843" s="112" t="s">
        <v>130</v>
      </c>
      <c r="D843" s="133"/>
      <c r="E843" s="113"/>
      <c r="F843" s="114"/>
      <c r="G843" s="115"/>
      <c r="H843" s="116"/>
      <c r="I843" s="116"/>
      <c r="J843" s="117"/>
      <c r="K843" s="118"/>
      <c r="L843" s="119"/>
      <c r="M843" s="120"/>
      <c r="N843" s="121"/>
      <c r="O843" s="121"/>
      <c r="P843" s="121"/>
      <c r="Q843" s="121"/>
      <c r="R843" s="121"/>
      <c r="S843" s="121"/>
      <c r="T843" s="120"/>
      <c r="U843" s="123">
        <f t="shared" si="4140"/>
        <v>0</v>
      </c>
      <c r="V843" s="123">
        <f t="shared" si="4141"/>
        <v>0</v>
      </c>
      <c r="W843" s="123">
        <f t="shared" si="4142"/>
        <v>0</v>
      </c>
      <c r="X843" s="123">
        <f t="shared" si="4143"/>
        <v>0</v>
      </c>
      <c r="Y843" s="123">
        <f t="shared" si="4144"/>
        <v>0</v>
      </c>
      <c r="Z843" s="123">
        <f t="shared" si="4145"/>
        <v>0</v>
      </c>
      <c r="AB843" s="125">
        <f t="shared" si="4134"/>
        <v>0</v>
      </c>
      <c r="AC843" s="125">
        <f t="shared" si="4135"/>
        <v>0</v>
      </c>
      <c r="AD843" s="125">
        <f t="shared" si="4136"/>
        <v>0</v>
      </c>
      <c r="AE843" s="125">
        <f t="shared" si="4137"/>
        <v>0</v>
      </c>
      <c r="AF843" s="125">
        <f t="shared" si="4138"/>
        <v>0</v>
      </c>
      <c r="AG843" s="125">
        <f t="shared" si="4139"/>
        <v>0</v>
      </c>
      <c r="AI843" s="126">
        <f t="shared" si="4188"/>
        <v>0</v>
      </c>
      <c r="AJ843" s="126">
        <f t="shared" si="4189"/>
        <v>0</v>
      </c>
      <c r="AK843" s="126">
        <f t="shared" si="4190"/>
        <v>0</v>
      </c>
      <c r="AL843" s="126">
        <f t="shared" si="4191"/>
        <v>0</v>
      </c>
      <c r="AM843" s="126">
        <f t="shared" si="4192"/>
        <v>0</v>
      </c>
      <c r="AN843" s="126">
        <f t="shared" si="4193"/>
        <v>0</v>
      </c>
      <c r="AP843" s="126">
        <f t="shared" si="4194"/>
        <v>0</v>
      </c>
      <c r="AQ843" s="126">
        <f t="shared" si="4195"/>
        <v>0</v>
      </c>
      <c r="AR843" s="126">
        <f t="shared" si="4196"/>
        <v>0</v>
      </c>
      <c r="AS843" s="126">
        <f t="shared" si="4197"/>
        <v>0</v>
      </c>
      <c r="AT843" s="126">
        <f t="shared" si="4198"/>
        <v>0</v>
      </c>
      <c r="AU843" s="126">
        <f t="shared" si="4199"/>
        <v>0</v>
      </c>
      <c r="AW843" s="127">
        <f t="shared" si="4200"/>
        <v>0</v>
      </c>
      <c r="AX843" s="127">
        <f t="shared" si="4201"/>
        <v>0</v>
      </c>
      <c r="AY843" s="127">
        <f t="shared" si="4202"/>
        <v>0</v>
      </c>
      <c r="AZ843" s="127">
        <f t="shared" si="4203"/>
        <v>0</v>
      </c>
      <c r="BA843" s="127">
        <f t="shared" si="4204"/>
        <v>0</v>
      </c>
      <c r="BB843" s="127">
        <f t="shared" si="4205"/>
        <v>0</v>
      </c>
      <c r="BD843" s="128">
        <f t="shared" si="4206"/>
        <v>0</v>
      </c>
      <c r="BE843" s="128">
        <f t="shared" si="4207"/>
        <v>0</v>
      </c>
      <c r="BF843" s="128">
        <f t="shared" si="4208"/>
        <v>0</v>
      </c>
      <c r="BG843" s="128">
        <f t="shared" si="4209"/>
        <v>0</v>
      </c>
      <c r="BH843" s="128">
        <f t="shared" si="4210"/>
        <v>0</v>
      </c>
      <c r="BI843" s="128">
        <f t="shared" si="4211"/>
        <v>0</v>
      </c>
      <c r="BK843" s="129">
        <f t="shared" si="4212"/>
        <v>0</v>
      </c>
      <c r="BL843" s="129">
        <f t="shared" si="4213"/>
        <v>0</v>
      </c>
      <c r="BM843" s="129">
        <f t="shared" si="4214"/>
        <v>0</v>
      </c>
      <c r="BN843" s="129">
        <f t="shared" si="4215"/>
        <v>0</v>
      </c>
      <c r="BO843" s="129">
        <f t="shared" si="4216"/>
        <v>0</v>
      </c>
      <c r="BP843" s="129">
        <f t="shared" si="4217"/>
        <v>0</v>
      </c>
    </row>
    <row r="844" spans="1:68" s="44" customFormat="1" x14ac:dyDescent="0.25">
      <c r="A844" s="48"/>
      <c r="B844" s="49"/>
      <c r="C844" s="45" t="s">
        <v>1078</v>
      </c>
      <c r="D844" s="49"/>
      <c r="E844" s="173"/>
      <c r="F844" s="152"/>
      <c r="G844" s="153"/>
      <c r="H844" s="153"/>
      <c r="I844" s="153"/>
      <c r="J844" s="153"/>
      <c r="K844" s="153"/>
      <c r="L844" s="153"/>
      <c r="M844" s="153"/>
      <c r="N844" s="153"/>
      <c r="O844" s="153"/>
      <c r="P844" s="153"/>
      <c r="Q844" s="153"/>
      <c r="R844" s="153"/>
      <c r="S844" s="153"/>
      <c r="T844" s="153"/>
      <c r="U844" s="170">
        <f t="shared" ref="U844:Z844" si="4218">SUM(U752:U843)</f>
        <v>6</v>
      </c>
      <c r="V844" s="170">
        <f t="shared" si="4218"/>
        <v>5</v>
      </c>
      <c r="W844" s="170">
        <f t="shared" si="4218"/>
        <v>4</v>
      </c>
      <c r="X844" s="170">
        <f t="shared" si="4218"/>
        <v>3</v>
      </c>
      <c r="Y844" s="170">
        <f t="shared" si="4218"/>
        <v>2</v>
      </c>
      <c r="Z844" s="170">
        <f t="shared" si="4218"/>
        <v>1</v>
      </c>
      <c r="AA844" s="170"/>
      <c r="AB844" s="170">
        <f t="shared" ref="AB844:AG844" si="4219">SUM(AB752:AB843)</f>
        <v>6</v>
      </c>
      <c r="AC844" s="170">
        <f t="shared" si="4219"/>
        <v>5</v>
      </c>
      <c r="AD844" s="170">
        <f t="shared" si="4219"/>
        <v>4</v>
      </c>
      <c r="AE844" s="170">
        <f t="shared" si="4219"/>
        <v>3</v>
      </c>
      <c r="AF844" s="170">
        <f t="shared" si="4219"/>
        <v>2</v>
      </c>
      <c r="AG844" s="170">
        <f t="shared" si="4219"/>
        <v>1</v>
      </c>
      <c r="AH844" s="170"/>
      <c r="AI844" s="170">
        <f t="shared" ref="AI844:AN844" si="4220">SUM(AI752:AI843)</f>
        <v>6</v>
      </c>
      <c r="AJ844" s="170">
        <f t="shared" si="4220"/>
        <v>5</v>
      </c>
      <c r="AK844" s="170">
        <f t="shared" si="4220"/>
        <v>4</v>
      </c>
      <c r="AL844" s="170">
        <f t="shared" si="4220"/>
        <v>3</v>
      </c>
      <c r="AM844" s="170">
        <f t="shared" si="4220"/>
        <v>2</v>
      </c>
      <c r="AN844" s="170">
        <f t="shared" si="4220"/>
        <v>1</v>
      </c>
      <c r="AO844" s="170"/>
      <c r="AP844" s="170">
        <f t="shared" ref="AP844:AU844" si="4221">SUM(AP752:AP843)</f>
        <v>6</v>
      </c>
      <c r="AQ844" s="170">
        <f t="shared" si="4221"/>
        <v>5</v>
      </c>
      <c r="AR844" s="170">
        <f t="shared" si="4221"/>
        <v>4</v>
      </c>
      <c r="AS844" s="170">
        <f t="shared" si="4221"/>
        <v>3</v>
      </c>
      <c r="AT844" s="170">
        <f t="shared" si="4221"/>
        <v>2</v>
      </c>
      <c r="AU844" s="170">
        <f t="shared" si="4221"/>
        <v>1</v>
      </c>
      <c r="AV844" s="170"/>
      <c r="AW844" s="170">
        <f t="shared" ref="AW844:BB844" si="4222">SUM(AW752:AW843)</f>
        <v>6</v>
      </c>
      <c r="AX844" s="170">
        <f t="shared" si="4222"/>
        <v>5</v>
      </c>
      <c r="AY844" s="170">
        <f t="shared" si="4222"/>
        <v>4</v>
      </c>
      <c r="AZ844" s="170">
        <f t="shared" si="4222"/>
        <v>3</v>
      </c>
      <c r="BA844" s="170">
        <f t="shared" si="4222"/>
        <v>2</v>
      </c>
      <c r="BB844" s="170">
        <f t="shared" si="4222"/>
        <v>1</v>
      </c>
      <c r="BC844" s="170"/>
      <c r="BD844" s="170">
        <f t="shared" ref="BD844:BI844" si="4223">SUM(BD752:BD843)</f>
        <v>6</v>
      </c>
      <c r="BE844" s="170">
        <f t="shared" si="4223"/>
        <v>5</v>
      </c>
      <c r="BF844" s="170">
        <f t="shared" si="4223"/>
        <v>4</v>
      </c>
      <c r="BG844" s="170">
        <f t="shared" si="4223"/>
        <v>3</v>
      </c>
      <c r="BH844" s="170">
        <f t="shared" si="4223"/>
        <v>2</v>
      </c>
      <c r="BI844" s="170">
        <f t="shared" si="4223"/>
        <v>1</v>
      </c>
      <c r="BJ844" s="170"/>
      <c r="BK844" s="170">
        <f t="shared" ref="BK844:BP844" si="4224">SUM(BK752:BK843)</f>
        <v>6</v>
      </c>
      <c r="BL844" s="170">
        <f t="shared" si="4224"/>
        <v>5</v>
      </c>
      <c r="BM844" s="170">
        <f t="shared" si="4224"/>
        <v>4</v>
      </c>
      <c r="BN844" s="170">
        <f t="shared" si="4224"/>
        <v>3</v>
      </c>
      <c r="BO844" s="170">
        <f t="shared" si="4224"/>
        <v>2</v>
      </c>
      <c r="BP844" s="170">
        <f t="shared" si="4224"/>
        <v>1</v>
      </c>
    </row>
    <row r="845" spans="1:68" x14ac:dyDescent="0.25">
      <c r="A845" s="50"/>
      <c r="B845" s="47"/>
      <c r="C845" s="51"/>
      <c r="D845" s="51"/>
      <c r="E845" s="174"/>
      <c r="U845" s="155"/>
      <c r="V845" s="155"/>
      <c r="W845" s="155"/>
      <c r="X845" s="155"/>
      <c r="Y845" s="155"/>
      <c r="Z845" s="155"/>
    </row>
    <row r="846" spans="1:68" s="102" customFormat="1" x14ac:dyDescent="0.25">
      <c r="A846" s="32">
        <v>6</v>
      </c>
      <c r="B846" s="33"/>
      <c r="C846" s="33" t="s">
        <v>1080</v>
      </c>
      <c r="D846" s="33"/>
      <c r="E846" s="107"/>
      <c r="F846" s="132"/>
      <c r="G846" s="42"/>
      <c r="H846" s="42"/>
      <c r="I846" s="42"/>
      <c r="J846" s="42"/>
      <c r="K846" s="42"/>
      <c r="L846" s="42"/>
      <c r="M846" s="42"/>
      <c r="N846" s="42"/>
      <c r="O846" s="42"/>
      <c r="P846" s="42"/>
      <c r="Q846" s="42"/>
      <c r="R846" s="42"/>
      <c r="S846" s="42"/>
      <c r="T846" s="42"/>
      <c r="U846" s="42"/>
      <c r="V846" s="105"/>
      <c r="W846" s="105"/>
      <c r="X846" s="105"/>
      <c r="Y846" s="105"/>
      <c r="Z846" s="105"/>
      <c r="AA846" s="105"/>
      <c r="AB846" s="105"/>
      <c r="AC846" s="105"/>
      <c r="AD846" s="105"/>
      <c r="AE846" s="105"/>
      <c r="AF846" s="105"/>
      <c r="AG846" s="105"/>
      <c r="AH846" s="105"/>
      <c r="AI846" s="105"/>
      <c r="AJ846" s="105"/>
      <c r="AK846" s="105"/>
      <c r="AL846" s="105"/>
      <c r="AM846" s="105"/>
      <c r="AN846" s="105"/>
      <c r="AO846" s="105"/>
      <c r="AP846" s="105"/>
      <c r="AQ846" s="105"/>
      <c r="AR846" s="105"/>
      <c r="AS846" s="105"/>
      <c r="AT846" s="105"/>
      <c r="AU846" s="105"/>
      <c r="AV846" s="105"/>
      <c r="AW846" s="105"/>
      <c r="AX846" s="105"/>
      <c r="AY846" s="105"/>
      <c r="AZ846" s="105"/>
      <c r="BA846" s="105"/>
      <c r="BB846" s="105"/>
      <c r="BC846" s="105"/>
      <c r="BD846" s="105"/>
      <c r="BE846" s="105"/>
      <c r="BF846" s="105"/>
      <c r="BG846" s="105"/>
      <c r="BH846" s="105"/>
      <c r="BI846" s="105"/>
      <c r="BJ846" s="105"/>
      <c r="BK846" s="105"/>
      <c r="BL846" s="105"/>
      <c r="BM846" s="105"/>
      <c r="BN846" s="105"/>
      <c r="BO846" s="105"/>
      <c r="BP846" s="105"/>
    </row>
    <row r="847" spans="1:68" ht="25.5" x14ac:dyDescent="0.25">
      <c r="A847" s="110" t="s">
        <v>661</v>
      </c>
      <c r="B847" s="112" t="s">
        <v>462</v>
      </c>
      <c r="C847" s="112" t="s">
        <v>131</v>
      </c>
      <c r="D847" s="133"/>
      <c r="E847" s="113"/>
      <c r="F847" s="114"/>
      <c r="G847" s="115"/>
      <c r="H847" s="116"/>
      <c r="I847" s="116"/>
      <c r="J847" s="117"/>
      <c r="K847" s="118"/>
      <c r="L847" s="119"/>
      <c r="M847" s="120"/>
      <c r="N847" s="121"/>
      <c r="O847" s="121"/>
      <c r="P847" s="121"/>
      <c r="Q847" s="121"/>
      <c r="R847" s="121"/>
      <c r="S847" s="121"/>
      <c r="T847" s="120"/>
      <c r="U847" s="123">
        <f t="shared" si="4140"/>
        <v>0</v>
      </c>
      <c r="V847" s="123">
        <f t="shared" si="4141"/>
        <v>0</v>
      </c>
      <c r="W847" s="123">
        <f t="shared" si="4142"/>
        <v>0</v>
      </c>
      <c r="X847" s="123">
        <f t="shared" si="4143"/>
        <v>0</v>
      </c>
      <c r="Y847" s="123">
        <f t="shared" si="4144"/>
        <v>0</v>
      </c>
      <c r="Z847" s="123">
        <f t="shared" si="4145"/>
        <v>0</v>
      </c>
      <c r="AB847" s="125">
        <f t="shared" si="4134"/>
        <v>0</v>
      </c>
      <c r="AC847" s="125">
        <f t="shared" si="4135"/>
        <v>0</v>
      </c>
      <c r="AD847" s="125">
        <f t="shared" si="4136"/>
        <v>0</v>
      </c>
      <c r="AE847" s="125">
        <f t="shared" si="4137"/>
        <v>0</v>
      </c>
      <c r="AF847" s="125">
        <f t="shared" si="4138"/>
        <v>0</v>
      </c>
      <c r="AG847" s="125">
        <f t="shared" si="4139"/>
        <v>0</v>
      </c>
      <c r="AI847" s="126">
        <f t="shared" si="4188"/>
        <v>0</v>
      </c>
      <c r="AJ847" s="126">
        <f t="shared" si="4189"/>
        <v>0</v>
      </c>
      <c r="AK847" s="126">
        <f t="shared" si="4190"/>
        <v>0</v>
      </c>
      <c r="AL847" s="126">
        <f t="shared" si="4191"/>
        <v>0</v>
      </c>
      <c r="AM847" s="126">
        <f t="shared" si="4192"/>
        <v>0</v>
      </c>
      <c r="AN847" s="126">
        <f t="shared" si="4193"/>
        <v>0</v>
      </c>
      <c r="AP847" s="126">
        <f t="shared" si="4194"/>
        <v>0</v>
      </c>
      <c r="AQ847" s="126">
        <f t="shared" si="4195"/>
        <v>0</v>
      </c>
      <c r="AR847" s="126">
        <f t="shared" si="4196"/>
        <v>0</v>
      </c>
      <c r="AS847" s="126">
        <f t="shared" si="4197"/>
        <v>0</v>
      </c>
      <c r="AT847" s="126">
        <f t="shared" si="4198"/>
        <v>0</v>
      </c>
      <c r="AU847" s="126">
        <f t="shared" si="4199"/>
        <v>0</v>
      </c>
      <c r="AW847" s="127">
        <f t="shared" si="4200"/>
        <v>0</v>
      </c>
      <c r="AX847" s="127">
        <f t="shared" si="4201"/>
        <v>0</v>
      </c>
      <c r="AY847" s="127">
        <f t="shared" si="4202"/>
        <v>0</v>
      </c>
      <c r="AZ847" s="127">
        <f t="shared" si="4203"/>
        <v>0</v>
      </c>
      <c r="BA847" s="127">
        <f t="shared" si="4204"/>
        <v>0</v>
      </c>
      <c r="BB847" s="127">
        <f t="shared" si="4205"/>
        <v>0</v>
      </c>
      <c r="BD847" s="128">
        <f t="shared" si="4206"/>
        <v>0</v>
      </c>
      <c r="BE847" s="128">
        <f t="shared" si="4207"/>
        <v>0</v>
      </c>
      <c r="BF847" s="128">
        <f t="shared" si="4208"/>
        <v>0</v>
      </c>
      <c r="BG847" s="128">
        <f t="shared" si="4209"/>
        <v>0</v>
      </c>
      <c r="BH847" s="128">
        <f t="shared" si="4210"/>
        <v>0</v>
      </c>
      <c r="BI847" s="128">
        <f t="shared" si="4211"/>
        <v>0</v>
      </c>
      <c r="BK847" s="129">
        <f t="shared" si="4212"/>
        <v>0</v>
      </c>
      <c r="BL847" s="129">
        <f t="shared" si="4213"/>
        <v>0</v>
      </c>
      <c r="BM847" s="129">
        <f t="shared" si="4214"/>
        <v>0</v>
      </c>
      <c r="BN847" s="129">
        <f t="shared" si="4215"/>
        <v>0</v>
      </c>
      <c r="BO847" s="129">
        <f t="shared" si="4216"/>
        <v>0</v>
      </c>
      <c r="BP847" s="129">
        <f t="shared" si="4217"/>
        <v>0</v>
      </c>
    </row>
    <row r="848" spans="1:68" x14ac:dyDescent="0.25">
      <c r="A848" s="110" t="s">
        <v>713</v>
      </c>
      <c r="B848" s="112" t="s">
        <v>462</v>
      </c>
      <c r="C848" s="112" t="s">
        <v>132</v>
      </c>
      <c r="D848" s="133"/>
      <c r="E848" s="113"/>
      <c r="F848" s="114"/>
      <c r="G848" s="115"/>
      <c r="H848" s="116"/>
      <c r="I848" s="116"/>
      <c r="J848" s="117"/>
      <c r="K848" s="118"/>
      <c r="L848" s="119"/>
      <c r="M848" s="120"/>
      <c r="N848" s="121"/>
      <c r="O848" s="121"/>
      <c r="P848" s="121"/>
      <c r="Q848" s="121"/>
      <c r="R848" s="121"/>
      <c r="S848" s="121"/>
      <c r="T848" s="120"/>
      <c r="U848" s="123">
        <f t="shared" si="4140"/>
        <v>0</v>
      </c>
      <c r="V848" s="123">
        <f t="shared" si="4141"/>
        <v>0</v>
      </c>
      <c r="W848" s="123">
        <f t="shared" si="4142"/>
        <v>0</v>
      </c>
      <c r="X848" s="123">
        <f t="shared" si="4143"/>
        <v>0</v>
      </c>
      <c r="Y848" s="123">
        <f t="shared" si="4144"/>
        <v>0</v>
      </c>
      <c r="Z848" s="123">
        <f t="shared" si="4145"/>
        <v>0</v>
      </c>
      <c r="AB848" s="125">
        <f t="shared" si="4134"/>
        <v>0</v>
      </c>
      <c r="AC848" s="125">
        <f t="shared" si="4135"/>
        <v>0</v>
      </c>
      <c r="AD848" s="125">
        <f t="shared" si="4136"/>
        <v>0</v>
      </c>
      <c r="AE848" s="125">
        <f t="shared" si="4137"/>
        <v>0</v>
      </c>
      <c r="AF848" s="125">
        <f t="shared" si="4138"/>
        <v>0</v>
      </c>
      <c r="AG848" s="125">
        <f t="shared" si="4139"/>
        <v>0</v>
      </c>
      <c r="AI848" s="126">
        <f t="shared" si="4188"/>
        <v>0</v>
      </c>
      <c r="AJ848" s="126">
        <f t="shared" si="4189"/>
        <v>0</v>
      </c>
      <c r="AK848" s="126">
        <f t="shared" si="4190"/>
        <v>0</v>
      </c>
      <c r="AL848" s="126">
        <f t="shared" si="4191"/>
        <v>0</v>
      </c>
      <c r="AM848" s="126">
        <f t="shared" si="4192"/>
        <v>0</v>
      </c>
      <c r="AN848" s="126">
        <f t="shared" si="4193"/>
        <v>0</v>
      </c>
      <c r="AP848" s="126">
        <f t="shared" si="4194"/>
        <v>0</v>
      </c>
      <c r="AQ848" s="126">
        <f t="shared" si="4195"/>
        <v>0</v>
      </c>
      <c r="AR848" s="126">
        <f t="shared" si="4196"/>
        <v>0</v>
      </c>
      <c r="AS848" s="126">
        <f t="shared" si="4197"/>
        <v>0</v>
      </c>
      <c r="AT848" s="126">
        <f t="shared" si="4198"/>
        <v>0</v>
      </c>
      <c r="AU848" s="126">
        <f t="shared" si="4199"/>
        <v>0</v>
      </c>
      <c r="AW848" s="127">
        <f t="shared" si="4200"/>
        <v>0</v>
      </c>
      <c r="AX848" s="127">
        <f t="shared" si="4201"/>
        <v>0</v>
      </c>
      <c r="AY848" s="127">
        <f t="shared" si="4202"/>
        <v>0</v>
      </c>
      <c r="AZ848" s="127">
        <f t="shared" si="4203"/>
        <v>0</v>
      </c>
      <c r="BA848" s="127">
        <f t="shared" si="4204"/>
        <v>0</v>
      </c>
      <c r="BB848" s="127">
        <f t="shared" si="4205"/>
        <v>0</v>
      </c>
      <c r="BD848" s="128">
        <f t="shared" si="4206"/>
        <v>0</v>
      </c>
      <c r="BE848" s="128">
        <f t="shared" si="4207"/>
        <v>0</v>
      </c>
      <c r="BF848" s="128">
        <f t="shared" si="4208"/>
        <v>0</v>
      </c>
      <c r="BG848" s="128">
        <f t="shared" si="4209"/>
        <v>0</v>
      </c>
      <c r="BH848" s="128">
        <f t="shared" si="4210"/>
        <v>0</v>
      </c>
      <c r="BI848" s="128">
        <f t="shared" si="4211"/>
        <v>0</v>
      </c>
      <c r="BK848" s="129">
        <f t="shared" si="4212"/>
        <v>0</v>
      </c>
      <c r="BL848" s="129">
        <f t="shared" si="4213"/>
        <v>0</v>
      </c>
      <c r="BM848" s="129">
        <f t="shared" si="4214"/>
        <v>0</v>
      </c>
      <c r="BN848" s="129">
        <f t="shared" si="4215"/>
        <v>0</v>
      </c>
      <c r="BO848" s="129">
        <f t="shared" si="4216"/>
        <v>0</v>
      </c>
      <c r="BP848" s="129">
        <f t="shared" si="4217"/>
        <v>0</v>
      </c>
    </row>
    <row r="849" spans="1:68" ht="25.5" x14ac:dyDescent="0.25">
      <c r="A849" s="110" t="s">
        <v>714</v>
      </c>
      <c r="B849" s="112" t="s">
        <v>462</v>
      </c>
      <c r="C849" s="112" t="s">
        <v>133</v>
      </c>
      <c r="D849" s="133"/>
      <c r="E849" s="113"/>
      <c r="F849" s="114"/>
      <c r="G849" s="115"/>
      <c r="H849" s="116"/>
      <c r="I849" s="116"/>
      <c r="J849" s="117"/>
      <c r="K849" s="118"/>
      <c r="L849" s="119"/>
      <c r="M849" s="120"/>
      <c r="N849" s="121"/>
      <c r="O849" s="121"/>
      <c r="P849" s="121"/>
      <c r="Q849" s="121"/>
      <c r="R849" s="121"/>
      <c r="S849" s="121"/>
      <c r="T849" s="120"/>
      <c r="U849" s="123">
        <f t="shared" si="4140"/>
        <v>0</v>
      </c>
      <c r="V849" s="123">
        <f t="shared" si="4141"/>
        <v>0</v>
      </c>
      <c r="W849" s="123">
        <f t="shared" si="4142"/>
        <v>0</v>
      </c>
      <c r="X849" s="123">
        <f t="shared" si="4143"/>
        <v>0</v>
      </c>
      <c r="Y849" s="123">
        <f t="shared" si="4144"/>
        <v>0</v>
      </c>
      <c r="Z849" s="123">
        <f t="shared" si="4145"/>
        <v>0</v>
      </c>
      <c r="AB849" s="125">
        <f t="shared" si="4134"/>
        <v>0</v>
      </c>
      <c r="AC849" s="125">
        <f t="shared" si="4135"/>
        <v>0</v>
      </c>
      <c r="AD849" s="125">
        <f t="shared" si="4136"/>
        <v>0</v>
      </c>
      <c r="AE849" s="125">
        <f t="shared" si="4137"/>
        <v>0</v>
      </c>
      <c r="AF849" s="125">
        <f t="shared" si="4138"/>
        <v>0</v>
      </c>
      <c r="AG849" s="125">
        <f t="shared" si="4139"/>
        <v>0</v>
      </c>
      <c r="AI849" s="126">
        <f t="shared" si="4188"/>
        <v>0</v>
      </c>
      <c r="AJ849" s="126">
        <f t="shared" si="4189"/>
        <v>0</v>
      </c>
      <c r="AK849" s="126">
        <f t="shared" si="4190"/>
        <v>0</v>
      </c>
      <c r="AL849" s="126">
        <f t="shared" si="4191"/>
        <v>0</v>
      </c>
      <c r="AM849" s="126">
        <f t="shared" si="4192"/>
        <v>0</v>
      </c>
      <c r="AN849" s="126">
        <f t="shared" si="4193"/>
        <v>0</v>
      </c>
      <c r="AP849" s="126">
        <f t="shared" si="4194"/>
        <v>0</v>
      </c>
      <c r="AQ849" s="126">
        <f t="shared" si="4195"/>
        <v>0</v>
      </c>
      <c r="AR849" s="126">
        <f t="shared" si="4196"/>
        <v>0</v>
      </c>
      <c r="AS849" s="126">
        <f t="shared" si="4197"/>
        <v>0</v>
      </c>
      <c r="AT849" s="126">
        <f t="shared" si="4198"/>
        <v>0</v>
      </c>
      <c r="AU849" s="126">
        <f t="shared" si="4199"/>
        <v>0</v>
      </c>
      <c r="AW849" s="127">
        <f t="shared" si="4200"/>
        <v>0</v>
      </c>
      <c r="AX849" s="127">
        <f t="shared" si="4201"/>
        <v>0</v>
      </c>
      <c r="AY849" s="127">
        <f t="shared" si="4202"/>
        <v>0</v>
      </c>
      <c r="AZ849" s="127">
        <f t="shared" si="4203"/>
        <v>0</v>
      </c>
      <c r="BA849" s="127">
        <f t="shared" si="4204"/>
        <v>0</v>
      </c>
      <c r="BB849" s="127">
        <f t="shared" si="4205"/>
        <v>0</v>
      </c>
      <c r="BD849" s="128">
        <f t="shared" si="4206"/>
        <v>0</v>
      </c>
      <c r="BE849" s="128">
        <f t="shared" si="4207"/>
        <v>0</v>
      </c>
      <c r="BF849" s="128">
        <f t="shared" si="4208"/>
        <v>0</v>
      </c>
      <c r="BG849" s="128">
        <f t="shared" si="4209"/>
        <v>0</v>
      </c>
      <c r="BH849" s="128">
        <f t="shared" si="4210"/>
        <v>0</v>
      </c>
      <c r="BI849" s="128">
        <f t="shared" si="4211"/>
        <v>0</v>
      </c>
      <c r="BK849" s="129">
        <f t="shared" si="4212"/>
        <v>0</v>
      </c>
      <c r="BL849" s="129">
        <f t="shared" si="4213"/>
        <v>0</v>
      </c>
      <c r="BM849" s="129">
        <f t="shared" si="4214"/>
        <v>0</v>
      </c>
      <c r="BN849" s="129">
        <f t="shared" si="4215"/>
        <v>0</v>
      </c>
      <c r="BO849" s="129">
        <f t="shared" si="4216"/>
        <v>0</v>
      </c>
      <c r="BP849" s="129">
        <f t="shared" si="4217"/>
        <v>0</v>
      </c>
    </row>
    <row r="850" spans="1:68" x14ac:dyDescent="0.25">
      <c r="A850" s="110" t="s">
        <v>662</v>
      </c>
      <c r="B850" s="112" t="s">
        <v>462</v>
      </c>
      <c r="C850" s="112" t="s">
        <v>134</v>
      </c>
      <c r="D850" s="133"/>
      <c r="E850" s="113"/>
      <c r="F850" s="114"/>
      <c r="G850" s="115"/>
      <c r="H850" s="116"/>
      <c r="I850" s="116"/>
      <c r="J850" s="117"/>
      <c r="K850" s="118"/>
      <c r="L850" s="119"/>
      <c r="M850" s="120"/>
      <c r="N850" s="121"/>
      <c r="O850" s="121"/>
      <c r="P850" s="121"/>
      <c r="Q850" s="121"/>
      <c r="R850" s="121"/>
      <c r="S850" s="121"/>
      <c r="T850" s="120"/>
      <c r="U850" s="123">
        <f t="shared" si="4140"/>
        <v>0</v>
      </c>
      <c r="V850" s="123">
        <f t="shared" si="4141"/>
        <v>0</v>
      </c>
      <c r="W850" s="123">
        <f t="shared" si="4142"/>
        <v>0</v>
      </c>
      <c r="X850" s="123">
        <f t="shared" si="4143"/>
        <v>0</v>
      </c>
      <c r="Y850" s="123">
        <f t="shared" si="4144"/>
        <v>0</v>
      </c>
      <c r="Z850" s="123">
        <f t="shared" si="4145"/>
        <v>0</v>
      </c>
      <c r="AB850" s="125">
        <f t="shared" si="4134"/>
        <v>0</v>
      </c>
      <c r="AC850" s="125">
        <f t="shared" si="4135"/>
        <v>0</v>
      </c>
      <c r="AD850" s="125">
        <f t="shared" si="4136"/>
        <v>0</v>
      </c>
      <c r="AE850" s="125">
        <f t="shared" si="4137"/>
        <v>0</v>
      </c>
      <c r="AF850" s="125">
        <f t="shared" si="4138"/>
        <v>0</v>
      </c>
      <c r="AG850" s="125">
        <f t="shared" si="4139"/>
        <v>0</v>
      </c>
      <c r="AI850" s="126">
        <f t="shared" si="4188"/>
        <v>0</v>
      </c>
      <c r="AJ850" s="126">
        <f t="shared" si="4189"/>
        <v>0</v>
      </c>
      <c r="AK850" s="126">
        <f t="shared" si="4190"/>
        <v>0</v>
      </c>
      <c r="AL850" s="126">
        <f t="shared" si="4191"/>
        <v>0</v>
      </c>
      <c r="AM850" s="126">
        <f t="shared" si="4192"/>
        <v>0</v>
      </c>
      <c r="AN850" s="126">
        <f t="shared" si="4193"/>
        <v>0</v>
      </c>
      <c r="AP850" s="126">
        <f t="shared" si="4194"/>
        <v>0</v>
      </c>
      <c r="AQ850" s="126">
        <f t="shared" si="4195"/>
        <v>0</v>
      </c>
      <c r="AR850" s="126">
        <f t="shared" si="4196"/>
        <v>0</v>
      </c>
      <c r="AS850" s="126">
        <f t="shared" si="4197"/>
        <v>0</v>
      </c>
      <c r="AT850" s="126">
        <f t="shared" si="4198"/>
        <v>0</v>
      </c>
      <c r="AU850" s="126">
        <f t="shared" si="4199"/>
        <v>0</v>
      </c>
      <c r="AW850" s="127">
        <f t="shared" si="4200"/>
        <v>0</v>
      </c>
      <c r="AX850" s="127">
        <f t="shared" si="4201"/>
        <v>0</v>
      </c>
      <c r="AY850" s="127">
        <f t="shared" si="4202"/>
        <v>0</v>
      </c>
      <c r="AZ850" s="127">
        <f t="shared" si="4203"/>
        <v>0</v>
      </c>
      <c r="BA850" s="127">
        <f t="shared" si="4204"/>
        <v>0</v>
      </c>
      <c r="BB850" s="127">
        <f t="shared" si="4205"/>
        <v>0</v>
      </c>
      <c r="BD850" s="128">
        <f t="shared" si="4206"/>
        <v>0</v>
      </c>
      <c r="BE850" s="128">
        <f t="shared" si="4207"/>
        <v>0</v>
      </c>
      <c r="BF850" s="128">
        <f t="shared" si="4208"/>
        <v>0</v>
      </c>
      <c r="BG850" s="128">
        <f t="shared" si="4209"/>
        <v>0</v>
      </c>
      <c r="BH850" s="128">
        <f t="shared" si="4210"/>
        <v>0</v>
      </c>
      <c r="BI850" s="128">
        <f t="shared" si="4211"/>
        <v>0</v>
      </c>
      <c r="BK850" s="129">
        <f t="shared" si="4212"/>
        <v>0</v>
      </c>
      <c r="BL850" s="129">
        <f t="shared" si="4213"/>
        <v>0</v>
      </c>
      <c r="BM850" s="129">
        <f t="shared" si="4214"/>
        <v>0</v>
      </c>
      <c r="BN850" s="129">
        <f t="shared" si="4215"/>
        <v>0</v>
      </c>
      <c r="BO850" s="129">
        <f t="shared" si="4216"/>
        <v>0</v>
      </c>
      <c r="BP850" s="129">
        <f t="shared" si="4217"/>
        <v>0</v>
      </c>
    </row>
    <row r="851" spans="1:68" x14ac:dyDescent="0.25">
      <c r="A851" s="110" t="s">
        <v>663</v>
      </c>
      <c r="B851" s="112" t="s">
        <v>462</v>
      </c>
      <c r="C851" s="112" t="s">
        <v>135</v>
      </c>
      <c r="D851" s="133"/>
      <c r="E851" s="113"/>
      <c r="F851" s="114"/>
      <c r="G851" s="115"/>
      <c r="H851" s="116"/>
      <c r="I851" s="116"/>
      <c r="J851" s="117"/>
      <c r="K851" s="118"/>
      <c r="L851" s="119"/>
      <c r="M851" s="120"/>
      <c r="N851" s="121"/>
      <c r="O851" s="121"/>
      <c r="P851" s="121"/>
      <c r="Q851" s="121"/>
      <c r="R851" s="121"/>
      <c r="S851" s="121"/>
      <c r="T851" s="120"/>
      <c r="U851" s="123">
        <f t="shared" si="4140"/>
        <v>0</v>
      </c>
      <c r="V851" s="123">
        <f t="shared" si="4141"/>
        <v>0</v>
      </c>
      <c r="W851" s="123">
        <f t="shared" si="4142"/>
        <v>0</v>
      </c>
      <c r="X851" s="123">
        <f t="shared" si="4143"/>
        <v>0</v>
      </c>
      <c r="Y851" s="123">
        <f t="shared" si="4144"/>
        <v>0</v>
      </c>
      <c r="Z851" s="123">
        <f t="shared" si="4145"/>
        <v>0</v>
      </c>
      <c r="AB851" s="125">
        <f t="shared" si="4134"/>
        <v>0</v>
      </c>
      <c r="AC851" s="125">
        <f t="shared" si="4135"/>
        <v>0</v>
      </c>
      <c r="AD851" s="125">
        <f t="shared" si="4136"/>
        <v>0</v>
      </c>
      <c r="AE851" s="125">
        <f t="shared" si="4137"/>
        <v>0</v>
      </c>
      <c r="AF851" s="125">
        <f t="shared" si="4138"/>
        <v>0</v>
      </c>
      <c r="AG851" s="125">
        <f t="shared" si="4139"/>
        <v>0</v>
      </c>
      <c r="AI851" s="126">
        <f t="shared" si="4188"/>
        <v>0</v>
      </c>
      <c r="AJ851" s="126">
        <f t="shared" si="4189"/>
        <v>0</v>
      </c>
      <c r="AK851" s="126">
        <f t="shared" si="4190"/>
        <v>0</v>
      </c>
      <c r="AL851" s="126">
        <f t="shared" si="4191"/>
        <v>0</v>
      </c>
      <c r="AM851" s="126">
        <f t="shared" si="4192"/>
        <v>0</v>
      </c>
      <c r="AN851" s="126">
        <f t="shared" si="4193"/>
        <v>0</v>
      </c>
      <c r="AP851" s="126">
        <f t="shared" si="4194"/>
        <v>0</v>
      </c>
      <c r="AQ851" s="126">
        <f t="shared" si="4195"/>
        <v>0</v>
      </c>
      <c r="AR851" s="126">
        <f t="shared" si="4196"/>
        <v>0</v>
      </c>
      <c r="AS851" s="126">
        <f t="shared" si="4197"/>
        <v>0</v>
      </c>
      <c r="AT851" s="126">
        <f t="shared" si="4198"/>
        <v>0</v>
      </c>
      <c r="AU851" s="126">
        <f t="shared" si="4199"/>
        <v>0</v>
      </c>
      <c r="AW851" s="127">
        <f t="shared" si="4200"/>
        <v>0</v>
      </c>
      <c r="AX851" s="127">
        <f t="shared" si="4201"/>
        <v>0</v>
      </c>
      <c r="AY851" s="127">
        <f t="shared" si="4202"/>
        <v>0</v>
      </c>
      <c r="AZ851" s="127">
        <f t="shared" si="4203"/>
        <v>0</v>
      </c>
      <c r="BA851" s="127">
        <f t="shared" si="4204"/>
        <v>0</v>
      </c>
      <c r="BB851" s="127">
        <f t="shared" si="4205"/>
        <v>0</v>
      </c>
      <c r="BD851" s="128">
        <f t="shared" si="4206"/>
        <v>0</v>
      </c>
      <c r="BE851" s="128">
        <f t="shared" si="4207"/>
        <v>0</v>
      </c>
      <c r="BF851" s="128">
        <f t="shared" si="4208"/>
        <v>0</v>
      </c>
      <c r="BG851" s="128">
        <f t="shared" si="4209"/>
        <v>0</v>
      </c>
      <c r="BH851" s="128">
        <f t="shared" si="4210"/>
        <v>0</v>
      </c>
      <c r="BI851" s="128">
        <f t="shared" si="4211"/>
        <v>0</v>
      </c>
      <c r="BK851" s="129">
        <f t="shared" si="4212"/>
        <v>0</v>
      </c>
      <c r="BL851" s="129">
        <f t="shared" si="4213"/>
        <v>0</v>
      </c>
      <c r="BM851" s="129">
        <f t="shared" si="4214"/>
        <v>0</v>
      </c>
      <c r="BN851" s="129">
        <f t="shared" si="4215"/>
        <v>0</v>
      </c>
      <c r="BO851" s="129">
        <f t="shared" si="4216"/>
        <v>0</v>
      </c>
      <c r="BP851" s="129">
        <f t="shared" si="4217"/>
        <v>0</v>
      </c>
    </row>
    <row r="852" spans="1:68" x14ac:dyDescent="0.25">
      <c r="A852" s="110" t="s">
        <v>664</v>
      </c>
      <c r="B852" s="112" t="s">
        <v>462</v>
      </c>
      <c r="C852" s="112" t="s">
        <v>136</v>
      </c>
      <c r="D852" s="133"/>
      <c r="E852" s="113"/>
      <c r="F852" s="114"/>
      <c r="G852" s="115"/>
      <c r="H852" s="116"/>
      <c r="I852" s="116"/>
      <c r="J852" s="117"/>
      <c r="K852" s="118"/>
      <c r="L852" s="119"/>
      <c r="M852" s="120"/>
      <c r="N852" s="121"/>
      <c r="O852" s="121"/>
      <c r="P852" s="121"/>
      <c r="Q852" s="121"/>
      <c r="R852" s="121"/>
      <c r="S852" s="121"/>
      <c r="T852" s="120"/>
      <c r="U852" s="123">
        <f t="shared" si="4140"/>
        <v>0</v>
      </c>
      <c r="V852" s="123">
        <f t="shared" si="4141"/>
        <v>0</v>
      </c>
      <c r="W852" s="123">
        <f t="shared" si="4142"/>
        <v>0</v>
      </c>
      <c r="X852" s="123">
        <f t="shared" si="4143"/>
        <v>0</v>
      </c>
      <c r="Y852" s="123">
        <f t="shared" si="4144"/>
        <v>0</v>
      </c>
      <c r="Z852" s="123">
        <f t="shared" si="4145"/>
        <v>0</v>
      </c>
      <c r="AB852" s="125">
        <f t="shared" si="4134"/>
        <v>0</v>
      </c>
      <c r="AC852" s="125">
        <f t="shared" si="4135"/>
        <v>0</v>
      </c>
      <c r="AD852" s="125">
        <f t="shared" si="4136"/>
        <v>0</v>
      </c>
      <c r="AE852" s="125">
        <f t="shared" si="4137"/>
        <v>0</v>
      </c>
      <c r="AF852" s="125">
        <f t="shared" si="4138"/>
        <v>0</v>
      </c>
      <c r="AG852" s="125">
        <f t="shared" si="4139"/>
        <v>0</v>
      </c>
      <c r="AI852" s="126">
        <f t="shared" si="4188"/>
        <v>0</v>
      </c>
      <c r="AJ852" s="126">
        <f t="shared" si="4189"/>
        <v>0</v>
      </c>
      <c r="AK852" s="126">
        <f t="shared" si="4190"/>
        <v>0</v>
      </c>
      <c r="AL852" s="126">
        <f t="shared" si="4191"/>
        <v>0</v>
      </c>
      <c r="AM852" s="126">
        <f t="shared" si="4192"/>
        <v>0</v>
      </c>
      <c r="AN852" s="126">
        <f t="shared" si="4193"/>
        <v>0</v>
      </c>
      <c r="AP852" s="126">
        <f t="shared" si="4194"/>
        <v>0</v>
      </c>
      <c r="AQ852" s="126">
        <f t="shared" si="4195"/>
        <v>0</v>
      </c>
      <c r="AR852" s="126">
        <f t="shared" si="4196"/>
        <v>0</v>
      </c>
      <c r="AS852" s="126">
        <f t="shared" si="4197"/>
        <v>0</v>
      </c>
      <c r="AT852" s="126">
        <f t="shared" si="4198"/>
        <v>0</v>
      </c>
      <c r="AU852" s="126">
        <f t="shared" si="4199"/>
        <v>0</v>
      </c>
      <c r="AW852" s="127">
        <f t="shared" si="4200"/>
        <v>0</v>
      </c>
      <c r="AX852" s="127">
        <f t="shared" si="4201"/>
        <v>0</v>
      </c>
      <c r="AY852" s="127">
        <f t="shared" si="4202"/>
        <v>0</v>
      </c>
      <c r="AZ852" s="127">
        <f t="shared" si="4203"/>
        <v>0</v>
      </c>
      <c r="BA852" s="127">
        <f t="shared" si="4204"/>
        <v>0</v>
      </c>
      <c r="BB852" s="127">
        <f t="shared" si="4205"/>
        <v>0</v>
      </c>
      <c r="BD852" s="128">
        <f t="shared" si="4206"/>
        <v>0</v>
      </c>
      <c r="BE852" s="128">
        <f t="shared" si="4207"/>
        <v>0</v>
      </c>
      <c r="BF852" s="128">
        <f t="shared" si="4208"/>
        <v>0</v>
      </c>
      <c r="BG852" s="128">
        <f t="shared" si="4209"/>
        <v>0</v>
      </c>
      <c r="BH852" s="128">
        <f t="shared" si="4210"/>
        <v>0</v>
      </c>
      <c r="BI852" s="128">
        <f t="shared" si="4211"/>
        <v>0</v>
      </c>
      <c r="BK852" s="129">
        <f t="shared" si="4212"/>
        <v>0</v>
      </c>
      <c r="BL852" s="129">
        <f t="shared" si="4213"/>
        <v>0</v>
      </c>
      <c r="BM852" s="129">
        <f t="shared" si="4214"/>
        <v>0</v>
      </c>
      <c r="BN852" s="129">
        <f t="shared" si="4215"/>
        <v>0</v>
      </c>
      <c r="BO852" s="129">
        <f t="shared" si="4216"/>
        <v>0</v>
      </c>
      <c r="BP852" s="129">
        <f t="shared" si="4217"/>
        <v>0</v>
      </c>
    </row>
    <row r="853" spans="1:68" ht="25.5" x14ac:dyDescent="0.25">
      <c r="A853" s="110" t="s">
        <v>665</v>
      </c>
      <c r="B853" s="112" t="s">
        <v>462</v>
      </c>
      <c r="C853" s="112" t="s">
        <v>307</v>
      </c>
      <c r="D853" s="133"/>
      <c r="E853" s="113"/>
      <c r="F853" s="114"/>
      <c r="G853" s="115"/>
      <c r="H853" s="116"/>
      <c r="I853" s="116"/>
      <c r="J853" s="117"/>
      <c r="K853" s="118"/>
      <c r="L853" s="119"/>
      <c r="M853" s="120"/>
      <c r="N853" s="121"/>
      <c r="O853" s="121"/>
      <c r="P853" s="121"/>
      <c r="Q853" s="121"/>
      <c r="R853" s="121"/>
      <c r="S853" s="121"/>
      <c r="T853" s="120"/>
      <c r="U853" s="123">
        <f t="shared" si="4140"/>
        <v>0</v>
      </c>
      <c r="V853" s="123">
        <f t="shared" si="4141"/>
        <v>0</v>
      </c>
      <c r="W853" s="123">
        <f t="shared" si="4142"/>
        <v>0</v>
      </c>
      <c r="X853" s="123">
        <f t="shared" si="4143"/>
        <v>0</v>
      </c>
      <c r="Y853" s="123">
        <f t="shared" si="4144"/>
        <v>0</v>
      </c>
      <c r="Z853" s="123">
        <f t="shared" si="4145"/>
        <v>0</v>
      </c>
      <c r="AB853" s="125">
        <f t="shared" si="4134"/>
        <v>0</v>
      </c>
      <c r="AC853" s="125">
        <f t="shared" si="4135"/>
        <v>0</v>
      </c>
      <c r="AD853" s="125">
        <f t="shared" si="4136"/>
        <v>0</v>
      </c>
      <c r="AE853" s="125">
        <f t="shared" si="4137"/>
        <v>0</v>
      </c>
      <c r="AF853" s="125">
        <f t="shared" si="4138"/>
        <v>0</v>
      </c>
      <c r="AG853" s="125">
        <f t="shared" si="4139"/>
        <v>0</v>
      </c>
      <c r="AI853" s="126">
        <f t="shared" si="4188"/>
        <v>0</v>
      </c>
      <c r="AJ853" s="126">
        <f t="shared" si="4189"/>
        <v>0</v>
      </c>
      <c r="AK853" s="126">
        <f t="shared" si="4190"/>
        <v>0</v>
      </c>
      <c r="AL853" s="126">
        <f t="shared" si="4191"/>
        <v>0</v>
      </c>
      <c r="AM853" s="126">
        <f t="shared" si="4192"/>
        <v>0</v>
      </c>
      <c r="AN853" s="126">
        <f t="shared" si="4193"/>
        <v>0</v>
      </c>
      <c r="AP853" s="126">
        <f t="shared" si="4194"/>
        <v>0</v>
      </c>
      <c r="AQ853" s="126">
        <f t="shared" si="4195"/>
        <v>0</v>
      </c>
      <c r="AR853" s="126">
        <f t="shared" si="4196"/>
        <v>0</v>
      </c>
      <c r="AS853" s="126">
        <f t="shared" si="4197"/>
        <v>0</v>
      </c>
      <c r="AT853" s="126">
        <f t="shared" si="4198"/>
        <v>0</v>
      </c>
      <c r="AU853" s="126">
        <f t="shared" si="4199"/>
        <v>0</v>
      </c>
      <c r="AW853" s="127">
        <f t="shared" si="4200"/>
        <v>0</v>
      </c>
      <c r="AX853" s="127">
        <f t="shared" si="4201"/>
        <v>0</v>
      </c>
      <c r="AY853" s="127">
        <f t="shared" si="4202"/>
        <v>0</v>
      </c>
      <c r="AZ853" s="127">
        <f t="shared" si="4203"/>
        <v>0</v>
      </c>
      <c r="BA853" s="127">
        <f t="shared" si="4204"/>
        <v>0</v>
      </c>
      <c r="BB853" s="127">
        <f t="shared" si="4205"/>
        <v>0</v>
      </c>
      <c r="BD853" s="128">
        <f t="shared" si="4206"/>
        <v>0</v>
      </c>
      <c r="BE853" s="128">
        <f t="shared" si="4207"/>
        <v>0</v>
      </c>
      <c r="BF853" s="128">
        <f t="shared" si="4208"/>
        <v>0</v>
      </c>
      <c r="BG853" s="128">
        <f t="shared" si="4209"/>
        <v>0</v>
      </c>
      <c r="BH853" s="128">
        <f t="shared" si="4210"/>
        <v>0</v>
      </c>
      <c r="BI853" s="128">
        <f t="shared" si="4211"/>
        <v>0</v>
      </c>
      <c r="BK853" s="129">
        <f t="shared" si="4212"/>
        <v>0</v>
      </c>
      <c r="BL853" s="129">
        <f t="shared" si="4213"/>
        <v>0</v>
      </c>
      <c r="BM853" s="129">
        <f t="shared" si="4214"/>
        <v>0</v>
      </c>
      <c r="BN853" s="129">
        <f t="shared" si="4215"/>
        <v>0</v>
      </c>
      <c r="BO853" s="129">
        <f t="shared" si="4216"/>
        <v>0</v>
      </c>
      <c r="BP853" s="129">
        <f t="shared" si="4217"/>
        <v>0</v>
      </c>
    </row>
    <row r="854" spans="1:68" x14ac:dyDescent="0.25">
      <c r="A854" s="110" t="s">
        <v>666</v>
      </c>
      <c r="B854" s="112" t="s">
        <v>462</v>
      </c>
      <c r="C854" s="112" t="s">
        <v>137</v>
      </c>
      <c r="D854" s="133"/>
      <c r="E854" s="113"/>
      <c r="F854" s="114"/>
      <c r="G854" s="115"/>
      <c r="H854" s="116"/>
      <c r="I854" s="116"/>
      <c r="J854" s="117"/>
      <c r="K854" s="118"/>
      <c r="L854" s="119"/>
      <c r="M854" s="120"/>
      <c r="N854" s="121"/>
      <c r="O854" s="121"/>
      <c r="P854" s="121"/>
      <c r="Q854" s="121"/>
      <c r="R854" s="121"/>
      <c r="S854" s="121"/>
      <c r="T854" s="120"/>
      <c r="U854" s="123">
        <f t="shared" si="4140"/>
        <v>0</v>
      </c>
      <c r="V854" s="123">
        <f t="shared" si="4141"/>
        <v>0</v>
      </c>
      <c r="W854" s="123">
        <f t="shared" si="4142"/>
        <v>0</v>
      </c>
      <c r="X854" s="123">
        <f t="shared" si="4143"/>
        <v>0</v>
      </c>
      <c r="Y854" s="123">
        <f t="shared" si="4144"/>
        <v>0</v>
      </c>
      <c r="Z854" s="123">
        <f t="shared" si="4145"/>
        <v>0</v>
      </c>
      <c r="AB854" s="125">
        <f t="shared" ref="AB854:AB901" si="4225">$G854*N854</f>
        <v>0</v>
      </c>
      <c r="AC854" s="125">
        <f t="shared" ref="AC854:AC901" si="4226">$G854*O854</f>
        <v>0</v>
      </c>
      <c r="AD854" s="125">
        <f t="shared" ref="AD854:AD901" si="4227">$G854*P854</f>
        <v>0</v>
      </c>
      <c r="AE854" s="125">
        <f t="shared" ref="AE854:AE901" si="4228">$G854*Q854</f>
        <v>0</v>
      </c>
      <c r="AF854" s="125">
        <f t="shared" ref="AF854:AF901" si="4229">$G854*R854</f>
        <v>0</v>
      </c>
      <c r="AG854" s="125">
        <f t="shared" ref="AG854:AG901" si="4230">$G854*S854</f>
        <v>0</v>
      </c>
      <c r="AI854" s="126">
        <f t="shared" si="4188"/>
        <v>0</v>
      </c>
      <c r="AJ854" s="126">
        <f t="shared" si="4189"/>
        <v>0</v>
      </c>
      <c r="AK854" s="126">
        <f t="shared" si="4190"/>
        <v>0</v>
      </c>
      <c r="AL854" s="126">
        <f t="shared" si="4191"/>
        <v>0</v>
      </c>
      <c r="AM854" s="126">
        <f t="shared" si="4192"/>
        <v>0</v>
      </c>
      <c r="AN854" s="126">
        <f t="shared" si="4193"/>
        <v>0</v>
      </c>
      <c r="AP854" s="126">
        <f t="shared" si="4194"/>
        <v>0</v>
      </c>
      <c r="AQ854" s="126">
        <f t="shared" si="4195"/>
        <v>0</v>
      </c>
      <c r="AR854" s="126">
        <f t="shared" si="4196"/>
        <v>0</v>
      </c>
      <c r="AS854" s="126">
        <f t="shared" si="4197"/>
        <v>0</v>
      </c>
      <c r="AT854" s="126">
        <f t="shared" si="4198"/>
        <v>0</v>
      </c>
      <c r="AU854" s="126">
        <f t="shared" si="4199"/>
        <v>0</v>
      </c>
      <c r="AW854" s="127">
        <f t="shared" si="4200"/>
        <v>0</v>
      </c>
      <c r="AX854" s="127">
        <f t="shared" si="4201"/>
        <v>0</v>
      </c>
      <c r="AY854" s="127">
        <f t="shared" si="4202"/>
        <v>0</v>
      </c>
      <c r="AZ854" s="127">
        <f t="shared" si="4203"/>
        <v>0</v>
      </c>
      <c r="BA854" s="127">
        <f t="shared" si="4204"/>
        <v>0</v>
      </c>
      <c r="BB854" s="127">
        <f t="shared" si="4205"/>
        <v>0</v>
      </c>
      <c r="BD854" s="128">
        <f t="shared" si="4206"/>
        <v>0</v>
      </c>
      <c r="BE854" s="128">
        <f t="shared" si="4207"/>
        <v>0</v>
      </c>
      <c r="BF854" s="128">
        <f t="shared" si="4208"/>
        <v>0</v>
      </c>
      <c r="BG854" s="128">
        <f t="shared" si="4209"/>
        <v>0</v>
      </c>
      <c r="BH854" s="128">
        <f t="shared" si="4210"/>
        <v>0</v>
      </c>
      <c r="BI854" s="128">
        <f t="shared" si="4211"/>
        <v>0</v>
      </c>
      <c r="BK854" s="129">
        <f t="shared" si="4212"/>
        <v>0</v>
      </c>
      <c r="BL854" s="129">
        <f t="shared" si="4213"/>
        <v>0</v>
      </c>
      <c r="BM854" s="129">
        <f t="shared" si="4214"/>
        <v>0</v>
      </c>
      <c r="BN854" s="129">
        <f t="shared" si="4215"/>
        <v>0</v>
      </c>
      <c r="BO854" s="129">
        <f t="shared" si="4216"/>
        <v>0</v>
      </c>
      <c r="BP854" s="129">
        <f t="shared" si="4217"/>
        <v>0</v>
      </c>
    </row>
    <row r="855" spans="1:68" x14ac:dyDescent="0.25">
      <c r="A855" s="110" t="s">
        <v>667</v>
      </c>
      <c r="B855" s="112" t="s">
        <v>462</v>
      </c>
      <c r="C855" s="112" t="s">
        <v>138</v>
      </c>
      <c r="D855" s="133"/>
      <c r="E855" s="113"/>
      <c r="F855" s="114"/>
      <c r="G855" s="115"/>
      <c r="H855" s="116"/>
      <c r="I855" s="116"/>
      <c r="J855" s="117"/>
      <c r="K855" s="118"/>
      <c r="L855" s="119"/>
      <c r="M855" s="120"/>
      <c r="N855" s="121"/>
      <c r="O855" s="121"/>
      <c r="P855" s="121"/>
      <c r="Q855" s="121"/>
      <c r="R855" s="121"/>
      <c r="S855" s="121"/>
      <c r="T855" s="120"/>
      <c r="U855" s="123">
        <f t="shared" si="4140"/>
        <v>0</v>
      </c>
      <c r="V855" s="123">
        <f t="shared" si="4141"/>
        <v>0</v>
      </c>
      <c r="W855" s="123">
        <f t="shared" si="4142"/>
        <v>0</v>
      </c>
      <c r="X855" s="123">
        <f t="shared" si="4143"/>
        <v>0</v>
      </c>
      <c r="Y855" s="123">
        <f t="shared" si="4144"/>
        <v>0</v>
      </c>
      <c r="Z855" s="123">
        <f t="shared" si="4145"/>
        <v>0</v>
      </c>
      <c r="AB855" s="125">
        <f t="shared" si="4225"/>
        <v>0</v>
      </c>
      <c r="AC855" s="125">
        <f t="shared" si="4226"/>
        <v>0</v>
      </c>
      <c r="AD855" s="125">
        <f t="shared" si="4227"/>
        <v>0</v>
      </c>
      <c r="AE855" s="125">
        <f t="shared" si="4228"/>
        <v>0</v>
      </c>
      <c r="AF855" s="125">
        <f t="shared" si="4229"/>
        <v>0</v>
      </c>
      <c r="AG855" s="125">
        <f t="shared" si="4230"/>
        <v>0</v>
      </c>
      <c r="AI855" s="126">
        <f t="shared" si="4188"/>
        <v>0</v>
      </c>
      <c r="AJ855" s="126">
        <f t="shared" si="4189"/>
        <v>0</v>
      </c>
      <c r="AK855" s="126">
        <f t="shared" si="4190"/>
        <v>0</v>
      </c>
      <c r="AL855" s="126">
        <f t="shared" si="4191"/>
        <v>0</v>
      </c>
      <c r="AM855" s="126">
        <f t="shared" si="4192"/>
        <v>0</v>
      </c>
      <c r="AN855" s="126">
        <f t="shared" si="4193"/>
        <v>0</v>
      </c>
      <c r="AP855" s="126">
        <f t="shared" si="4194"/>
        <v>0</v>
      </c>
      <c r="AQ855" s="126">
        <f t="shared" si="4195"/>
        <v>0</v>
      </c>
      <c r="AR855" s="126">
        <f t="shared" si="4196"/>
        <v>0</v>
      </c>
      <c r="AS855" s="126">
        <f t="shared" si="4197"/>
        <v>0</v>
      </c>
      <c r="AT855" s="126">
        <f t="shared" si="4198"/>
        <v>0</v>
      </c>
      <c r="AU855" s="126">
        <f t="shared" si="4199"/>
        <v>0</v>
      </c>
      <c r="AW855" s="127">
        <f t="shared" si="4200"/>
        <v>0</v>
      </c>
      <c r="AX855" s="127">
        <f t="shared" si="4201"/>
        <v>0</v>
      </c>
      <c r="AY855" s="127">
        <f t="shared" si="4202"/>
        <v>0</v>
      </c>
      <c r="AZ855" s="127">
        <f t="shared" si="4203"/>
        <v>0</v>
      </c>
      <c r="BA855" s="127">
        <f t="shared" si="4204"/>
        <v>0</v>
      </c>
      <c r="BB855" s="127">
        <f t="shared" si="4205"/>
        <v>0</v>
      </c>
      <c r="BD855" s="128">
        <f t="shared" si="4206"/>
        <v>0</v>
      </c>
      <c r="BE855" s="128">
        <f t="shared" si="4207"/>
        <v>0</v>
      </c>
      <c r="BF855" s="128">
        <f t="shared" si="4208"/>
        <v>0</v>
      </c>
      <c r="BG855" s="128">
        <f t="shared" si="4209"/>
        <v>0</v>
      </c>
      <c r="BH855" s="128">
        <f t="shared" si="4210"/>
        <v>0</v>
      </c>
      <c r="BI855" s="128">
        <f t="shared" si="4211"/>
        <v>0</v>
      </c>
      <c r="BK855" s="129">
        <f t="shared" si="4212"/>
        <v>0</v>
      </c>
      <c r="BL855" s="129">
        <f t="shared" si="4213"/>
        <v>0</v>
      </c>
      <c r="BM855" s="129">
        <f t="shared" si="4214"/>
        <v>0</v>
      </c>
      <c r="BN855" s="129">
        <f t="shared" si="4215"/>
        <v>0</v>
      </c>
      <c r="BO855" s="129">
        <f t="shared" si="4216"/>
        <v>0</v>
      </c>
      <c r="BP855" s="129">
        <f t="shared" si="4217"/>
        <v>0</v>
      </c>
    </row>
    <row r="856" spans="1:68" x14ac:dyDescent="0.25">
      <c r="A856" s="110" t="s">
        <v>668</v>
      </c>
      <c r="B856" s="112" t="s">
        <v>462</v>
      </c>
      <c r="C856" s="112" t="s">
        <v>139</v>
      </c>
      <c r="D856" s="133"/>
      <c r="E856" s="113"/>
      <c r="F856" s="114"/>
      <c r="G856" s="115"/>
      <c r="H856" s="116"/>
      <c r="I856" s="116"/>
      <c r="J856" s="117"/>
      <c r="K856" s="118"/>
      <c r="L856" s="119"/>
      <c r="M856" s="120"/>
      <c r="N856" s="121"/>
      <c r="O856" s="121"/>
      <c r="P856" s="121"/>
      <c r="Q856" s="121"/>
      <c r="R856" s="121"/>
      <c r="S856" s="121"/>
      <c r="T856" s="120"/>
      <c r="U856" s="123">
        <f t="shared" si="4140"/>
        <v>0</v>
      </c>
      <c r="V856" s="123">
        <f t="shared" si="4141"/>
        <v>0</v>
      </c>
      <c r="W856" s="123">
        <f t="shared" si="4142"/>
        <v>0</v>
      </c>
      <c r="X856" s="123">
        <f t="shared" si="4143"/>
        <v>0</v>
      </c>
      <c r="Y856" s="123">
        <f t="shared" si="4144"/>
        <v>0</v>
      </c>
      <c r="Z856" s="123">
        <f t="shared" si="4145"/>
        <v>0</v>
      </c>
      <c r="AB856" s="125">
        <f t="shared" si="4225"/>
        <v>0</v>
      </c>
      <c r="AC856" s="125">
        <f t="shared" si="4226"/>
        <v>0</v>
      </c>
      <c r="AD856" s="125">
        <f t="shared" si="4227"/>
        <v>0</v>
      </c>
      <c r="AE856" s="125">
        <f t="shared" si="4228"/>
        <v>0</v>
      </c>
      <c r="AF856" s="125">
        <f t="shared" si="4229"/>
        <v>0</v>
      </c>
      <c r="AG856" s="125">
        <f t="shared" si="4230"/>
        <v>0</v>
      </c>
      <c r="AI856" s="126">
        <f t="shared" si="4188"/>
        <v>0</v>
      </c>
      <c r="AJ856" s="126">
        <f t="shared" si="4189"/>
        <v>0</v>
      </c>
      <c r="AK856" s="126">
        <f t="shared" si="4190"/>
        <v>0</v>
      </c>
      <c r="AL856" s="126">
        <f t="shared" si="4191"/>
        <v>0</v>
      </c>
      <c r="AM856" s="126">
        <f t="shared" si="4192"/>
        <v>0</v>
      </c>
      <c r="AN856" s="126">
        <f t="shared" si="4193"/>
        <v>0</v>
      </c>
      <c r="AP856" s="126">
        <f t="shared" si="4194"/>
        <v>0</v>
      </c>
      <c r="AQ856" s="126">
        <f t="shared" si="4195"/>
        <v>0</v>
      </c>
      <c r="AR856" s="126">
        <f t="shared" si="4196"/>
        <v>0</v>
      </c>
      <c r="AS856" s="126">
        <f t="shared" si="4197"/>
        <v>0</v>
      </c>
      <c r="AT856" s="126">
        <f t="shared" si="4198"/>
        <v>0</v>
      </c>
      <c r="AU856" s="126">
        <f t="shared" si="4199"/>
        <v>0</v>
      </c>
      <c r="AW856" s="127">
        <f t="shared" si="4200"/>
        <v>0</v>
      </c>
      <c r="AX856" s="127">
        <f t="shared" si="4201"/>
        <v>0</v>
      </c>
      <c r="AY856" s="127">
        <f t="shared" si="4202"/>
        <v>0</v>
      </c>
      <c r="AZ856" s="127">
        <f t="shared" si="4203"/>
        <v>0</v>
      </c>
      <c r="BA856" s="127">
        <f t="shared" si="4204"/>
        <v>0</v>
      </c>
      <c r="BB856" s="127">
        <f t="shared" si="4205"/>
        <v>0</v>
      </c>
      <c r="BD856" s="128">
        <f t="shared" si="4206"/>
        <v>0</v>
      </c>
      <c r="BE856" s="128">
        <f t="shared" si="4207"/>
        <v>0</v>
      </c>
      <c r="BF856" s="128">
        <f t="shared" si="4208"/>
        <v>0</v>
      </c>
      <c r="BG856" s="128">
        <f t="shared" si="4209"/>
        <v>0</v>
      </c>
      <c r="BH856" s="128">
        <f t="shared" si="4210"/>
        <v>0</v>
      </c>
      <c r="BI856" s="128">
        <f t="shared" si="4211"/>
        <v>0</v>
      </c>
      <c r="BK856" s="129">
        <f t="shared" si="4212"/>
        <v>0</v>
      </c>
      <c r="BL856" s="129">
        <f t="shared" si="4213"/>
        <v>0</v>
      </c>
      <c r="BM856" s="129">
        <f t="shared" si="4214"/>
        <v>0</v>
      </c>
      <c r="BN856" s="129">
        <f t="shared" si="4215"/>
        <v>0</v>
      </c>
      <c r="BO856" s="129">
        <f t="shared" si="4216"/>
        <v>0</v>
      </c>
      <c r="BP856" s="129">
        <f t="shared" si="4217"/>
        <v>0</v>
      </c>
    </row>
    <row r="857" spans="1:68" ht="38.25" x14ac:dyDescent="0.25">
      <c r="A857" s="110" t="s">
        <v>669</v>
      </c>
      <c r="B857" s="112" t="s">
        <v>462</v>
      </c>
      <c r="C857" s="112" t="s">
        <v>326</v>
      </c>
      <c r="D857" s="133"/>
      <c r="E857" s="113"/>
      <c r="F857" s="114"/>
      <c r="G857" s="115"/>
      <c r="H857" s="116"/>
      <c r="I857" s="116"/>
      <c r="J857" s="117"/>
      <c r="K857" s="118"/>
      <c r="L857" s="119"/>
      <c r="M857" s="120"/>
      <c r="N857" s="121"/>
      <c r="O857" s="121"/>
      <c r="P857" s="121"/>
      <c r="Q857" s="121"/>
      <c r="R857" s="121"/>
      <c r="S857" s="121"/>
      <c r="T857" s="120"/>
      <c r="U857" s="123">
        <f t="shared" si="4140"/>
        <v>0</v>
      </c>
      <c r="V857" s="123">
        <f t="shared" si="4141"/>
        <v>0</v>
      </c>
      <c r="W857" s="123">
        <f t="shared" si="4142"/>
        <v>0</v>
      </c>
      <c r="X857" s="123">
        <f t="shared" si="4143"/>
        <v>0</v>
      </c>
      <c r="Y857" s="123">
        <f t="shared" si="4144"/>
        <v>0</v>
      </c>
      <c r="Z857" s="123">
        <f t="shared" si="4145"/>
        <v>0</v>
      </c>
      <c r="AB857" s="125">
        <f t="shared" si="4225"/>
        <v>0</v>
      </c>
      <c r="AC857" s="125">
        <f t="shared" si="4226"/>
        <v>0</v>
      </c>
      <c r="AD857" s="125">
        <f t="shared" si="4227"/>
        <v>0</v>
      </c>
      <c r="AE857" s="125">
        <f t="shared" si="4228"/>
        <v>0</v>
      </c>
      <c r="AF857" s="125">
        <f t="shared" si="4229"/>
        <v>0</v>
      </c>
      <c r="AG857" s="125">
        <f t="shared" si="4230"/>
        <v>0</v>
      </c>
      <c r="AI857" s="126">
        <f t="shared" si="4188"/>
        <v>0</v>
      </c>
      <c r="AJ857" s="126">
        <f t="shared" si="4189"/>
        <v>0</v>
      </c>
      <c r="AK857" s="126">
        <f t="shared" si="4190"/>
        <v>0</v>
      </c>
      <c r="AL857" s="126">
        <f t="shared" si="4191"/>
        <v>0</v>
      </c>
      <c r="AM857" s="126">
        <f t="shared" si="4192"/>
        <v>0</v>
      </c>
      <c r="AN857" s="126">
        <f t="shared" si="4193"/>
        <v>0</v>
      </c>
      <c r="AP857" s="126">
        <f t="shared" si="4194"/>
        <v>0</v>
      </c>
      <c r="AQ857" s="126">
        <f t="shared" si="4195"/>
        <v>0</v>
      </c>
      <c r="AR857" s="126">
        <f t="shared" si="4196"/>
        <v>0</v>
      </c>
      <c r="AS857" s="126">
        <f t="shared" si="4197"/>
        <v>0</v>
      </c>
      <c r="AT857" s="126">
        <f t="shared" si="4198"/>
        <v>0</v>
      </c>
      <c r="AU857" s="126">
        <f t="shared" si="4199"/>
        <v>0</v>
      </c>
      <c r="AW857" s="127">
        <f t="shared" si="4200"/>
        <v>0</v>
      </c>
      <c r="AX857" s="127">
        <f t="shared" si="4201"/>
        <v>0</v>
      </c>
      <c r="AY857" s="127">
        <f t="shared" si="4202"/>
        <v>0</v>
      </c>
      <c r="AZ857" s="127">
        <f t="shared" si="4203"/>
        <v>0</v>
      </c>
      <c r="BA857" s="127">
        <f t="shared" si="4204"/>
        <v>0</v>
      </c>
      <c r="BB857" s="127">
        <f t="shared" si="4205"/>
        <v>0</v>
      </c>
      <c r="BD857" s="128">
        <f t="shared" si="4206"/>
        <v>0</v>
      </c>
      <c r="BE857" s="128">
        <f t="shared" si="4207"/>
        <v>0</v>
      </c>
      <c r="BF857" s="128">
        <f t="shared" si="4208"/>
        <v>0</v>
      </c>
      <c r="BG857" s="128">
        <f t="shared" si="4209"/>
        <v>0</v>
      </c>
      <c r="BH857" s="128">
        <f t="shared" si="4210"/>
        <v>0</v>
      </c>
      <c r="BI857" s="128">
        <f t="shared" si="4211"/>
        <v>0</v>
      </c>
      <c r="BK857" s="129">
        <f t="shared" si="4212"/>
        <v>0</v>
      </c>
      <c r="BL857" s="129">
        <f t="shared" si="4213"/>
        <v>0</v>
      </c>
      <c r="BM857" s="129">
        <f t="shared" si="4214"/>
        <v>0</v>
      </c>
      <c r="BN857" s="129">
        <f t="shared" si="4215"/>
        <v>0</v>
      </c>
      <c r="BO857" s="129">
        <f t="shared" si="4216"/>
        <v>0</v>
      </c>
      <c r="BP857" s="129">
        <f t="shared" si="4217"/>
        <v>0</v>
      </c>
    </row>
    <row r="858" spans="1:68" x14ac:dyDescent="0.25">
      <c r="A858" s="110" t="s">
        <v>670</v>
      </c>
      <c r="B858" s="112" t="s">
        <v>462</v>
      </c>
      <c r="C858" s="112" t="s">
        <v>140</v>
      </c>
      <c r="D858" s="133"/>
      <c r="E858" s="113"/>
      <c r="F858" s="114"/>
      <c r="G858" s="115"/>
      <c r="H858" s="116"/>
      <c r="I858" s="116"/>
      <c r="J858" s="117"/>
      <c r="K858" s="118"/>
      <c r="L858" s="119"/>
      <c r="M858" s="120"/>
      <c r="N858" s="121"/>
      <c r="O858" s="121"/>
      <c r="P858" s="121"/>
      <c r="Q858" s="121"/>
      <c r="R858" s="121"/>
      <c r="S858" s="121"/>
      <c r="T858" s="120"/>
      <c r="U858" s="123">
        <f t="shared" si="4140"/>
        <v>0</v>
      </c>
      <c r="V858" s="123">
        <f t="shared" si="4141"/>
        <v>0</v>
      </c>
      <c r="W858" s="123">
        <f t="shared" si="4142"/>
        <v>0</v>
      </c>
      <c r="X858" s="123">
        <f t="shared" si="4143"/>
        <v>0</v>
      </c>
      <c r="Y858" s="123">
        <f t="shared" si="4144"/>
        <v>0</v>
      </c>
      <c r="Z858" s="123">
        <f t="shared" si="4145"/>
        <v>0</v>
      </c>
      <c r="AB858" s="125">
        <f t="shared" si="4225"/>
        <v>0</v>
      </c>
      <c r="AC858" s="125">
        <f t="shared" si="4226"/>
        <v>0</v>
      </c>
      <c r="AD858" s="125">
        <f t="shared" si="4227"/>
        <v>0</v>
      </c>
      <c r="AE858" s="125">
        <f t="shared" si="4228"/>
        <v>0</v>
      </c>
      <c r="AF858" s="125">
        <f t="shared" si="4229"/>
        <v>0</v>
      </c>
      <c r="AG858" s="125">
        <f t="shared" si="4230"/>
        <v>0</v>
      </c>
      <c r="AI858" s="126">
        <f t="shared" si="4188"/>
        <v>0</v>
      </c>
      <c r="AJ858" s="126">
        <f t="shared" si="4189"/>
        <v>0</v>
      </c>
      <c r="AK858" s="126">
        <f t="shared" si="4190"/>
        <v>0</v>
      </c>
      <c r="AL858" s="126">
        <f t="shared" si="4191"/>
        <v>0</v>
      </c>
      <c r="AM858" s="126">
        <f t="shared" si="4192"/>
        <v>0</v>
      </c>
      <c r="AN858" s="126">
        <f t="shared" si="4193"/>
        <v>0</v>
      </c>
      <c r="AP858" s="126">
        <f t="shared" si="4194"/>
        <v>0</v>
      </c>
      <c r="AQ858" s="126">
        <f t="shared" si="4195"/>
        <v>0</v>
      </c>
      <c r="AR858" s="126">
        <f t="shared" si="4196"/>
        <v>0</v>
      </c>
      <c r="AS858" s="126">
        <f t="shared" si="4197"/>
        <v>0</v>
      </c>
      <c r="AT858" s="126">
        <f t="shared" si="4198"/>
        <v>0</v>
      </c>
      <c r="AU858" s="126">
        <f t="shared" si="4199"/>
        <v>0</v>
      </c>
      <c r="AW858" s="127">
        <f t="shared" si="4200"/>
        <v>0</v>
      </c>
      <c r="AX858" s="127">
        <f t="shared" si="4201"/>
        <v>0</v>
      </c>
      <c r="AY858" s="127">
        <f t="shared" si="4202"/>
        <v>0</v>
      </c>
      <c r="AZ858" s="127">
        <f t="shared" si="4203"/>
        <v>0</v>
      </c>
      <c r="BA858" s="127">
        <f t="shared" si="4204"/>
        <v>0</v>
      </c>
      <c r="BB858" s="127">
        <f t="shared" si="4205"/>
        <v>0</v>
      </c>
      <c r="BD858" s="128">
        <f t="shared" si="4206"/>
        <v>0</v>
      </c>
      <c r="BE858" s="128">
        <f t="shared" si="4207"/>
        <v>0</v>
      </c>
      <c r="BF858" s="128">
        <f t="shared" si="4208"/>
        <v>0</v>
      </c>
      <c r="BG858" s="128">
        <f t="shared" si="4209"/>
        <v>0</v>
      </c>
      <c r="BH858" s="128">
        <f t="shared" si="4210"/>
        <v>0</v>
      </c>
      <c r="BI858" s="128">
        <f t="shared" si="4211"/>
        <v>0</v>
      </c>
      <c r="BK858" s="129">
        <f t="shared" si="4212"/>
        <v>0</v>
      </c>
      <c r="BL858" s="129">
        <f t="shared" si="4213"/>
        <v>0</v>
      </c>
      <c r="BM858" s="129">
        <f t="shared" si="4214"/>
        <v>0</v>
      </c>
      <c r="BN858" s="129">
        <f t="shared" si="4215"/>
        <v>0</v>
      </c>
      <c r="BO858" s="129">
        <f t="shared" si="4216"/>
        <v>0</v>
      </c>
      <c r="BP858" s="129">
        <f t="shared" si="4217"/>
        <v>0</v>
      </c>
    </row>
    <row r="859" spans="1:68" x14ac:dyDescent="0.25">
      <c r="A859" s="110" t="s">
        <v>671</v>
      </c>
      <c r="B859" s="112" t="s">
        <v>462</v>
      </c>
      <c r="C859" s="112" t="s">
        <v>141</v>
      </c>
      <c r="D859" s="133"/>
      <c r="E859" s="113"/>
      <c r="F859" s="114"/>
      <c r="G859" s="115"/>
      <c r="H859" s="116"/>
      <c r="I859" s="116"/>
      <c r="J859" s="117"/>
      <c r="K859" s="118"/>
      <c r="L859" s="119"/>
      <c r="M859" s="120"/>
      <c r="N859" s="121"/>
      <c r="O859" s="121"/>
      <c r="P859" s="121"/>
      <c r="Q859" s="121"/>
      <c r="R859" s="121"/>
      <c r="S859" s="121"/>
      <c r="T859" s="120"/>
      <c r="U859" s="123">
        <f t="shared" si="4140"/>
        <v>0</v>
      </c>
      <c r="V859" s="123">
        <f t="shared" si="4141"/>
        <v>0</v>
      </c>
      <c r="W859" s="123">
        <f t="shared" si="4142"/>
        <v>0</v>
      </c>
      <c r="X859" s="123">
        <f t="shared" si="4143"/>
        <v>0</v>
      </c>
      <c r="Y859" s="123">
        <f t="shared" si="4144"/>
        <v>0</v>
      </c>
      <c r="Z859" s="123">
        <f t="shared" si="4145"/>
        <v>0</v>
      </c>
      <c r="AB859" s="125">
        <f t="shared" si="4225"/>
        <v>0</v>
      </c>
      <c r="AC859" s="125">
        <f t="shared" si="4226"/>
        <v>0</v>
      </c>
      <c r="AD859" s="125">
        <f t="shared" si="4227"/>
        <v>0</v>
      </c>
      <c r="AE859" s="125">
        <f t="shared" si="4228"/>
        <v>0</v>
      </c>
      <c r="AF859" s="125">
        <f t="shared" si="4229"/>
        <v>0</v>
      </c>
      <c r="AG859" s="125">
        <f t="shared" si="4230"/>
        <v>0</v>
      </c>
      <c r="AI859" s="126">
        <f t="shared" si="4188"/>
        <v>0</v>
      </c>
      <c r="AJ859" s="126">
        <f t="shared" si="4189"/>
        <v>0</v>
      </c>
      <c r="AK859" s="126">
        <f t="shared" si="4190"/>
        <v>0</v>
      </c>
      <c r="AL859" s="126">
        <f t="shared" si="4191"/>
        <v>0</v>
      </c>
      <c r="AM859" s="126">
        <f t="shared" si="4192"/>
        <v>0</v>
      </c>
      <c r="AN859" s="126">
        <f t="shared" si="4193"/>
        <v>0</v>
      </c>
      <c r="AP859" s="126">
        <f t="shared" si="4194"/>
        <v>0</v>
      </c>
      <c r="AQ859" s="126">
        <f t="shared" si="4195"/>
        <v>0</v>
      </c>
      <c r="AR859" s="126">
        <f t="shared" si="4196"/>
        <v>0</v>
      </c>
      <c r="AS859" s="126">
        <f t="shared" si="4197"/>
        <v>0</v>
      </c>
      <c r="AT859" s="126">
        <f t="shared" si="4198"/>
        <v>0</v>
      </c>
      <c r="AU859" s="126">
        <f t="shared" si="4199"/>
        <v>0</v>
      </c>
      <c r="AW859" s="127">
        <f t="shared" si="4200"/>
        <v>0</v>
      </c>
      <c r="AX859" s="127">
        <f t="shared" si="4201"/>
        <v>0</v>
      </c>
      <c r="AY859" s="127">
        <f t="shared" si="4202"/>
        <v>0</v>
      </c>
      <c r="AZ859" s="127">
        <f t="shared" si="4203"/>
        <v>0</v>
      </c>
      <c r="BA859" s="127">
        <f t="shared" si="4204"/>
        <v>0</v>
      </c>
      <c r="BB859" s="127">
        <f t="shared" si="4205"/>
        <v>0</v>
      </c>
      <c r="BD859" s="128">
        <f t="shared" si="4206"/>
        <v>0</v>
      </c>
      <c r="BE859" s="128">
        <f t="shared" si="4207"/>
        <v>0</v>
      </c>
      <c r="BF859" s="128">
        <f t="shared" si="4208"/>
        <v>0</v>
      </c>
      <c r="BG859" s="128">
        <f t="shared" si="4209"/>
        <v>0</v>
      </c>
      <c r="BH859" s="128">
        <f t="shared" si="4210"/>
        <v>0</v>
      </c>
      <c r="BI859" s="128">
        <f t="shared" si="4211"/>
        <v>0</v>
      </c>
      <c r="BK859" s="129">
        <f t="shared" si="4212"/>
        <v>0</v>
      </c>
      <c r="BL859" s="129">
        <f t="shared" si="4213"/>
        <v>0</v>
      </c>
      <c r="BM859" s="129">
        <f t="shared" si="4214"/>
        <v>0</v>
      </c>
      <c r="BN859" s="129">
        <f t="shared" si="4215"/>
        <v>0</v>
      </c>
      <c r="BO859" s="129">
        <f t="shared" si="4216"/>
        <v>0</v>
      </c>
      <c r="BP859" s="129">
        <f t="shared" si="4217"/>
        <v>0</v>
      </c>
    </row>
    <row r="860" spans="1:68" x14ac:dyDescent="0.25">
      <c r="A860" s="110" t="s">
        <v>672</v>
      </c>
      <c r="B860" s="112" t="s">
        <v>462</v>
      </c>
      <c r="C860" s="112" t="s">
        <v>142</v>
      </c>
      <c r="D860" s="133"/>
      <c r="E860" s="113"/>
      <c r="F860" s="114"/>
      <c r="G860" s="115"/>
      <c r="H860" s="116"/>
      <c r="I860" s="116"/>
      <c r="J860" s="117"/>
      <c r="K860" s="118"/>
      <c r="L860" s="119"/>
      <c r="M860" s="120"/>
      <c r="N860" s="121"/>
      <c r="O860" s="121"/>
      <c r="P860" s="121"/>
      <c r="Q860" s="121"/>
      <c r="R860" s="121"/>
      <c r="S860" s="121"/>
      <c r="T860" s="120"/>
      <c r="U860" s="123">
        <f t="shared" si="4140"/>
        <v>0</v>
      </c>
      <c r="V860" s="123">
        <f t="shared" si="4141"/>
        <v>0</v>
      </c>
      <c r="W860" s="123">
        <f t="shared" si="4142"/>
        <v>0</v>
      </c>
      <c r="X860" s="123">
        <f t="shared" si="4143"/>
        <v>0</v>
      </c>
      <c r="Y860" s="123">
        <f t="shared" si="4144"/>
        <v>0</v>
      </c>
      <c r="Z860" s="123">
        <f t="shared" si="4145"/>
        <v>0</v>
      </c>
      <c r="AB860" s="125">
        <f t="shared" si="4225"/>
        <v>0</v>
      </c>
      <c r="AC860" s="125">
        <f t="shared" si="4226"/>
        <v>0</v>
      </c>
      <c r="AD860" s="125">
        <f t="shared" si="4227"/>
        <v>0</v>
      </c>
      <c r="AE860" s="125">
        <f t="shared" si="4228"/>
        <v>0</v>
      </c>
      <c r="AF860" s="125">
        <f t="shared" si="4229"/>
        <v>0</v>
      </c>
      <c r="AG860" s="125">
        <f t="shared" si="4230"/>
        <v>0</v>
      </c>
      <c r="AI860" s="126">
        <f t="shared" si="4188"/>
        <v>0</v>
      </c>
      <c r="AJ860" s="126">
        <f t="shared" si="4189"/>
        <v>0</v>
      </c>
      <c r="AK860" s="126">
        <f t="shared" si="4190"/>
        <v>0</v>
      </c>
      <c r="AL860" s="126">
        <f t="shared" si="4191"/>
        <v>0</v>
      </c>
      <c r="AM860" s="126">
        <f t="shared" si="4192"/>
        <v>0</v>
      </c>
      <c r="AN860" s="126">
        <f t="shared" si="4193"/>
        <v>0</v>
      </c>
      <c r="AP860" s="126">
        <f t="shared" si="4194"/>
        <v>0</v>
      </c>
      <c r="AQ860" s="126">
        <f t="shared" si="4195"/>
        <v>0</v>
      </c>
      <c r="AR860" s="126">
        <f t="shared" si="4196"/>
        <v>0</v>
      </c>
      <c r="AS860" s="126">
        <f t="shared" si="4197"/>
        <v>0</v>
      </c>
      <c r="AT860" s="126">
        <f t="shared" si="4198"/>
        <v>0</v>
      </c>
      <c r="AU860" s="126">
        <f t="shared" si="4199"/>
        <v>0</v>
      </c>
      <c r="AW860" s="127">
        <f t="shared" si="4200"/>
        <v>0</v>
      </c>
      <c r="AX860" s="127">
        <f t="shared" si="4201"/>
        <v>0</v>
      </c>
      <c r="AY860" s="127">
        <f t="shared" si="4202"/>
        <v>0</v>
      </c>
      <c r="AZ860" s="127">
        <f t="shared" si="4203"/>
        <v>0</v>
      </c>
      <c r="BA860" s="127">
        <f t="shared" si="4204"/>
        <v>0</v>
      </c>
      <c r="BB860" s="127">
        <f t="shared" si="4205"/>
        <v>0</v>
      </c>
      <c r="BD860" s="128">
        <f t="shared" si="4206"/>
        <v>0</v>
      </c>
      <c r="BE860" s="128">
        <f t="shared" si="4207"/>
        <v>0</v>
      </c>
      <c r="BF860" s="128">
        <f t="shared" si="4208"/>
        <v>0</v>
      </c>
      <c r="BG860" s="128">
        <f t="shared" si="4209"/>
        <v>0</v>
      </c>
      <c r="BH860" s="128">
        <f t="shared" si="4210"/>
        <v>0</v>
      </c>
      <c r="BI860" s="128">
        <f t="shared" si="4211"/>
        <v>0</v>
      </c>
      <c r="BK860" s="129">
        <f t="shared" si="4212"/>
        <v>0</v>
      </c>
      <c r="BL860" s="129">
        <f t="shared" si="4213"/>
        <v>0</v>
      </c>
      <c r="BM860" s="129">
        <f t="shared" si="4214"/>
        <v>0</v>
      </c>
      <c r="BN860" s="129">
        <f t="shared" si="4215"/>
        <v>0</v>
      </c>
      <c r="BO860" s="129">
        <f t="shared" si="4216"/>
        <v>0</v>
      </c>
      <c r="BP860" s="129">
        <f t="shared" si="4217"/>
        <v>0</v>
      </c>
    </row>
    <row r="861" spans="1:68" x14ac:dyDescent="0.25">
      <c r="A861" s="110" t="s">
        <v>673</v>
      </c>
      <c r="B861" s="112" t="s">
        <v>462</v>
      </c>
      <c r="C861" s="112" t="s">
        <v>143</v>
      </c>
      <c r="D861" s="133"/>
      <c r="E861" s="113"/>
      <c r="F861" s="114"/>
      <c r="G861" s="115"/>
      <c r="H861" s="116"/>
      <c r="I861" s="116"/>
      <c r="J861" s="117"/>
      <c r="K861" s="118"/>
      <c r="L861" s="119"/>
      <c r="M861" s="120"/>
      <c r="N861" s="121"/>
      <c r="O861" s="121"/>
      <c r="P861" s="121"/>
      <c r="Q861" s="121"/>
      <c r="R861" s="121"/>
      <c r="S861" s="121"/>
      <c r="T861" s="120"/>
      <c r="U861" s="123">
        <f t="shared" si="4140"/>
        <v>0</v>
      </c>
      <c r="V861" s="123">
        <f t="shared" si="4141"/>
        <v>0</v>
      </c>
      <c r="W861" s="123">
        <f t="shared" si="4142"/>
        <v>0</v>
      </c>
      <c r="X861" s="123">
        <f t="shared" si="4143"/>
        <v>0</v>
      </c>
      <c r="Y861" s="123">
        <f t="shared" si="4144"/>
        <v>0</v>
      </c>
      <c r="Z861" s="123">
        <f t="shared" si="4145"/>
        <v>0</v>
      </c>
      <c r="AB861" s="125">
        <f t="shared" si="4225"/>
        <v>0</v>
      </c>
      <c r="AC861" s="125">
        <f t="shared" si="4226"/>
        <v>0</v>
      </c>
      <c r="AD861" s="125">
        <f t="shared" si="4227"/>
        <v>0</v>
      </c>
      <c r="AE861" s="125">
        <f t="shared" si="4228"/>
        <v>0</v>
      </c>
      <c r="AF861" s="125">
        <f t="shared" si="4229"/>
        <v>0</v>
      </c>
      <c r="AG861" s="125">
        <f t="shared" si="4230"/>
        <v>0</v>
      </c>
      <c r="AI861" s="126">
        <f t="shared" si="4188"/>
        <v>0</v>
      </c>
      <c r="AJ861" s="126">
        <f t="shared" si="4189"/>
        <v>0</v>
      </c>
      <c r="AK861" s="126">
        <f t="shared" si="4190"/>
        <v>0</v>
      </c>
      <c r="AL861" s="126">
        <f t="shared" si="4191"/>
        <v>0</v>
      </c>
      <c r="AM861" s="126">
        <f t="shared" si="4192"/>
        <v>0</v>
      </c>
      <c r="AN861" s="126">
        <f t="shared" si="4193"/>
        <v>0</v>
      </c>
      <c r="AP861" s="126">
        <f t="shared" si="4194"/>
        <v>0</v>
      </c>
      <c r="AQ861" s="126">
        <f t="shared" si="4195"/>
        <v>0</v>
      </c>
      <c r="AR861" s="126">
        <f t="shared" si="4196"/>
        <v>0</v>
      </c>
      <c r="AS861" s="126">
        <f t="shared" si="4197"/>
        <v>0</v>
      </c>
      <c r="AT861" s="126">
        <f t="shared" si="4198"/>
        <v>0</v>
      </c>
      <c r="AU861" s="126">
        <f t="shared" si="4199"/>
        <v>0</v>
      </c>
      <c r="AW861" s="127">
        <f t="shared" si="4200"/>
        <v>0</v>
      </c>
      <c r="AX861" s="127">
        <f t="shared" si="4201"/>
        <v>0</v>
      </c>
      <c r="AY861" s="127">
        <f t="shared" si="4202"/>
        <v>0</v>
      </c>
      <c r="AZ861" s="127">
        <f t="shared" si="4203"/>
        <v>0</v>
      </c>
      <c r="BA861" s="127">
        <f t="shared" si="4204"/>
        <v>0</v>
      </c>
      <c r="BB861" s="127">
        <f t="shared" si="4205"/>
        <v>0</v>
      </c>
      <c r="BD861" s="128">
        <f t="shared" si="4206"/>
        <v>0</v>
      </c>
      <c r="BE861" s="128">
        <f t="shared" si="4207"/>
        <v>0</v>
      </c>
      <c r="BF861" s="128">
        <f t="shared" si="4208"/>
        <v>0</v>
      </c>
      <c r="BG861" s="128">
        <f t="shared" si="4209"/>
        <v>0</v>
      </c>
      <c r="BH861" s="128">
        <f t="shared" si="4210"/>
        <v>0</v>
      </c>
      <c r="BI861" s="128">
        <f t="shared" si="4211"/>
        <v>0</v>
      </c>
      <c r="BK861" s="129">
        <f t="shared" si="4212"/>
        <v>0</v>
      </c>
      <c r="BL861" s="129">
        <f t="shared" si="4213"/>
        <v>0</v>
      </c>
      <c r="BM861" s="129">
        <f t="shared" si="4214"/>
        <v>0</v>
      </c>
      <c r="BN861" s="129">
        <f t="shared" si="4215"/>
        <v>0</v>
      </c>
      <c r="BO861" s="129">
        <f t="shared" si="4216"/>
        <v>0</v>
      </c>
      <c r="BP861" s="129">
        <f t="shared" si="4217"/>
        <v>0</v>
      </c>
    </row>
    <row r="862" spans="1:68" s="102" customFormat="1" ht="25.5" x14ac:dyDescent="0.25">
      <c r="A862" s="36" t="s">
        <v>674</v>
      </c>
      <c r="B862" s="33"/>
      <c r="C862" s="34" t="s">
        <v>144</v>
      </c>
      <c r="D862" s="34"/>
      <c r="E862" s="131"/>
      <c r="F862" s="132"/>
      <c r="G862" s="42"/>
      <c r="H862" s="42"/>
      <c r="I862" s="42"/>
      <c r="J862" s="42"/>
      <c r="K862" s="42"/>
      <c r="L862" s="42"/>
      <c r="M862" s="42"/>
      <c r="N862" s="42"/>
      <c r="O862" s="42"/>
      <c r="P862" s="42"/>
      <c r="Q862" s="42"/>
      <c r="R862" s="42"/>
      <c r="S862" s="42"/>
      <c r="T862" s="42"/>
      <c r="U862" s="42"/>
      <c r="V862" s="105"/>
      <c r="W862" s="105"/>
      <c r="X862" s="105"/>
      <c r="Y862" s="105"/>
      <c r="Z862" s="105"/>
      <c r="AA862" s="105"/>
      <c r="AB862" s="105"/>
      <c r="AC862" s="105"/>
      <c r="AD862" s="105"/>
      <c r="AE862" s="105"/>
      <c r="AF862" s="105"/>
      <c r="AG862" s="105"/>
      <c r="AH862" s="105"/>
      <c r="AI862" s="105"/>
      <c r="AJ862" s="105"/>
      <c r="AK862" s="105"/>
      <c r="AL862" s="105"/>
      <c r="AM862" s="105"/>
      <c r="AN862" s="105"/>
      <c r="AO862" s="105"/>
      <c r="AP862" s="105"/>
      <c r="AQ862" s="105"/>
      <c r="AR862" s="105"/>
      <c r="AS862" s="105"/>
      <c r="AT862" s="105"/>
      <c r="AU862" s="105"/>
      <c r="AV862" s="105"/>
      <c r="AW862" s="105"/>
      <c r="AX862" s="105"/>
      <c r="AY862" s="105"/>
      <c r="AZ862" s="105"/>
      <c r="BA862" s="105"/>
      <c r="BB862" s="105"/>
      <c r="BC862" s="105"/>
      <c r="BD862" s="105"/>
      <c r="BE862" s="105"/>
      <c r="BF862" s="105"/>
      <c r="BG862" s="105"/>
      <c r="BH862" s="105"/>
      <c r="BI862" s="105"/>
      <c r="BJ862" s="105"/>
      <c r="BK862" s="105"/>
      <c r="BL862" s="105"/>
      <c r="BM862" s="105"/>
      <c r="BN862" s="105"/>
      <c r="BO862" s="105"/>
      <c r="BP862" s="105"/>
    </row>
    <row r="863" spans="1:68" ht="51" x14ac:dyDescent="0.25">
      <c r="A863" s="110" t="s">
        <v>675</v>
      </c>
      <c r="B863" s="112" t="s">
        <v>462</v>
      </c>
      <c r="C863" s="112" t="s">
        <v>145</v>
      </c>
      <c r="D863" s="133"/>
      <c r="E863" s="113"/>
      <c r="F863" s="114"/>
      <c r="G863" s="115"/>
      <c r="H863" s="116"/>
      <c r="I863" s="116"/>
      <c r="J863" s="117"/>
      <c r="K863" s="118"/>
      <c r="L863" s="119"/>
      <c r="M863" s="120"/>
      <c r="N863" s="121"/>
      <c r="O863" s="121"/>
      <c r="P863" s="121"/>
      <c r="Q863" s="121"/>
      <c r="R863" s="121"/>
      <c r="S863" s="121"/>
      <c r="T863" s="120"/>
      <c r="U863" s="123">
        <f t="shared" si="4140"/>
        <v>0</v>
      </c>
      <c r="V863" s="123">
        <f t="shared" si="4141"/>
        <v>0</v>
      </c>
      <c r="W863" s="123">
        <f t="shared" si="4142"/>
        <v>0</v>
      </c>
      <c r="X863" s="123">
        <f t="shared" si="4143"/>
        <v>0</v>
      </c>
      <c r="Y863" s="123">
        <f t="shared" si="4144"/>
        <v>0</v>
      </c>
      <c r="Z863" s="123">
        <f t="shared" si="4145"/>
        <v>0</v>
      </c>
      <c r="AB863" s="125">
        <f t="shared" si="4225"/>
        <v>0</v>
      </c>
      <c r="AC863" s="125">
        <f t="shared" si="4226"/>
        <v>0</v>
      </c>
      <c r="AD863" s="125">
        <f t="shared" si="4227"/>
        <v>0</v>
      </c>
      <c r="AE863" s="125">
        <f t="shared" si="4228"/>
        <v>0</v>
      </c>
      <c r="AF863" s="125">
        <f t="shared" si="4229"/>
        <v>0</v>
      </c>
      <c r="AG863" s="125">
        <f t="shared" si="4230"/>
        <v>0</v>
      </c>
      <c r="AI863" s="126">
        <f t="shared" si="4188"/>
        <v>0</v>
      </c>
      <c r="AJ863" s="126">
        <f t="shared" si="4189"/>
        <v>0</v>
      </c>
      <c r="AK863" s="126">
        <f t="shared" si="4190"/>
        <v>0</v>
      </c>
      <c r="AL863" s="126">
        <f t="shared" si="4191"/>
        <v>0</v>
      </c>
      <c r="AM863" s="126">
        <f t="shared" si="4192"/>
        <v>0</v>
      </c>
      <c r="AN863" s="126">
        <f t="shared" si="4193"/>
        <v>0</v>
      </c>
      <c r="AP863" s="126">
        <f t="shared" si="4194"/>
        <v>0</v>
      </c>
      <c r="AQ863" s="126">
        <f t="shared" si="4195"/>
        <v>0</v>
      </c>
      <c r="AR863" s="126">
        <f t="shared" si="4196"/>
        <v>0</v>
      </c>
      <c r="AS863" s="126">
        <f t="shared" si="4197"/>
        <v>0</v>
      </c>
      <c r="AT863" s="126">
        <f t="shared" si="4198"/>
        <v>0</v>
      </c>
      <c r="AU863" s="126">
        <f t="shared" si="4199"/>
        <v>0</v>
      </c>
      <c r="AW863" s="127">
        <f t="shared" si="4200"/>
        <v>0</v>
      </c>
      <c r="AX863" s="127">
        <f t="shared" si="4201"/>
        <v>0</v>
      </c>
      <c r="AY863" s="127">
        <f t="shared" si="4202"/>
        <v>0</v>
      </c>
      <c r="AZ863" s="127">
        <f t="shared" si="4203"/>
        <v>0</v>
      </c>
      <c r="BA863" s="127">
        <f t="shared" si="4204"/>
        <v>0</v>
      </c>
      <c r="BB863" s="127">
        <f t="shared" si="4205"/>
        <v>0</v>
      </c>
      <c r="BD863" s="128">
        <f t="shared" si="4206"/>
        <v>0</v>
      </c>
      <c r="BE863" s="128">
        <f t="shared" si="4207"/>
        <v>0</v>
      </c>
      <c r="BF863" s="128">
        <f t="shared" si="4208"/>
        <v>0</v>
      </c>
      <c r="BG863" s="128">
        <f t="shared" si="4209"/>
        <v>0</v>
      </c>
      <c r="BH863" s="128">
        <f t="shared" si="4210"/>
        <v>0</v>
      </c>
      <c r="BI863" s="128">
        <f t="shared" si="4211"/>
        <v>0</v>
      </c>
      <c r="BK863" s="129">
        <f t="shared" si="4212"/>
        <v>0</v>
      </c>
      <c r="BL863" s="129">
        <f t="shared" si="4213"/>
        <v>0</v>
      </c>
      <c r="BM863" s="129">
        <f t="shared" si="4214"/>
        <v>0</v>
      </c>
      <c r="BN863" s="129">
        <f t="shared" si="4215"/>
        <v>0</v>
      </c>
      <c r="BO863" s="129">
        <f t="shared" si="4216"/>
        <v>0</v>
      </c>
      <c r="BP863" s="129">
        <f t="shared" si="4217"/>
        <v>0</v>
      </c>
    </row>
    <row r="864" spans="1:68" x14ac:dyDescent="0.25">
      <c r="A864" s="110" t="s">
        <v>676</v>
      </c>
      <c r="B864" s="112" t="s">
        <v>462</v>
      </c>
      <c r="C864" s="112" t="s">
        <v>146</v>
      </c>
      <c r="D864" s="133"/>
      <c r="E864" s="113"/>
      <c r="F864" s="114"/>
      <c r="G864" s="115"/>
      <c r="H864" s="116"/>
      <c r="I864" s="116"/>
      <c r="J864" s="117"/>
      <c r="K864" s="118"/>
      <c r="L864" s="119"/>
      <c r="M864" s="120"/>
      <c r="N864" s="121"/>
      <c r="O864" s="121"/>
      <c r="P864" s="121"/>
      <c r="Q864" s="121"/>
      <c r="R864" s="121"/>
      <c r="S864" s="121"/>
      <c r="T864" s="120"/>
      <c r="U864" s="123">
        <f t="shared" si="4140"/>
        <v>0</v>
      </c>
      <c r="V864" s="123">
        <f t="shared" si="4141"/>
        <v>0</v>
      </c>
      <c r="W864" s="123">
        <f t="shared" si="4142"/>
        <v>0</v>
      </c>
      <c r="X864" s="123">
        <f t="shared" si="4143"/>
        <v>0</v>
      </c>
      <c r="Y864" s="123">
        <f t="shared" si="4144"/>
        <v>0</v>
      </c>
      <c r="Z864" s="123">
        <f t="shared" si="4145"/>
        <v>0</v>
      </c>
      <c r="AB864" s="125">
        <f t="shared" si="4225"/>
        <v>0</v>
      </c>
      <c r="AC864" s="125">
        <f t="shared" si="4226"/>
        <v>0</v>
      </c>
      <c r="AD864" s="125">
        <f t="shared" si="4227"/>
        <v>0</v>
      </c>
      <c r="AE864" s="125">
        <f t="shared" si="4228"/>
        <v>0</v>
      </c>
      <c r="AF864" s="125">
        <f t="shared" si="4229"/>
        <v>0</v>
      </c>
      <c r="AG864" s="125">
        <f t="shared" si="4230"/>
        <v>0</v>
      </c>
      <c r="AI864" s="126">
        <f t="shared" si="4188"/>
        <v>0</v>
      </c>
      <c r="AJ864" s="126">
        <f t="shared" si="4189"/>
        <v>0</v>
      </c>
      <c r="AK864" s="126">
        <f t="shared" si="4190"/>
        <v>0</v>
      </c>
      <c r="AL864" s="126">
        <f t="shared" si="4191"/>
        <v>0</v>
      </c>
      <c r="AM864" s="126">
        <f t="shared" si="4192"/>
        <v>0</v>
      </c>
      <c r="AN864" s="126">
        <f t="shared" si="4193"/>
        <v>0</v>
      </c>
      <c r="AP864" s="126">
        <f t="shared" si="4194"/>
        <v>0</v>
      </c>
      <c r="AQ864" s="126">
        <f t="shared" si="4195"/>
        <v>0</v>
      </c>
      <c r="AR864" s="126">
        <f t="shared" si="4196"/>
        <v>0</v>
      </c>
      <c r="AS864" s="126">
        <f t="shared" si="4197"/>
        <v>0</v>
      </c>
      <c r="AT864" s="126">
        <f t="shared" si="4198"/>
        <v>0</v>
      </c>
      <c r="AU864" s="126">
        <f t="shared" si="4199"/>
        <v>0</v>
      </c>
      <c r="AW864" s="127">
        <f t="shared" si="4200"/>
        <v>0</v>
      </c>
      <c r="AX864" s="127">
        <f t="shared" si="4201"/>
        <v>0</v>
      </c>
      <c r="AY864" s="127">
        <f t="shared" si="4202"/>
        <v>0</v>
      </c>
      <c r="AZ864" s="127">
        <f t="shared" si="4203"/>
        <v>0</v>
      </c>
      <c r="BA864" s="127">
        <f t="shared" si="4204"/>
        <v>0</v>
      </c>
      <c r="BB864" s="127">
        <f t="shared" si="4205"/>
        <v>0</v>
      </c>
      <c r="BD864" s="128">
        <f t="shared" si="4206"/>
        <v>0</v>
      </c>
      <c r="BE864" s="128">
        <f t="shared" si="4207"/>
        <v>0</v>
      </c>
      <c r="BF864" s="128">
        <f t="shared" si="4208"/>
        <v>0</v>
      </c>
      <c r="BG864" s="128">
        <f t="shared" si="4209"/>
        <v>0</v>
      </c>
      <c r="BH864" s="128">
        <f t="shared" si="4210"/>
        <v>0</v>
      </c>
      <c r="BI864" s="128">
        <f t="shared" si="4211"/>
        <v>0</v>
      </c>
      <c r="BK864" s="129">
        <f t="shared" si="4212"/>
        <v>0</v>
      </c>
      <c r="BL864" s="129">
        <f t="shared" si="4213"/>
        <v>0</v>
      </c>
      <c r="BM864" s="129">
        <f t="shared" si="4214"/>
        <v>0</v>
      </c>
      <c r="BN864" s="129">
        <f t="shared" si="4215"/>
        <v>0</v>
      </c>
      <c r="BO864" s="129">
        <f t="shared" si="4216"/>
        <v>0</v>
      </c>
      <c r="BP864" s="129">
        <f t="shared" si="4217"/>
        <v>0</v>
      </c>
    </row>
    <row r="865" spans="1:68" ht="25.5" x14ac:dyDescent="0.25">
      <c r="A865" s="110" t="s">
        <v>677</v>
      </c>
      <c r="B865" s="112" t="s">
        <v>462</v>
      </c>
      <c r="C865" s="112" t="s">
        <v>147</v>
      </c>
      <c r="D865" s="133"/>
      <c r="E865" s="113"/>
      <c r="F865" s="114"/>
      <c r="G865" s="115"/>
      <c r="H865" s="116"/>
      <c r="I865" s="116"/>
      <c r="J865" s="117"/>
      <c r="K865" s="118"/>
      <c r="L865" s="119"/>
      <c r="M865" s="120"/>
      <c r="N865" s="121"/>
      <c r="O865" s="121"/>
      <c r="P865" s="121"/>
      <c r="Q865" s="121"/>
      <c r="R865" s="121"/>
      <c r="S865" s="121"/>
      <c r="T865" s="120"/>
      <c r="U865" s="123">
        <f t="shared" si="4140"/>
        <v>0</v>
      </c>
      <c r="V865" s="123">
        <f t="shared" si="4141"/>
        <v>0</v>
      </c>
      <c r="W865" s="123">
        <f t="shared" si="4142"/>
        <v>0</v>
      </c>
      <c r="X865" s="123">
        <f t="shared" si="4143"/>
        <v>0</v>
      </c>
      <c r="Y865" s="123">
        <f t="shared" si="4144"/>
        <v>0</v>
      </c>
      <c r="Z865" s="123">
        <f t="shared" si="4145"/>
        <v>0</v>
      </c>
      <c r="AB865" s="125">
        <f t="shared" si="4225"/>
        <v>0</v>
      </c>
      <c r="AC865" s="125">
        <f t="shared" si="4226"/>
        <v>0</v>
      </c>
      <c r="AD865" s="125">
        <f t="shared" si="4227"/>
        <v>0</v>
      </c>
      <c r="AE865" s="125">
        <f t="shared" si="4228"/>
        <v>0</v>
      </c>
      <c r="AF865" s="125">
        <f t="shared" si="4229"/>
        <v>0</v>
      </c>
      <c r="AG865" s="125">
        <f t="shared" si="4230"/>
        <v>0</v>
      </c>
      <c r="AI865" s="126">
        <f t="shared" si="4188"/>
        <v>0</v>
      </c>
      <c r="AJ865" s="126">
        <f t="shared" si="4189"/>
        <v>0</v>
      </c>
      <c r="AK865" s="126">
        <f t="shared" si="4190"/>
        <v>0</v>
      </c>
      <c r="AL865" s="126">
        <f t="shared" si="4191"/>
        <v>0</v>
      </c>
      <c r="AM865" s="126">
        <f t="shared" si="4192"/>
        <v>0</v>
      </c>
      <c r="AN865" s="126">
        <f t="shared" si="4193"/>
        <v>0</v>
      </c>
      <c r="AP865" s="126">
        <f t="shared" si="4194"/>
        <v>0</v>
      </c>
      <c r="AQ865" s="126">
        <f t="shared" si="4195"/>
        <v>0</v>
      </c>
      <c r="AR865" s="126">
        <f t="shared" si="4196"/>
        <v>0</v>
      </c>
      <c r="AS865" s="126">
        <f t="shared" si="4197"/>
        <v>0</v>
      </c>
      <c r="AT865" s="126">
        <f t="shared" si="4198"/>
        <v>0</v>
      </c>
      <c r="AU865" s="126">
        <f t="shared" si="4199"/>
        <v>0</v>
      </c>
      <c r="AW865" s="127">
        <f t="shared" si="4200"/>
        <v>0</v>
      </c>
      <c r="AX865" s="127">
        <f t="shared" si="4201"/>
        <v>0</v>
      </c>
      <c r="AY865" s="127">
        <f t="shared" si="4202"/>
        <v>0</v>
      </c>
      <c r="AZ865" s="127">
        <f t="shared" si="4203"/>
        <v>0</v>
      </c>
      <c r="BA865" s="127">
        <f t="shared" si="4204"/>
        <v>0</v>
      </c>
      <c r="BB865" s="127">
        <f t="shared" si="4205"/>
        <v>0</v>
      </c>
      <c r="BD865" s="128">
        <f t="shared" si="4206"/>
        <v>0</v>
      </c>
      <c r="BE865" s="128">
        <f t="shared" si="4207"/>
        <v>0</v>
      </c>
      <c r="BF865" s="128">
        <f t="shared" si="4208"/>
        <v>0</v>
      </c>
      <c r="BG865" s="128">
        <f t="shared" si="4209"/>
        <v>0</v>
      </c>
      <c r="BH865" s="128">
        <f t="shared" si="4210"/>
        <v>0</v>
      </c>
      <c r="BI865" s="128">
        <f t="shared" si="4211"/>
        <v>0</v>
      </c>
      <c r="BK865" s="129">
        <f t="shared" si="4212"/>
        <v>0</v>
      </c>
      <c r="BL865" s="129">
        <f t="shared" si="4213"/>
        <v>0</v>
      </c>
      <c r="BM865" s="129">
        <f t="shared" si="4214"/>
        <v>0</v>
      </c>
      <c r="BN865" s="129">
        <f t="shared" si="4215"/>
        <v>0</v>
      </c>
      <c r="BO865" s="129">
        <f t="shared" si="4216"/>
        <v>0</v>
      </c>
      <c r="BP865" s="129">
        <f t="shared" si="4217"/>
        <v>0</v>
      </c>
    </row>
    <row r="866" spans="1:68" ht="25.5" x14ac:dyDescent="0.25">
      <c r="A866" s="110" t="s">
        <v>678</v>
      </c>
      <c r="B866" s="112" t="s">
        <v>462</v>
      </c>
      <c r="C866" s="112" t="s">
        <v>308</v>
      </c>
      <c r="D866" s="133"/>
      <c r="E866" s="113"/>
      <c r="F866" s="114"/>
      <c r="G866" s="115"/>
      <c r="H866" s="116"/>
      <c r="I866" s="116"/>
      <c r="J866" s="117"/>
      <c r="K866" s="118"/>
      <c r="L866" s="119"/>
      <c r="M866" s="120"/>
      <c r="N866" s="121"/>
      <c r="O866" s="121"/>
      <c r="P866" s="121"/>
      <c r="Q866" s="121"/>
      <c r="R866" s="121"/>
      <c r="S866" s="121"/>
      <c r="T866" s="120"/>
      <c r="U866" s="123">
        <f t="shared" si="4140"/>
        <v>0</v>
      </c>
      <c r="V866" s="123">
        <f t="shared" si="4141"/>
        <v>0</v>
      </c>
      <c r="W866" s="123">
        <f t="shared" si="4142"/>
        <v>0</v>
      </c>
      <c r="X866" s="123">
        <f t="shared" si="4143"/>
        <v>0</v>
      </c>
      <c r="Y866" s="123">
        <f t="shared" si="4144"/>
        <v>0</v>
      </c>
      <c r="Z866" s="123">
        <f t="shared" si="4145"/>
        <v>0</v>
      </c>
      <c r="AB866" s="125">
        <f t="shared" si="4225"/>
        <v>0</v>
      </c>
      <c r="AC866" s="125">
        <f t="shared" si="4226"/>
        <v>0</v>
      </c>
      <c r="AD866" s="125">
        <f t="shared" si="4227"/>
        <v>0</v>
      </c>
      <c r="AE866" s="125">
        <f t="shared" si="4228"/>
        <v>0</v>
      </c>
      <c r="AF866" s="125">
        <f t="shared" si="4229"/>
        <v>0</v>
      </c>
      <c r="AG866" s="125">
        <f t="shared" si="4230"/>
        <v>0</v>
      </c>
      <c r="AI866" s="126">
        <f t="shared" si="4188"/>
        <v>0</v>
      </c>
      <c r="AJ866" s="126">
        <f t="shared" si="4189"/>
        <v>0</v>
      </c>
      <c r="AK866" s="126">
        <f t="shared" si="4190"/>
        <v>0</v>
      </c>
      <c r="AL866" s="126">
        <f t="shared" si="4191"/>
        <v>0</v>
      </c>
      <c r="AM866" s="126">
        <f t="shared" si="4192"/>
        <v>0</v>
      </c>
      <c r="AN866" s="126">
        <f t="shared" si="4193"/>
        <v>0</v>
      </c>
      <c r="AP866" s="126">
        <f t="shared" si="4194"/>
        <v>0</v>
      </c>
      <c r="AQ866" s="126">
        <f t="shared" si="4195"/>
        <v>0</v>
      </c>
      <c r="AR866" s="126">
        <f t="shared" si="4196"/>
        <v>0</v>
      </c>
      <c r="AS866" s="126">
        <f t="shared" si="4197"/>
        <v>0</v>
      </c>
      <c r="AT866" s="126">
        <f t="shared" si="4198"/>
        <v>0</v>
      </c>
      <c r="AU866" s="126">
        <f t="shared" si="4199"/>
        <v>0</v>
      </c>
      <c r="AW866" s="127">
        <f t="shared" si="4200"/>
        <v>0</v>
      </c>
      <c r="AX866" s="127">
        <f t="shared" si="4201"/>
        <v>0</v>
      </c>
      <c r="AY866" s="127">
        <f t="shared" si="4202"/>
        <v>0</v>
      </c>
      <c r="AZ866" s="127">
        <f t="shared" si="4203"/>
        <v>0</v>
      </c>
      <c r="BA866" s="127">
        <f t="shared" si="4204"/>
        <v>0</v>
      </c>
      <c r="BB866" s="127">
        <f t="shared" si="4205"/>
        <v>0</v>
      </c>
      <c r="BD866" s="128">
        <f t="shared" si="4206"/>
        <v>0</v>
      </c>
      <c r="BE866" s="128">
        <f t="shared" si="4207"/>
        <v>0</v>
      </c>
      <c r="BF866" s="128">
        <f t="shared" si="4208"/>
        <v>0</v>
      </c>
      <c r="BG866" s="128">
        <f t="shared" si="4209"/>
        <v>0</v>
      </c>
      <c r="BH866" s="128">
        <f t="shared" si="4210"/>
        <v>0</v>
      </c>
      <c r="BI866" s="128">
        <f t="shared" si="4211"/>
        <v>0</v>
      </c>
      <c r="BK866" s="129">
        <f t="shared" si="4212"/>
        <v>0</v>
      </c>
      <c r="BL866" s="129">
        <f t="shared" si="4213"/>
        <v>0</v>
      </c>
      <c r="BM866" s="129">
        <f t="shared" si="4214"/>
        <v>0</v>
      </c>
      <c r="BN866" s="129">
        <f t="shared" si="4215"/>
        <v>0</v>
      </c>
      <c r="BO866" s="129">
        <f t="shared" si="4216"/>
        <v>0</v>
      </c>
      <c r="BP866" s="129">
        <f t="shared" si="4217"/>
        <v>0</v>
      </c>
    </row>
    <row r="867" spans="1:68" ht="25.5" x14ac:dyDescent="0.25">
      <c r="A867" s="110" t="s">
        <v>679</v>
      </c>
      <c r="B867" s="112" t="s">
        <v>462</v>
      </c>
      <c r="C867" s="112" t="s">
        <v>309</v>
      </c>
      <c r="D867" s="133"/>
      <c r="E867" s="113"/>
      <c r="F867" s="114"/>
      <c r="G867" s="115"/>
      <c r="H867" s="116"/>
      <c r="I867" s="116"/>
      <c r="J867" s="117"/>
      <c r="K867" s="118"/>
      <c r="L867" s="119"/>
      <c r="M867" s="120"/>
      <c r="N867" s="121"/>
      <c r="O867" s="121"/>
      <c r="P867" s="121"/>
      <c r="Q867" s="121"/>
      <c r="R867" s="121"/>
      <c r="S867" s="121"/>
      <c r="T867" s="120"/>
      <c r="U867" s="123">
        <f t="shared" si="4140"/>
        <v>0</v>
      </c>
      <c r="V867" s="123">
        <f t="shared" si="4141"/>
        <v>0</v>
      </c>
      <c r="W867" s="123">
        <f t="shared" si="4142"/>
        <v>0</v>
      </c>
      <c r="X867" s="123">
        <f t="shared" si="4143"/>
        <v>0</v>
      </c>
      <c r="Y867" s="123">
        <f t="shared" si="4144"/>
        <v>0</v>
      </c>
      <c r="Z867" s="123">
        <f t="shared" si="4145"/>
        <v>0</v>
      </c>
      <c r="AB867" s="125">
        <f t="shared" si="4225"/>
        <v>0</v>
      </c>
      <c r="AC867" s="125">
        <f t="shared" si="4226"/>
        <v>0</v>
      </c>
      <c r="AD867" s="125">
        <f t="shared" si="4227"/>
        <v>0</v>
      </c>
      <c r="AE867" s="125">
        <f t="shared" si="4228"/>
        <v>0</v>
      </c>
      <c r="AF867" s="125">
        <f t="shared" si="4229"/>
        <v>0</v>
      </c>
      <c r="AG867" s="125">
        <f t="shared" si="4230"/>
        <v>0</v>
      </c>
      <c r="AI867" s="126">
        <f t="shared" si="4188"/>
        <v>0</v>
      </c>
      <c r="AJ867" s="126">
        <f t="shared" si="4189"/>
        <v>0</v>
      </c>
      <c r="AK867" s="126">
        <f t="shared" si="4190"/>
        <v>0</v>
      </c>
      <c r="AL867" s="126">
        <f t="shared" si="4191"/>
        <v>0</v>
      </c>
      <c r="AM867" s="126">
        <f t="shared" si="4192"/>
        <v>0</v>
      </c>
      <c r="AN867" s="126">
        <f t="shared" si="4193"/>
        <v>0</v>
      </c>
      <c r="AP867" s="126">
        <f t="shared" si="4194"/>
        <v>0</v>
      </c>
      <c r="AQ867" s="126">
        <f t="shared" si="4195"/>
        <v>0</v>
      </c>
      <c r="AR867" s="126">
        <f t="shared" si="4196"/>
        <v>0</v>
      </c>
      <c r="AS867" s="126">
        <f t="shared" si="4197"/>
        <v>0</v>
      </c>
      <c r="AT867" s="126">
        <f t="shared" si="4198"/>
        <v>0</v>
      </c>
      <c r="AU867" s="126">
        <f t="shared" si="4199"/>
        <v>0</v>
      </c>
      <c r="AW867" s="127">
        <f t="shared" si="4200"/>
        <v>0</v>
      </c>
      <c r="AX867" s="127">
        <f t="shared" si="4201"/>
        <v>0</v>
      </c>
      <c r="AY867" s="127">
        <f t="shared" si="4202"/>
        <v>0</v>
      </c>
      <c r="AZ867" s="127">
        <f t="shared" si="4203"/>
        <v>0</v>
      </c>
      <c r="BA867" s="127">
        <f t="shared" si="4204"/>
        <v>0</v>
      </c>
      <c r="BB867" s="127">
        <f t="shared" si="4205"/>
        <v>0</v>
      </c>
      <c r="BD867" s="128">
        <f t="shared" si="4206"/>
        <v>0</v>
      </c>
      <c r="BE867" s="128">
        <f t="shared" si="4207"/>
        <v>0</v>
      </c>
      <c r="BF867" s="128">
        <f t="shared" si="4208"/>
        <v>0</v>
      </c>
      <c r="BG867" s="128">
        <f t="shared" si="4209"/>
        <v>0</v>
      </c>
      <c r="BH867" s="128">
        <f t="shared" si="4210"/>
        <v>0</v>
      </c>
      <c r="BI867" s="128">
        <f t="shared" si="4211"/>
        <v>0</v>
      </c>
      <c r="BK867" s="129">
        <f t="shared" si="4212"/>
        <v>0</v>
      </c>
      <c r="BL867" s="129">
        <f t="shared" si="4213"/>
        <v>0</v>
      </c>
      <c r="BM867" s="129">
        <f t="shared" si="4214"/>
        <v>0</v>
      </c>
      <c r="BN867" s="129">
        <f t="shared" si="4215"/>
        <v>0</v>
      </c>
      <c r="BO867" s="129">
        <f t="shared" si="4216"/>
        <v>0</v>
      </c>
      <c r="BP867" s="129">
        <f t="shared" si="4217"/>
        <v>0</v>
      </c>
    </row>
    <row r="868" spans="1:68" ht="25.5" x14ac:dyDescent="0.25">
      <c r="A868" s="110" t="s">
        <v>680</v>
      </c>
      <c r="B868" s="112" t="s">
        <v>462</v>
      </c>
      <c r="C868" s="112" t="s">
        <v>310</v>
      </c>
      <c r="D868" s="133"/>
      <c r="E868" s="113"/>
      <c r="F868" s="114"/>
      <c r="G868" s="115"/>
      <c r="H868" s="116"/>
      <c r="I868" s="116"/>
      <c r="J868" s="117"/>
      <c r="K868" s="118"/>
      <c r="L868" s="119"/>
      <c r="M868" s="120"/>
      <c r="N868" s="121"/>
      <c r="O868" s="121"/>
      <c r="P868" s="121"/>
      <c r="Q868" s="121"/>
      <c r="R868" s="121"/>
      <c r="S868" s="121"/>
      <c r="T868" s="120"/>
      <c r="U868" s="123">
        <f t="shared" si="4140"/>
        <v>0</v>
      </c>
      <c r="V868" s="123">
        <f t="shared" si="4141"/>
        <v>0</v>
      </c>
      <c r="W868" s="123">
        <f t="shared" si="4142"/>
        <v>0</v>
      </c>
      <c r="X868" s="123">
        <f t="shared" si="4143"/>
        <v>0</v>
      </c>
      <c r="Y868" s="123">
        <f t="shared" si="4144"/>
        <v>0</v>
      </c>
      <c r="Z868" s="123">
        <f t="shared" si="4145"/>
        <v>0</v>
      </c>
      <c r="AB868" s="125">
        <f t="shared" si="4225"/>
        <v>0</v>
      </c>
      <c r="AC868" s="125">
        <f t="shared" si="4226"/>
        <v>0</v>
      </c>
      <c r="AD868" s="125">
        <f t="shared" si="4227"/>
        <v>0</v>
      </c>
      <c r="AE868" s="125">
        <f t="shared" si="4228"/>
        <v>0</v>
      </c>
      <c r="AF868" s="125">
        <f t="shared" si="4229"/>
        <v>0</v>
      </c>
      <c r="AG868" s="125">
        <f t="shared" si="4230"/>
        <v>0</v>
      </c>
      <c r="AI868" s="126">
        <f t="shared" si="4188"/>
        <v>0</v>
      </c>
      <c r="AJ868" s="126">
        <f t="shared" si="4189"/>
        <v>0</v>
      </c>
      <c r="AK868" s="126">
        <f t="shared" si="4190"/>
        <v>0</v>
      </c>
      <c r="AL868" s="126">
        <f t="shared" si="4191"/>
        <v>0</v>
      </c>
      <c r="AM868" s="126">
        <f t="shared" si="4192"/>
        <v>0</v>
      </c>
      <c r="AN868" s="126">
        <f t="shared" si="4193"/>
        <v>0</v>
      </c>
      <c r="AP868" s="126">
        <f t="shared" si="4194"/>
        <v>0</v>
      </c>
      <c r="AQ868" s="126">
        <f t="shared" si="4195"/>
        <v>0</v>
      </c>
      <c r="AR868" s="126">
        <f t="shared" si="4196"/>
        <v>0</v>
      </c>
      <c r="AS868" s="126">
        <f t="shared" si="4197"/>
        <v>0</v>
      </c>
      <c r="AT868" s="126">
        <f t="shared" si="4198"/>
        <v>0</v>
      </c>
      <c r="AU868" s="126">
        <f t="shared" si="4199"/>
        <v>0</v>
      </c>
      <c r="AW868" s="127">
        <f t="shared" si="4200"/>
        <v>0</v>
      </c>
      <c r="AX868" s="127">
        <f t="shared" si="4201"/>
        <v>0</v>
      </c>
      <c r="AY868" s="127">
        <f t="shared" si="4202"/>
        <v>0</v>
      </c>
      <c r="AZ868" s="127">
        <f t="shared" si="4203"/>
        <v>0</v>
      </c>
      <c r="BA868" s="127">
        <f t="shared" si="4204"/>
        <v>0</v>
      </c>
      <c r="BB868" s="127">
        <f t="shared" si="4205"/>
        <v>0</v>
      </c>
      <c r="BD868" s="128">
        <f t="shared" si="4206"/>
        <v>0</v>
      </c>
      <c r="BE868" s="128">
        <f t="shared" si="4207"/>
        <v>0</v>
      </c>
      <c r="BF868" s="128">
        <f t="shared" si="4208"/>
        <v>0</v>
      </c>
      <c r="BG868" s="128">
        <f t="shared" si="4209"/>
        <v>0</v>
      </c>
      <c r="BH868" s="128">
        <f t="shared" si="4210"/>
        <v>0</v>
      </c>
      <c r="BI868" s="128">
        <f t="shared" si="4211"/>
        <v>0</v>
      </c>
      <c r="BK868" s="129">
        <f t="shared" si="4212"/>
        <v>0</v>
      </c>
      <c r="BL868" s="129">
        <f t="shared" si="4213"/>
        <v>0</v>
      </c>
      <c r="BM868" s="129">
        <f t="shared" si="4214"/>
        <v>0</v>
      </c>
      <c r="BN868" s="129">
        <f t="shared" si="4215"/>
        <v>0</v>
      </c>
      <c r="BO868" s="129">
        <f t="shared" si="4216"/>
        <v>0</v>
      </c>
      <c r="BP868" s="129">
        <f t="shared" si="4217"/>
        <v>0</v>
      </c>
    </row>
    <row r="869" spans="1:68" ht="51" x14ac:dyDescent="0.25">
      <c r="A869" s="110" t="s">
        <v>681</v>
      </c>
      <c r="B869" s="112" t="s">
        <v>462</v>
      </c>
      <c r="C869" s="112" t="s">
        <v>327</v>
      </c>
      <c r="D869" s="133"/>
      <c r="E869" s="113"/>
      <c r="F869" s="114"/>
      <c r="G869" s="115"/>
      <c r="H869" s="116"/>
      <c r="I869" s="116"/>
      <c r="J869" s="117"/>
      <c r="K869" s="118"/>
      <c r="L869" s="119"/>
      <c r="M869" s="120"/>
      <c r="N869" s="121"/>
      <c r="O869" s="121"/>
      <c r="P869" s="121"/>
      <c r="Q869" s="121"/>
      <c r="R869" s="121"/>
      <c r="S869" s="121"/>
      <c r="T869" s="120"/>
      <c r="U869" s="123">
        <f t="shared" si="4140"/>
        <v>0</v>
      </c>
      <c r="V869" s="123">
        <f t="shared" si="4141"/>
        <v>0</v>
      </c>
      <c r="W869" s="123">
        <f t="shared" si="4142"/>
        <v>0</v>
      </c>
      <c r="X869" s="123">
        <f t="shared" si="4143"/>
        <v>0</v>
      </c>
      <c r="Y869" s="123">
        <f t="shared" si="4144"/>
        <v>0</v>
      </c>
      <c r="Z869" s="123">
        <f t="shared" si="4145"/>
        <v>0</v>
      </c>
      <c r="AB869" s="125">
        <f t="shared" si="4225"/>
        <v>0</v>
      </c>
      <c r="AC869" s="125">
        <f t="shared" si="4226"/>
        <v>0</v>
      </c>
      <c r="AD869" s="125">
        <f t="shared" si="4227"/>
        <v>0</v>
      </c>
      <c r="AE869" s="125">
        <f t="shared" si="4228"/>
        <v>0</v>
      </c>
      <c r="AF869" s="125">
        <f t="shared" si="4229"/>
        <v>0</v>
      </c>
      <c r="AG869" s="125">
        <f t="shared" si="4230"/>
        <v>0</v>
      </c>
      <c r="AI869" s="126">
        <f t="shared" si="4188"/>
        <v>0</v>
      </c>
      <c r="AJ869" s="126">
        <f t="shared" si="4189"/>
        <v>0</v>
      </c>
      <c r="AK869" s="126">
        <f t="shared" si="4190"/>
        <v>0</v>
      </c>
      <c r="AL869" s="126">
        <f t="shared" si="4191"/>
        <v>0</v>
      </c>
      <c r="AM869" s="126">
        <f t="shared" si="4192"/>
        <v>0</v>
      </c>
      <c r="AN869" s="126">
        <f t="shared" si="4193"/>
        <v>0</v>
      </c>
      <c r="AP869" s="126">
        <f t="shared" si="4194"/>
        <v>0</v>
      </c>
      <c r="AQ869" s="126">
        <f t="shared" si="4195"/>
        <v>0</v>
      </c>
      <c r="AR869" s="126">
        <f t="shared" si="4196"/>
        <v>0</v>
      </c>
      <c r="AS869" s="126">
        <f t="shared" si="4197"/>
        <v>0</v>
      </c>
      <c r="AT869" s="126">
        <f t="shared" si="4198"/>
        <v>0</v>
      </c>
      <c r="AU869" s="126">
        <f t="shared" si="4199"/>
        <v>0</v>
      </c>
      <c r="AW869" s="127">
        <f t="shared" si="4200"/>
        <v>0</v>
      </c>
      <c r="AX869" s="127">
        <f t="shared" si="4201"/>
        <v>0</v>
      </c>
      <c r="AY869" s="127">
        <f t="shared" si="4202"/>
        <v>0</v>
      </c>
      <c r="AZ869" s="127">
        <f t="shared" si="4203"/>
        <v>0</v>
      </c>
      <c r="BA869" s="127">
        <f t="shared" si="4204"/>
        <v>0</v>
      </c>
      <c r="BB869" s="127">
        <f t="shared" si="4205"/>
        <v>0</v>
      </c>
      <c r="BD869" s="128">
        <f t="shared" si="4206"/>
        <v>0</v>
      </c>
      <c r="BE869" s="128">
        <f t="shared" si="4207"/>
        <v>0</v>
      </c>
      <c r="BF869" s="128">
        <f t="shared" si="4208"/>
        <v>0</v>
      </c>
      <c r="BG869" s="128">
        <f t="shared" si="4209"/>
        <v>0</v>
      </c>
      <c r="BH869" s="128">
        <f t="shared" si="4210"/>
        <v>0</v>
      </c>
      <c r="BI869" s="128">
        <f t="shared" si="4211"/>
        <v>0</v>
      </c>
      <c r="BK869" s="129">
        <f t="shared" si="4212"/>
        <v>0</v>
      </c>
      <c r="BL869" s="129">
        <f t="shared" si="4213"/>
        <v>0</v>
      </c>
      <c r="BM869" s="129">
        <f t="shared" si="4214"/>
        <v>0</v>
      </c>
      <c r="BN869" s="129">
        <f t="shared" si="4215"/>
        <v>0</v>
      </c>
      <c r="BO869" s="129">
        <f t="shared" si="4216"/>
        <v>0</v>
      </c>
      <c r="BP869" s="129">
        <f t="shared" si="4217"/>
        <v>0</v>
      </c>
    </row>
    <row r="870" spans="1:68" x14ac:dyDescent="0.25">
      <c r="A870" s="110" t="s">
        <v>682</v>
      </c>
      <c r="B870" s="112" t="s">
        <v>462</v>
      </c>
      <c r="C870" s="112" t="s">
        <v>148</v>
      </c>
      <c r="D870" s="133"/>
      <c r="E870" s="113"/>
      <c r="F870" s="114"/>
      <c r="G870" s="115"/>
      <c r="H870" s="116"/>
      <c r="I870" s="116"/>
      <c r="J870" s="117"/>
      <c r="K870" s="118"/>
      <c r="L870" s="119"/>
      <c r="M870" s="120"/>
      <c r="N870" s="121"/>
      <c r="O870" s="121"/>
      <c r="P870" s="121"/>
      <c r="Q870" s="121"/>
      <c r="R870" s="121"/>
      <c r="S870" s="121"/>
      <c r="T870" s="120"/>
      <c r="U870" s="123">
        <f t="shared" si="4140"/>
        <v>0</v>
      </c>
      <c r="V870" s="123">
        <f t="shared" si="4141"/>
        <v>0</v>
      </c>
      <c r="W870" s="123">
        <f t="shared" si="4142"/>
        <v>0</v>
      </c>
      <c r="X870" s="123">
        <f t="shared" si="4143"/>
        <v>0</v>
      </c>
      <c r="Y870" s="123">
        <f t="shared" si="4144"/>
        <v>0</v>
      </c>
      <c r="Z870" s="123">
        <f t="shared" si="4145"/>
        <v>0</v>
      </c>
      <c r="AB870" s="125">
        <f t="shared" si="4225"/>
        <v>0</v>
      </c>
      <c r="AC870" s="125">
        <f t="shared" si="4226"/>
        <v>0</v>
      </c>
      <c r="AD870" s="125">
        <f t="shared" si="4227"/>
        <v>0</v>
      </c>
      <c r="AE870" s="125">
        <f t="shared" si="4228"/>
        <v>0</v>
      </c>
      <c r="AF870" s="125">
        <f t="shared" si="4229"/>
        <v>0</v>
      </c>
      <c r="AG870" s="125">
        <f t="shared" si="4230"/>
        <v>0</v>
      </c>
      <c r="AI870" s="126">
        <f t="shared" si="4188"/>
        <v>0</v>
      </c>
      <c r="AJ870" s="126">
        <f t="shared" si="4189"/>
        <v>0</v>
      </c>
      <c r="AK870" s="126">
        <f t="shared" si="4190"/>
        <v>0</v>
      </c>
      <c r="AL870" s="126">
        <f t="shared" si="4191"/>
        <v>0</v>
      </c>
      <c r="AM870" s="126">
        <f t="shared" si="4192"/>
        <v>0</v>
      </c>
      <c r="AN870" s="126">
        <f t="shared" si="4193"/>
        <v>0</v>
      </c>
      <c r="AP870" s="126">
        <f t="shared" si="4194"/>
        <v>0</v>
      </c>
      <c r="AQ870" s="126">
        <f t="shared" si="4195"/>
        <v>0</v>
      </c>
      <c r="AR870" s="126">
        <f t="shared" si="4196"/>
        <v>0</v>
      </c>
      <c r="AS870" s="126">
        <f t="shared" si="4197"/>
        <v>0</v>
      </c>
      <c r="AT870" s="126">
        <f t="shared" si="4198"/>
        <v>0</v>
      </c>
      <c r="AU870" s="126">
        <f t="shared" si="4199"/>
        <v>0</v>
      </c>
      <c r="AW870" s="127">
        <f t="shared" si="4200"/>
        <v>0</v>
      </c>
      <c r="AX870" s="127">
        <f t="shared" si="4201"/>
        <v>0</v>
      </c>
      <c r="AY870" s="127">
        <f t="shared" si="4202"/>
        <v>0</v>
      </c>
      <c r="AZ870" s="127">
        <f t="shared" si="4203"/>
        <v>0</v>
      </c>
      <c r="BA870" s="127">
        <f t="shared" si="4204"/>
        <v>0</v>
      </c>
      <c r="BB870" s="127">
        <f t="shared" si="4205"/>
        <v>0</v>
      </c>
      <c r="BD870" s="128">
        <f t="shared" si="4206"/>
        <v>0</v>
      </c>
      <c r="BE870" s="128">
        <f t="shared" si="4207"/>
        <v>0</v>
      </c>
      <c r="BF870" s="128">
        <f t="shared" si="4208"/>
        <v>0</v>
      </c>
      <c r="BG870" s="128">
        <f t="shared" si="4209"/>
        <v>0</v>
      </c>
      <c r="BH870" s="128">
        <f t="shared" si="4210"/>
        <v>0</v>
      </c>
      <c r="BI870" s="128">
        <f t="shared" si="4211"/>
        <v>0</v>
      </c>
      <c r="BK870" s="129">
        <f t="shared" si="4212"/>
        <v>0</v>
      </c>
      <c r="BL870" s="129">
        <f t="shared" si="4213"/>
        <v>0</v>
      </c>
      <c r="BM870" s="129">
        <f t="shared" si="4214"/>
        <v>0</v>
      </c>
      <c r="BN870" s="129">
        <f t="shared" si="4215"/>
        <v>0</v>
      </c>
      <c r="BO870" s="129">
        <f t="shared" si="4216"/>
        <v>0</v>
      </c>
      <c r="BP870" s="129">
        <f t="shared" si="4217"/>
        <v>0</v>
      </c>
    </row>
    <row r="871" spans="1:68" ht="25.5" x14ac:dyDescent="0.25">
      <c r="A871" s="110" t="s">
        <v>683</v>
      </c>
      <c r="B871" s="112" t="s">
        <v>462</v>
      </c>
      <c r="C871" s="112" t="s">
        <v>149</v>
      </c>
      <c r="D871" s="133"/>
      <c r="E871" s="113"/>
      <c r="F871" s="114"/>
      <c r="G871" s="115"/>
      <c r="H871" s="116"/>
      <c r="I871" s="116"/>
      <c r="J871" s="117"/>
      <c r="K871" s="118"/>
      <c r="L871" s="119"/>
      <c r="M871" s="120"/>
      <c r="N871" s="121"/>
      <c r="O871" s="121"/>
      <c r="P871" s="121"/>
      <c r="Q871" s="121"/>
      <c r="R871" s="121"/>
      <c r="S871" s="121"/>
      <c r="T871" s="120"/>
      <c r="U871" s="123">
        <f t="shared" si="4140"/>
        <v>0</v>
      </c>
      <c r="V871" s="123">
        <f t="shared" si="4141"/>
        <v>0</v>
      </c>
      <c r="W871" s="123">
        <f t="shared" si="4142"/>
        <v>0</v>
      </c>
      <c r="X871" s="123">
        <f t="shared" si="4143"/>
        <v>0</v>
      </c>
      <c r="Y871" s="123">
        <f t="shared" si="4144"/>
        <v>0</v>
      </c>
      <c r="Z871" s="123">
        <f t="shared" si="4145"/>
        <v>0</v>
      </c>
      <c r="AB871" s="125">
        <f t="shared" si="4225"/>
        <v>0</v>
      </c>
      <c r="AC871" s="125">
        <f t="shared" si="4226"/>
        <v>0</v>
      </c>
      <c r="AD871" s="125">
        <f t="shared" si="4227"/>
        <v>0</v>
      </c>
      <c r="AE871" s="125">
        <f t="shared" si="4228"/>
        <v>0</v>
      </c>
      <c r="AF871" s="125">
        <f t="shared" si="4229"/>
        <v>0</v>
      </c>
      <c r="AG871" s="125">
        <f t="shared" si="4230"/>
        <v>0</v>
      </c>
      <c r="AI871" s="126">
        <f t="shared" si="4188"/>
        <v>0</v>
      </c>
      <c r="AJ871" s="126">
        <f t="shared" si="4189"/>
        <v>0</v>
      </c>
      <c r="AK871" s="126">
        <f t="shared" si="4190"/>
        <v>0</v>
      </c>
      <c r="AL871" s="126">
        <f t="shared" si="4191"/>
        <v>0</v>
      </c>
      <c r="AM871" s="126">
        <f t="shared" si="4192"/>
        <v>0</v>
      </c>
      <c r="AN871" s="126">
        <f t="shared" si="4193"/>
        <v>0</v>
      </c>
      <c r="AP871" s="126">
        <f t="shared" si="4194"/>
        <v>0</v>
      </c>
      <c r="AQ871" s="126">
        <f t="shared" si="4195"/>
        <v>0</v>
      </c>
      <c r="AR871" s="126">
        <f t="shared" si="4196"/>
        <v>0</v>
      </c>
      <c r="AS871" s="126">
        <f t="shared" si="4197"/>
        <v>0</v>
      </c>
      <c r="AT871" s="126">
        <f t="shared" si="4198"/>
        <v>0</v>
      </c>
      <c r="AU871" s="126">
        <f t="shared" si="4199"/>
        <v>0</v>
      </c>
      <c r="AW871" s="127">
        <f t="shared" si="4200"/>
        <v>0</v>
      </c>
      <c r="AX871" s="127">
        <f t="shared" si="4201"/>
        <v>0</v>
      </c>
      <c r="AY871" s="127">
        <f t="shared" si="4202"/>
        <v>0</v>
      </c>
      <c r="AZ871" s="127">
        <f t="shared" si="4203"/>
        <v>0</v>
      </c>
      <c r="BA871" s="127">
        <f t="shared" si="4204"/>
        <v>0</v>
      </c>
      <c r="BB871" s="127">
        <f t="shared" si="4205"/>
        <v>0</v>
      </c>
      <c r="BD871" s="128">
        <f t="shared" si="4206"/>
        <v>0</v>
      </c>
      <c r="BE871" s="128">
        <f t="shared" si="4207"/>
        <v>0</v>
      </c>
      <c r="BF871" s="128">
        <f t="shared" si="4208"/>
        <v>0</v>
      </c>
      <c r="BG871" s="128">
        <f t="shared" si="4209"/>
        <v>0</v>
      </c>
      <c r="BH871" s="128">
        <f t="shared" si="4210"/>
        <v>0</v>
      </c>
      <c r="BI871" s="128">
        <f t="shared" si="4211"/>
        <v>0</v>
      </c>
      <c r="BK871" s="129">
        <f t="shared" si="4212"/>
        <v>0</v>
      </c>
      <c r="BL871" s="129">
        <f t="shared" si="4213"/>
        <v>0</v>
      </c>
      <c r="BM871" s="129">
        <f t="shared" si="4214"/>
        <v>0</v>
      </c>
      <c r="BN871" s="129">
        <f t="shared" si="4215"/>
        <v>0</v>
      </c>
      <c r="BO871" s="129">
        <f t="shared" si="4216"/>
        <v>0</v>
      </c>
      <c r="BP871" s="129">
        <f t="shared" si="4217"/>
        <v>0</v>
      </c>
    </row>
    <row r="872" spans="1:68" ht="38.25" x14ac:dyDescent="0.25">
      <c r="A872" s="110" t="s">
        <v>684</v>
      </c>
      <c r="B872" s="112" t="s">
        <v>462</v>
      </c>
      <c r="C872" s="112" t="s">
        <v>150</v>
      </c>
      <c r="D872" s="133"/>
      <c r="E872" s="113"/>
      <c r="F872" s="114"/>
      <c r="G872" s="115"/>
      <c r="H872" s="116"/>
      <c r="I872" s="116"/>
      <c r="J872" s="117"/>
      <c r="K872" s="118"/>
      <c r="L872" s="119"/>
      <c r="M872" s="120"/>
      <c r="N872" s="121"/>
      <c r="O872" s="121"/>
      <c r="P872" s="121"/>
      <c r="Q872" s="121"/>
      <c r="R872" s="121"/>
      <c r="S872" s="121"/>
      <c r="T872" s="120"/>
      <c r="U872" s="123">
        <f t="shared" si="4140"/>
        <v>0</v>
      </c>
      <c r="V872" s="123">
        <f t="shared" si="4141"/>
        <v>0</v>
      </c>
      <c r="W872" s="123">
        <f t="shared" si="4142"/>
        <v>0</v>
      </c>
      <c r="X872" s="123">
        <f t="shared" si="4143"/>
        <v>0</v>
      </c>
      <c r="Y872" s="123">
        <f t="shared" si="4144"/>
        <v>0</v>
      </c>
      <c r="Z872" s="123">
        <f t="shared" si="4145"/>
        <v>0</v>
      </c>
      <c r="AB872" s="125">
        <f t="shared" si="4225"/>
        <v>0</v>
      </c>
      <c r="AC872" s="125">
        <f t="shared" si="4226"/>
        <v>0</v>
      </c>
      <c r="AD872" s="125">
        <f t="shared" si="4227"/>
        <v>0</v>
      </c>
      <c r="AE872" s="125">
        <f t="shared" si="4228"/>
        <v>0</v>
      </c>
      <c r="AF872" s="125">
        <f t="shared" si="4229"/>
        <v>0</v>
      </c>
      <c r="AG872" s="125">
        <f t="shared" si="4230"/>
        <v>0</v>
      </c>
      <c r="AI872" s="126">
        <f t="shared" si="4188"/>
        <v>0</v>
      </c>
      <c r="AJ872" s="126">
        <f t="shared" si="4189"/>
        <v>0</v>
      </c>
      <c r="AK872" s="126">
        <f t="shared" si="4190"/>
        <v>0</v>
      </c>
      <c r="AL872" s="126">
        <f t="shared" si="4191"/>
        <v>0</v>
      </c>
      <c r="AM872" s="126">
        <f t="shared" si="4192"/>
        <v>0</v>
      </c>
      <c r="AN872" s="126">
        <f t="shared" si="4193"/>
        <v>0</v>
      </c>
      <c r="AP872" s="126">
        <f t="shared" si="4194"/>
        <v>0</v>
      </c>
      <c r="AQ872" s="126">
        <f t="shared" si="4195"/>
        <v>0</v>
      </c>
      <c r="AR872" s="126">
        <f t="shared" si="4196"/>
        <v>0</v>
      </c>
      <c r="AS872" s="126">
        <f t="shared" si="4197"/>
        <v>0</v>
      </c>
      <c r="AT872" s="126">
        <f t="shared" si="4198"/>
        <v>0</v>
      </c>
      <c r="AU872" s="126">
        <f t="shared" si="4199"/>
        <v>0</v>
      </c>
      <c r="AW872" s="127">
        <f t="shared" si="4200"/>
        <v>0</v>
      </c>
      <c r="AX872" s="127">
        <f t="shared" si="4201"/>
        <v>0</v>
      </c>
      <c r="AY872" s="127">
        <f t="shared" si="4202"/>
        <v>0</v>
      </c>
      <c r="AZ872" s="127">
        <f t="shared" si="4203"/>
        <v>0</v>
      </c>
      <c r="BA872" s="127">
        <f t="shared" si="4204"/>
        <v>0</v>
      </c>
      <c r="BB872" s="127">
        <f t="shared" si="4205"/>
        <v>0</v>
      </c>
      <c r="BD872" s="128">
        <f t="shared" si="4206"/>
        <v>0</v>
      </c>
      <c r="BE872" s="128">
        <f t="shared" si="4207"/>
        <v>0</v>
      </c>
      <c r="BF872" s="128">
        <f t="shared" si="4208"/>
        <v>0</v>
      </c>
      <c r="BG872" s="128">
        <f t="shared" si="4209"/>
        <v>0</v>
      </c>
      <c r="BH872" s="128">
        <f t="shared" si="4210"/>
        <v>0</v>
      </c>
      <c r="BI872" s="128">
        <f t="shared" si="4211"/>
        <v>0</v>
      </c>
      <c r="BK872" s="129">
        <f t="shared" si="4212"/>
        <v>0</v>
      </c>
      <c r="BL872" s="129">
        <f t="shared" si="4213"/>
        <v>0</v>
      </c>
      <c r="BM872" s="129">
        <f t="shared" si="4214"/>
        <v>0</v>
      </c>
      <c r="BN872" s="129">
        <f t="shared" si="4215"/>
        <v>0</v>
      </c>
      <c r="BO872" s="129">
        <f t="shared" si="4216"/>
        <v>0</v>
      </c>
      <c r="BP872" s="129">
        <f t="shared" si="4217"/>
        <v>0</v>
      </c>
    </row>
    <row r="873" spans="1:68" ht="25.5" x14ac:dyDescent="0.25">
      <c r="A873" s="110" t="s">
        <v>685</v>
      </c>
      <c r="B873" s="112" t="s">
        <v>462</v>
      </c>
      <c r="C873" s="112" t="s">
        <v>151</v>
      </c>
      <c r="D873" s="133"/>
      <c r="E873" s="113"/>
      <c r="F873" s="114"/>
      <c r="G873" s="115"/>
      <c r="H873" s="116"/>
      <c r="I873" s="116"/>
      <c r="J873" s="117"/>
      <c r="K873" s="118"/>
      <c r="L873" s="119"/>
      <c r="M873" s="120"/>
      <c r="N873" s="121"/>
      <c r="O873" s="121"/>
      <c r="P873" s="121"/>
      <c r="Q873" s="121"/>
      <c r="R873" s="121"/>
      <c r="S873" s="121"/>
      <c r="T873" s="120"/>
      <c r="U873" s="123">
        <f t="shared" si="4140"/>
        <v>0</v>
      </c>
      <c r="V873" s="123">
        <f t="shared" si="4141"/>
        <v>0</v>
      </c>
      <c r="W873" s="123">
        <f t="shared" si="4142"/>
        <v>0</v>
      </c>
      <c r="X873" s="123">
        <f t="shared" si="4143"/>
        <v>0</v>
      </c>
      <c r="Y873" s="123">
        <f t="shared" si="4144"/>
        <v>0</v>
      </c>
      <c r="Z873" s="123">
        <f t="shared" si="4145"/>
        <v>0</v>
      </c>
      <c r="AB873" s="125">
        <f t="shared" si="4225"/>
        <v>0</v>
      </c>
      <c r="AC873" s="125">
        <f t="shared" si="4226"/>
        <v>0</v>
      </c>
      <c r="AD873" s="125">
        <f t="shared" si="4227"/>
        <v>0</v>
      </c>
      <c r="AE873" s="125">
        <f t="shared" si="4228"/>
        <v>0</v>
      </c>
      <c r="AF873" s="125">
        <f t="shared" si="4229"/>
        <v>0</v>
      </c>
      <c r="AG873" s="125">
        <f t="shared" si="4230"/>
        <v>0</v>
      </c>
      <c r="AI873" s="126">
        <f t="shared" si="4188"/>
        <v>0</v>
      </c>
      <c r="AJ873" s="126">
        <f t="shared" si="4189"/>
        <v>0</v>
      </c>
      <c r="AK873" s="126">
        <f t="shared" si="4190"/>
        <v>0</v>
      </c>
      <c r="AL873" s="126">
        <f t="shared" si="4191"/>
        <v>0</v>
      </c>
      <c r="AM873" s="126">
        <f t="shared" si="4192"/>
        <v>0</v>
      </c>
      <c r="AN873" s="126">
        <f t="shared" si="4193"/>
        <v>0</v>
      </c>
      <c r="AP873" s="126">
        <f t="shared" si="4194"/>
        <v>0</v>
      </c>
      <c r="AQ873" s="126">
        <f t="shared" si="4195"/>
        <v>0</v>
      </c>
      <c r="AR873" s="126">
        <f t="shared" si="4196"/>
        <v>0</v>
      </c>
      <c r="AS873" s="126">
        <f t="shared" si="4197"/>
        <v>0</v>
      </c>
      <c r="AT873" s="126">
        <f t="shared" si="4198"/>
        <v>0</v>
      </c>
      <c r="AU873" s="126">
        <f t="shared" si="4199"/>
        <v>0</v>
      </c>
      <c r="AW873" s="127">
        <f t="shared" si="4200"/>
        <v>0</v>
      </c>
      <c r="AX873" s="127">
        <f t="shared" si="4201"/>
        <v>0</v>
      </c>
      <c r="AY873" s="127">
        <f t="shared" si="4202"/>
        <v>0</v>
      </c>
      <c r="AZ873" s="127">
        <f t="shared" si="4203"/>
        <v>0</v>
      </c>
      <c r="BA873" s="127">
        <f t="shared" si="4204"/>
        <v>0</v>
      </c>
      <c r="BB873" s="127">
        <f t="shared" si="4205"/>
        <v>0</v>
      </c>
      <c r="BD873" s="128">
        <f t="shared" si="4206"/>
        <v>0</v>
      </c>
      <c r="BE873" s="128">
        <f t="shared" si="4207"/>
        <v>0</v>
      </c>
      <c r="BF873" s="128">
        <f t="shared" si="4208"/>
        <v>0</v>
      </c>
      <c r="BG873" s="128">
        <f t="shared" si="4209"/>
        <v>0</v>
      </c>
      <c r="BH873" s="128">
        <f t="shared" si="4210"/>
        <v>0</v>
      </c>
      <c r="BI873" s="128">
        <f t="shared" si="4211"/>
        <v>0</v>
      </c>
      <c r="BK873" s="129">
        <f t="shared" si="4212"/>
        <v>0</v>
      </c>
      <c r="BL873" s="129">
        <f t="shared" si="4213"/>
        <v>0</v>
      </c>
      <c r="BM873" s="129">
        <f t="shared" si="4214"/>
        <v>0</v>
      </c>
      <c r="BN873" s="129">
        <f t="shared" si="4215"/>
        <v>0</v>
      </c>
      <c r="BO873" s="129">
        <f t="shared" si="4216"/>
        <v>0</v>
      </c>
      <c r="BP873" s="129">
        <f t="shared" si="4217"/>
        <v>0</v>
      </c>
    </row>
    <row r="874" spans="1:68" s="47" customFormat="1" x14ac:dyDescent="0.25">
      <c r="A874" s="50"/>
      <c r="B874" s="51"/>
      <c r="C874" s="34"/>
      <c r="D874" s="51"/>
      <c r="E874" s="174"/>
      <c r="F874" s="154"/>
      <c r="G874" s="150"/>
      <c r="H874" s="150"/>
      <c r="I874" s="150"/>
      <c r="J874" s="150"/>
      <c r="K874" s="150"/>
      <c r="L874" s="150"/>
      <c r="M874" s="150"/>
      <c r="N874" s="150"/>
      <c r="O874" s="150"/>
      <c r="P874" s="150"/>
      <c r="Q874" s="150"/>
      <c r="R874" s="150"/>
      <c r="S874" s="150"/>
      <c r="T874" s="150"/>
      <c r="U874" s="155"/>
      <c r="V874" s="155"/>
      <c r="W874" s="155"/>
      <c r="X874" s="155"/>
      <c r="Y874" s="155"/>
      <c r="Z874" s="155"/>
      <c r="AA874" s="155"/>
      <c r="AB874" s="155"/>
      <c r="AC874" s="155"/>
      <c r="AD874" s="155"/>
      <c r="AE874" s="155"/>
      <c r="AF874" s="155"/>
      <c r="AG874" s="155"/>
      <c r="AH874" s="155"/>
      <c r="AI874" s="155"/>
      <c r="AJ874" s="155"/>
      <c r="AK874" s="155"/>
      <c r="AL874" s="155"/>
      <c r="AM874" s="155"/>
      <c r="AN874" s="155"/>
      <c r="AO874" s="155"/>
      <c r="AP874" s="155"/>
      <c r="AQ874" s="155"/>
      <c r="AR874" s="155"/>
      <c r="AS874" s="155"/>
      <c r="AT874" s="155"/>
      <c r="AU874" s="155"/>
      <c r="AV874" s="155"/>
      <c r="AW874" s="155"/>
      <c r="AX874" s="155"/>
      <c r="AY874" s="155"/>
      <c r="AZ874" s="155"/>
      <c r="BA874" s="155"/>
      <c r="BB874" s="155"/>
      <c r="BC874" s="155"/>
      <c r="BD874" s="155"/>
      <c r="BE874" s="155"/>
      <c r="BF874" s="155"/>
      <c r="BG874" s="155"/>
      <c r="BH874" s="155"/>
      <c r="BI874" s="155"/>
      <c r="BJ874" s="155"/>
      <c r="BK874" s="155"/>
      <c r="BL874" s="155"/>
      <c r="BM874" s="155"/>
      <c r="BN874" s="155"/>
      <c r="BO874" s="155"/>
      <c r="BP874" s="155"/>
    </row>
    <row r="875" spans="1:68" s="102" customFormat="1" x14ac:dyDescent="0.25">
      <c r="A875" s="32">
        <v>7</v>
      </c>
      <c r="B875" s="33"/>
      <c r="C875" s="33" t="s">
        <v>903</v>
      </c>
      <c r="D875" s="33"/>
      <c r="E875" s="107"/>
      <c r="F875" s="176"/>
      <c r="G875" s="105"/>
      <c r="H875" s="105"/>
      <c r="I875" s="105"/>
      <c r="J875" s="105"/>
      <c r="K875" s="105"/>
      <c r="L875" s="105"/>
      <c r="M875" s="105"/>
      <c r="N875" s="105"/>
      <c r="O875" s="105"/>
      <c r="P875" s="105"/>
      <c r="Q875" s="105"/>
      <c r="R875" s="105"/>
      <c r="S875" s="105"/>
      <c r="T875" s="105"/>
      <c r="U875" s="105"/>
      <c r="V875" s="105"/>
      <c r="W875" s="105"/>
      <c r="X875" s="105"/>
      <c r="Y875" s="105"/>
      <c r="Z875" s="105"/>
      <c r="AA875" s="35"/>
      <c r="AB875" s="35"/>
      <c r="AC875" s="35"/>
      <c r="AD875" s="35"/>
      <c r="AE875" s="35"/>
      <c r="AF875" s="35"/>
      <c r="AG875" s="35"/>
      <c r="AH875" s="35"/>
      <c r="AI875" s="35"/>
      <c r="AJ875" s="35"/>
      <c r="AK875" s="35"/>
      <c r="AL875" s="35"/>
      <c r="AM875" s="35"/>
      <c r="AN875" s="35"/>
      <c r="AO875" s="35"/>
      <c r="AP875" s="35"/>
      <c r="AQ875" s="35"/>
      <c r="AR875" s="35"/>
      <c r="AS875" s="35"/>
      <c r="AT875" s="35"/>
      <c r="AU875" s="35"/>
      <c r="AV875" s="35"/>
      <c r="AW875" s="35"/>
      <c r="AX875" s="35"/>
      <c r="AY875" s="35"/>
      <c r="AZ875" s="35"/>
      <c r="BA875" s="35"/>
      <c r="BB875" s="35"/>
      <c r="BC875" s="35"/>
      <c r="BD875" s="35"/>
      <c r="BE875" s="35"/>
      <c r="BF875" s="35"/>
      <c r="BG875" s="35"/>
      <c r="BH875" s="35"/>
      <c r="BI875" s="35"/>
      <c r="BJ875" s="35"/>
      <c r="BK875" s="35"/>
      <c r="BL875" s="35"/>
      <c r="BM875" s="35"/>
      <c r="BN875" s="35"/>
      <c r="BO875" s="35"/>
      <c r="BP875" s="35"/>
    </row>
    <row r="876" spans="1:68" x14ac:dyDescent="0.25">
      <c r="A876" s="110" t="s">
        <v>357</v>
      </c>
      <c r="B876" s="112" t="s">
        <v>462</v>
      </c>
      <c r="C876" s="112" t="s">
        <v>152</v>
      </c>
      <c r="D876" s="133"/>
      <c r="E876" s="113"/>
      <c r="F876" s="114">
        <v>2</v>
      </c>
      <c r="G876" s="115"/>
      <c r="H876" s="116"/>
      <c r="I876" s="116"/>
      <c r="J876" s="117"/>
      <c r="K876" s="118"/>
      <c r="L876" s="119"/>
      <c r="M876" s="120"/>
      <c r="N876" s="121"/>
      <c r="O876" s="121"/>
      <c r="P876" s="121"/>
      <c r="Q876" s="121"/>
      <c r="R876" s="121"/>
      <c r="S876" s="121"/>
      <c r="T876" s="120"/>
      <c r="U876" s="123">
        <f t="shared" si="4140"/>
        <v>0</v>
      </c>
      <c r="V876" s="123">
        <f t="shared" si="4141"/>
        <v>0</v>
      </c>
      <c r="W876" s="123">
        <f t="shared" si="4142"/>
        <v>0</v>
      </c>
      <c r="X876" s="123">
        <f t="shared" si="4143"/>
        <v>0</v>
      </c>
      <c r="Y876" s="123">
        <f t="shared" si="4144"/>
        <v>0</v>
      </c>
      <c r="Z876" s="123">
        <f t="shared" si="4145"/>
        <v>0</v>
      </c>
      <c r="AB876" s="125">
        <f t="shared" si="4225"/>
        <v>0</v>
      </c>
      <c r="AC876" s="125">
        <f t="shared" si="4226"/>
        <v>0</v>
      </c>
      <c r="AD876" s="125">
        <f t="shared" si="4227"/>
        <v>0</v>
      </c>
      <c r="AE876" s="125">
        <f t="shared" si="4228"/>
        <v>0</v>
      </c>
      <c r="AF876" s="125">
        <f t="shared" si="4229"/>
        <v>0</v>
      </c>
      <c r="AG876" s="125">
        <f t="shared" si="4230"/>
        <v>0</v>
      </c>
      <c r="AI876" s="126">
        <f t="shared" si="4188"/>
        <v>0</v>
      </c>
      <c r="AJ876" s="126">
        <f t="shared" si="4189"/>
        <v>0</v>
      </c>
      <c r="AK876" s="126">
        <f t="shared" si="4190"/>
        <v>0</v>
      </c>
      <c r="AL876" s="126">
        <f t="shared" si="4191"/>
        <v>0</v>
      </c>
      <c r="AM876" s="126">
        <f t="shared" si="4192"/>
        <v>0</v>
      </c>
      <c r="AN876" s="126">
        <f t="shared" si="4193"/>
        <v>0</v>
      </c>
      <c r="AP876" s="126">
        <f t="shared" si="4194"/>
        <v>0</v>
      </c>
      <c r="AQ876" s="126">
        <f t="shared" si="4195"/>
        <v>0</v>
      </c>
      <c r="AR876" s="126">
        <f t="shared" si="4196"/>
        <v>0</v>
      </c>
      <c r="AS876" s="126">
        <f t="shared" si="4197"/>
        <v>0</v>
      </c>
      <c r="AT876" s="126">
        <f t="shared" si="4198"/>
        <v>0</v>
      </c>
      <c r="AU876" s="126">
        <f t="shared" si="4199"/>
        <v>0</v>
      </c>
      <c r="AW876" s="127">
        <f t="shared" si="4200"/>
        <v>0</v>
      </c>
      <c r="AX876" s="127">
        <f t="shared" si="4201"/>
        <v>0</v>
      </c>
      <c r="AY876" s="127">
        <f t="shared" si="4202"/>
        <v>0</v>
      </c>
      <c r="AZ876" s="127">
        <f t="shared" si="4203"/>
        <v>0</v>
      </c>
      <c r="BA876" s="127">
        <f t="shared" si="4204"/>
        <v>0</v>
      </c>
      <c r="BB876" s="127">
        <f t="shared" si="4205"/>
        <v>0</v>
      </c>
      <c r="BD876" s="128">
        <f t="shared" si="4206"/>
        <v>0</v>
      </c>
      <c r="BE876" s="128">
        <f t="shared" si="4207"/>
        <v>0</v>
      </c>
      <c r="BF876" s="128">
        <f t="shared" si="4208"/>
        <v>0</v>
      </c>
      <c r="BG876" s="128">
        <f t="shared" si="4209"/>
        <v>0</v>
      </c>
      <c r="BH876" s="128">
        <f t="shared" si="4210"/>
        <v>0</v>
      </c>
      <c r="BI876" s="128">
        <f t="shared" si="4211"/>
        <v>0</v>
      </c>
      <c r="BK876" s="129">
        <f t="shared" si="4212"/>
        <v>0</v>
      </c>
      <c r="BL876" s="129">
        <f t="shared" si="4213"/>
        <v>0</v>
      </c>
      <c r="BM876" s="129">
        <f t="shared" si="4214"/>
        <v>0</v>
      </c>
      <c r="BN876" s="129">
        <f t="shared" si="4215"/>
        <v>0</v>
      </c>
      <c r="BO876" s="129">
        <f t="shared" si="4216"/>
        <v>0</v>
      </c>
      <c r="BP876" s="129">
        <f t="shared" si="4217"/>
        <v>0</v>
      </c>
    </row>
    <row r="877" spans="1:68" ht="25.5" x14ac:dyDescent="0.25">
      <c r="A877" s="110" t="s">
        <v>686</v>
      </c>
      <c r="B877" s="112" t="s">
        <v>462</v>
      </c>
      <c r="C877" s="112" t="s">
        <v>153</v>
      </c>
      <c r="D877" s="133"/>
      <c r="E877" s="113"/>
      <c r="F877" s="114"/>
      <c r="G877" s="115"/>
      <c r="H877" s="116"/>
      <c r="I877" s="116"/>
      <c r="J877" s="117"/>
      <c r="K877" s="118"/>
      <c r="L877" s="119"/>
      <c r="M877" s="120"/>
      <c r="N877" s="121"/>
      <c r="O877" s="121"/>
      <c r="P877" s="121"/>
      <c r="Q877" s="121"/>
      <c r="R877" s="121"/>
      <c r="S877" s="121"/>
      <c r="T877" s="120"/>
      <c r="U877" s="123">
        <f t="shared" si="4140"/>
        <v>0</v>
      </c>
      <c r="V877" s="123">
        <f t="shared" si="4141"/>
        <v>0</v>
      </c>
      <c r="W877" s="123">
        <f t="shared" si="4142"/>
        <v>0</v>
      </c>
      <c r="X877" s="123">
        <f t="shared" si="4143"/>
        <v>0</v>
      </c>
      <c r="Y877" s="123">
        <f t="shared" si="4144"/>
        <v>0</v>
      </c>
      <c r="Z877" s="123">
        <f t="shared" si="4145"/>
        <v>0</v>
      </c>
      <c r="AB877" s="125">
        <f t="shared" si="4225"/>
        <v>0</v>
      </c>
      <c r="AC877" s="125">
        <f t="shared" si="4226"/>
        <v>0</v>
      </c>
      <c r="AD877" s="125">
        <f t="shared" si="4227"/>
        <v>0</v>
      </c>
      <c r="AE877" s="125">
        <f t="shared" si="4228"/>
        <v>0</v>
      </c>
      <c r="AF877" s="125">
        <f t="shared" si="4229"/>
        <v>0</v>
      </c>
      <c r="AG877" s="125">
        <f t="shared" si="4230"/>
        <v>0</v>
      </c>
      <c r="AI877" s="126">
        <f t="shared" si="4188"/>
        <v>0</v>
      </c>
      <c r="AJ877" s="126">
        <f t="shared" si="4189"/>
        <v>0</v>
      </c>
      <c r="AK877" s="126">
        <f t="shared" si="4190"/>
        <v>0</v>
      </c>
      <c r="AL877" s="126">
        <f t="shared" si="4191"/>
        <v>0</v>
      </c>
      <c r="AM877" s="126">
        <f t="shared" si="4192"/>
        <v>0</v>
      </c>
      <c r="AN877" s="126">
        <f t="shared" si="4193"/>
        <v>0</v>
      </c>
      <c r="AP877" s="126">
        <f t="shared" si="4194"/>
        <v>0</v>
      </c>
      <c r="AQ877" s="126">
        <f t="shared" si="4195"/>
        <v>0</v>
      </c>
      <c r="AR877" s="126">
        <f t="shared" si="4196"/>
        <v>0</v>
      </c>
      <c r="AS877" s="126">
        <f t="shared" si="4197"/>
        <v>0</v>
      </c>
      <c r="AT877" s="126">
        <f t="shared" si="4198"/>
        <v>0</v>
      </c>
      <c r="AU877" s="126">
        <f t="shared" si="4199"/>
        <v>0</v>
      </c>
      <c r="AW877" s="127">
        <f t="shared" si="4200"/>
        <v>0</v>
      </c>
      <c r="AX877" s="127">
        <f t="shared" si="4201"/>
        <v>0</v>
      </c>
      <c r="AY877" s="127">
        <f t="shared" si="4202"/>
        <v>0</v>
      </c>
      <c r="AZ877" s="127">
        <f t="shared" si="4203"/>
        <v>0</v>
      </c>
      <c r="BA877" s="127">
        <f t="shared" si="4204"/>
        <v>0</v>
      </c>
      <c r="BB877" s="127">
        <f t="shared" si="4205"/>
        <v>0</v>
      </c>
      <c r="BD877" s="128">
        <f t="shared" si="4206"/>
        <v>0</v>
      </c>
      <c r="BE877" s="128">
        <f t="shared" si="4207"/>
        <v>0</v>
      </c>
      <c r="BF877" s="128">
        <f t="shared" si="4208"/>
        <v>0</v>
      </c>
      <c r="BG877" s="128">
        <f t="shared" si="4209"/>
        <v>0</v>
      </c>
      <c r="BH877" s="128">
        <f t="shared" si="4210"/>
        <v>0</v>
      </c>
      <c r="BI877" s="128">
        <f t="shared" si="4211"/>
        <v>0</v>
      </c>
      <c r="BK877" s="129">
        <f t="shared" si="4212"/>
        <v>0</v>
      </c>
      <c r="BL877" s="129">
        <f t="shared" si="4213"/>
        <v>0</v>
      </c>
      <c r="BM877" s="129">
        <f t="shared" si="4214"/>
        <v>0</v>
      </c>
      <c r="BN877" s="129">
        <f t="shared" si="4215"/>
        <v>0</v>
      </c>
      <c r="BO877" s="129">
        <f t="shared" si="4216"/>
        <v>0</v>
      </c>
      <c r="BP877" s="129">
        <f t="shared" si="4217"/>
        <v>0</v>
      </c>
    </row>
    <row r="878" spans="1:68" x14ac:dyDescent="0.25">
      <c r="A878" s="110" t="s">
        <v>687</v>
      </c>
      <c r="B878" s="112" t="s">
        <v>462</v>
      </c>
      <c r="C878" s="112" t="s">
        <v>154</v>
      </c>
      <c r="D878" s="133"/>
      <c r="E878" s="113"/>
      <c r="F878" s="114"/>
      <c r="G878" s="115"/>
      <c r="H878" s="116"/>
      <c r="I878" s="116"/>
      <c r="J878" s="117"/>
      <c r="K878" s="118"/>
      <c r="L878" s="119"/>
      <c r="M878" s="120"/>
      <c r="N878" s="121"/>
      <c r="O878" s="121"/>
      <c r="P878" s="121"/>
      <c r="Q878" s="121"/>
      <c r="R878" s="121"/>
      <c r="S878" s="121"/>
      <c r="T878" s="120"/>
      <c r="U878" s="123">
        <f t="shared" si="4140"/>
        <v>0</v>
      </c>
      <c r="V878" s="123">
        <f t="shared" si="4141"/>
        <v>0</v>
      </c>
      <c r="W878" s="123">
        <f t="shared" si="4142"/>
        <v>0</v>
      </c>
      <c r="X878" s="123">
        <f t="shared" si="4143"/>
        <v>0</v>
      </c>
      <c r="Y878" s="123">
        <f t="shared" si="4144"/>
        <v>0</v>
      </c>
      <c r="Z878" s="123">
        <f t="shared" si="4145"/>
        <v>0</v>
      </c>
      <c r="AB878" s="125">
        <f t="shared" si="4225"/>
        <v>0</v>
      </c>
      <c r="AC878" s="125">
        <f t="shared" si="4226"/>
        <v>0</v>
      </c>
      <c r="AD878" s="125">
        <f t="shared" si="4227"/>
        <v>0</v>
      </c>
      <c r="AE878" s="125">
        <f t="shared" si="4228"/>
        <v>0</v>
      </c>
      <c r="AF878" s="125">
        <f t="shared" si="4229"/>
        <v>0</v>
      </c>
      <c r="AG878" s="125">
        <f t="shared" si="4230"/>
        <v>0</v>
      </c>
      <c r="AI878" s="126">
        <f t="shared" si="4188"/>
        <v>0</v>
      </c>
      <c r="AJ878" s="126">
        <f t="shared" si="4189"/>
        <v>0</v>
      </c>
      <c r="AK878" s="126">
        <f t="shared" si="4190"/>
        <v>0</v>
      </c>
      <c r="AL878" s="126">
        <f t="shared" si="4191"/>
        <v>0</v>
      </c>
      <c r="AM878" s="126">
        <f t="shared" si="4192"/>
        <v>0</v>
      </c>
      <c r="AN878" s="126">
        <f t="shared" si="4193"/>
        <v>0</v>
      </c>
      <c r="AP878" s="126">
        <f t="shared" si="4194"/>
        <v>0</v>
      </c>
      <c r="AQ878" s="126">
        <f t="shared" si="4195"/>
        <v>0</v>
      </c>
      <c r="AR878" s="126">
        <f t="shared" si="4196"/>
        <v>0</v>
      </c>
      <c r="AS878" s="126">
        <f t="shared" si="4197"/>
        <v>0</v>
      </c>
      <c r="AT878" s="126">
        <f t="shared" si="4198"/>
        <v>0</v>
      </c>
      <c r="AU878" s="126">
        <f t="shared" si="4199"/>
        <v>0</v>
      </c>
      <c r="AW878" s="127">
        <f t="shared" si="4200"/>
        <v>0</v>
      </c>
      <c r="AX878" s="127">
        <f t="shared" si="4201"/>
        <v>0</v>
      </c>
      <c r="AY878" s="127">
        <f t="shared" si="4202"/>
        <v>0</v>
      </c>
      <c r="AZ878" s="127">
        <f t="shared" si="4203"/>
        <v>0</v>
      </c>
      <c r="BA878" s="127">
        <f t="shared" si="4204"/>
        <v>0</v>
      </c>
      <c r="BB878" s="127">
        <f t="shared" si="4205"/>
        <v>0</v>
      </c>
      <c r="BD878" s="128">
        <f t="shared" si="4206"/>
        <v>0</v>
      </c>
      <c r="BE878" s="128">
        <f t="shared" si="4207"/>
        <v>0</v>
      </c>
      <c r="BF878" s="128">
        <f t="shared" si="4208"/>
        <v>0</v>
      </c>
      <c r="BG878" s="128">
        <f t="shared" si="4209"/>
        <v>0</v>
      </c>
      <c r="BH878" s="128">
        <f t="shared" si="4210"/>
        <v>0</v>
      </c>
      <c r="BI878" s="128">
        <f t="shared" si="4211"/>
        <v>0</v>
      </c>
      <c r="BK878" s="129">
        <f t="shared" si="4212"/>
        <v>0</v>
      </c>
      <c r="BL878" s="129">
        <f t="shared" si="4213"/>
        <v>0</v>
      </c>
      <c r="BM878" s="129">
        <f t="shared" si="4214"/>
        <v>0</v>
      </c>
      <c r="BN878" s="129">
        <f t="shared" si="4215"/>
        <v>0</v>
      </c>
      <c r="BO878" s="129">
        <f t="shared" si="4216"/>
        <v>0</v>
      </c>
      <c r="BP878" s="129">
        <f t="shared" si="4217"/>
        <v>0</v>
      </c>
    </row>
    <row r="879" spans="1:68" s="47" customFormat="1" x14ac:dyDescent="0.25">
      <c r="A879" s="110" t="s">
        <v>688</v>
      </c>
      <c r="B879" s="112" t="s">
        <v>462</v>
      </c>
      <c r="C879" s="112" t="s">
        <v>155</v>
      </c>
      <c r="D879" s="133"/>
      <c r="E879" s="113"/>
      <c r="F879" s="154"/>
      <c r="G879" s="115"/>
      <c r="H879" s="116"/>
      <c r="I879" s="116"/>
      <c r="J879" s="117"/>
      <c r="K879" s="118"/>
      <c r="L879" s="119"/>
      <c r="M879" s="120"/>
      <c r="N879" s="121"/>
      <c r="O879" s="121"/>
      <c r="P879" s="121"/>
      <c r="Q879" s="121"/>
      <c r="R879" s="121"/>
      <c r="S879" s="121"/>
      <c r="T879" s="120"/>
      <c r="U879" s="123">
        <f t="shared" ref="U879" si="4231">$F879*N879</f>
        <v>0</v>
      </c>
      <c r="V879" s="123">
        <f t="shared" ref="V879" si="4232">$F879*O879</f>
        <v>0</v>
      </c>
      <c r="W879" s="123">
        <f t="shared" ref="W879" si="4233">$F879*P879</f>
        <v>0</v>
      </c>
      <c r="X879" s="123">
        <f t="shared" ref="X879" si="4234">$F879*Q879</f>
        <v>0</v>
      </c>
      <c r="Y879" s="123">
        <f t="shared" ref="Y879" si="4235">$F879*R879</f>
        <v>0</v>
      </c>
      <c r="Z879" s="123">
        <f t="shared" ref="Z879" si="4236">$F879*S879</f>
        <v>0</v>
      </c>
      <c r="AA879" s="124"/>
      <c r="AB879" s="125">
        <f t="shared" ref="AB879" si="4237">$G879*N879</f>
        <v>0</v>
      </c>
      <c r="AC879" s="125">
        <f t="shared" ref="AC879" si="4238">$G879*O879</f>
        <v>0</v>
      </c>
      <c r="AD879" s="125">
        <f t="shared" ref="AD879" si="4239">$G879*P879</f>
        <v>0</v>
      </c>
      <c r="AE879" s="125">
        <f t="shared" ref="AE879" si="4240">$G879*Q879</f>
        <v>0</v>
      </c>
      <c r="AF879" s="125">
        <f t="shared" ref="AF879" si="4241">$G879*R879</f>
        <v>0</v>
      </c>
      <c r="AG879" s="125">
        <f t="shared" ref="AG879" si="4242">$G879*S879</f>
        <v>0</v>
      </c>
      <c r="AH879" s="124"/>
      <c r="AI879" s="126">
        <f t="shared" ref="AI879" si="4243">$H879*N879</f>
        <v>0</v>
      </c>
      <c r="AJ879" s="126">
        <f t="shared" ref="AJ879" si="4244">$H879*O879</f>
        <v>0</v>
      </c>
      <c r="AK879" s="126">
        <f t="shared" ref="AK879" si="4245">$H879*P879</f>
        <v>0</v>
      </c>
      <c r="AL879" s="126">
        <f t="shared" ref="AL879" si="4246">$H879*Q879</f>
        <v>0</v>
      </c>
      <c r="AM879" s="126">
        <f t="shared" ref="AM879" si="4247">$H879*R879</f>
        <v>0</v>
      </c>
      <c r="AN879" s="126">
        <f t="shared" ref="AN879" si="4248">$H879*S879</f>
        <v>0</v>
      </c>
      <c r="AO879" s="124"/>
      <c r="AP879" s="126">
        <f t="shared" ref="AP879" si="4249">$I879*N879</f>
        <v>0</v>
      </c>
      <c r="AQ879" s="126">
        <f t="shared" ref="AQ879" si="4250">$I879*O879</f>
        <v>0</v>
      </c>
      <c r="AR879" s="126">
        <f t="shared" ref="AR879" si="4251">$I879*P879</f>
        <v>0</v>
      </c>
      <c r="AS879" s="126">
        <f t="shared" ref="AS879" si="4252">$I879*Q879</f>
        <v>0</v>
      </c>
      <c r="AT879" s="126">
        <f t="shared" ref="AT879" si="4253">$I879*R879</f>
        <v>0</v>
      </c>
      <c r="AU879" s="126">
        <f t="shared" ref="AU879" si="4254">$I879*S879</f>
        <v>0</v>
      </c>
      <c r="AV879" s="124"/>
      <c r="AW879" s="127">
        <f t="shared" ref="AW879" si="4255">$J879*N879</f>
        <v>0</v>
      </c>
      <c r="AX879" s="127">
        <f t="shared" ref="AX879" si="4256">$J879*O879</f>
        <v>0</v>
      </c>
      <c r="AY879" s="127">
        <f t="shared" ref="AY879" si="4257">$J879*P879</f>
        <v>0</v>
      </c>
      <c r="AZ879" s="127">
        <f t="shared" ref="AZ879" si="4258">$J879*Q879</f>
        <v>0</v>
      </c>
      <c r="BA879" s="127">
        <f t="shared" ref="BA879" si="4259">$J879*R879</f>
        <v>0</v>
      </c>
      <c r="BB879" s="127">
        <f t="shared" ref="BB879" si="4260">$J879*S879</f>
        <v>0</v>
      </c>
      <c r="BC879" s="124"/>
      <c r="BD879" s="128">
        <f t="shared" ref="BD879" si="4261">$K879*N879</f>
        <v>0</v>
      </c>
      <c r="BE879" s="128">
        <f t="shared" ref="BE879" si="4262">$K879*O879</f>
        <v>0</v>
      </c>
      <c r="BF879" s="128">
        <f t="shared" ref="BF879" si="4263">$K879*P879</f>
        <v>0</v>
      </c>
      <c r="BG879" s="128">
        <f t="shared" ref="BG879" si="4264">$K879*Q879</f>
        <v>0</v>
      </c>
      <c r="BH879" s="128">
        <f t="shared" ref="BH879" si="4265">$K879*R879</f>
        <v>0</v>
      </c>
      <c r="BI879" s="128">
        <f t="shared" ref="BI879" si="4266">$K879*S879</f>
        <v>0</v>
      </c>
      <c r="BJ879" s="124"/>
      <c r="BK879" s="129">
        <f t="shared" ref="BK879" si="4267">$L879*N879</f>
        <v>0</v>
      </c>
      <c r="BL879" s="129">
        <f t="shared" ref="BL879" si="4268">$L879*O879</f>
        <v>0</v>
      </c>
      <c r="BM879" s="129">
        <f t="shared" ref="BM879" si="4269">$L879*P879</f>
        <v>0</v>
      </c>
      <c r="BN879" s="129">
        <f t="shared" ref="BN879" si="4270">$L879*Q879</f>
        <v>0</v>
      </c>
      <c r="BO879" s="129">
        <f t="shared" ref="BO879" si="4271">$L879*R879</f>
        <v>0</v>
      </c>
      <c r="BP879" s="129">
        <f t="shared" ref="BP879" si="4272">$L879*S879</f>
        <v>0</v>
      </c>
    </row>
    <row r="880" spans="1:68" x14ac:dyDescent="0.25">
      <c r="A880" s="110" t="s">
        <v>689</v>
      </c>
      <c r="B880" s="112" t="s">
        <v>462</v>
      </c>
      <c r="C880" s="112" t="s">
        <v>156</v>
      </c>
      <c r="D880" s="133"/>
      <c r="E880" s="113"/>
      <c r="F880" s="114"/>
      <c r="G880" s="115"/>
      <c r="H880" s="116"/>
      <c r="I880" s="116"/>
      <c r="J880" s="117"/>
      <c r="K880" s="118"/>
      <c r="L880" s="119"/>
      <c r="M880" s="120"/>
      <c r="N880" s="121"/>
      <c r="O880" s="121"/>
      <c r="P880" s="121"/>
      <c r="Q880" s="121"/>
      <c r="R880" s="121"/>
      <c r="S880" s="121"/>
      <c r="T880" s="120"/>
      <c r="U880" s="123">
        <f t="shared" si="4140"/>
        <v>0</v>
      </c>
      <c r="V880" s="123">
        <f t="shared" si="4141"/>
        <v>0</v>
      </c>
      <c r="W880" s="123">
        <f t="shared" si="4142"/>
        <v>0</v>
      </c>
      <c r="X880" s="123">
        <f t="shared" si="4143"/>
        <v>0</v>
      </c>
      <c r="Y880" s="123">
        <f t="shared" si="4144"/>
        <v>0</v>
      </c>
      <c r="Z880" s="123">
        <f t="shared" si="4145"/>
        <v>0</v>
      </c>
      <c r="AB880" s="125">
        <f t="shared" si="4225"/>
        <v>0</v>
      </c>
      <c r="AC880" s="125">
        <f t="shared" si="4226"/>
        <v>0</v>
      </c>
      <c r="AD880" s="125">
        <f t="shared" si="4227"/>
        <v>0</v>
      </c>
      <c r="AE880" s="125">
        <f t="shared" si="4228"/>
        <v>0</v>
      </c>
      <c r="AF880" s="125">
        <f t="shared" si="4229"/>
        <v>0</v>
      </c>
      <c r="AG880" s="125">
        <f t="shared" si="4230"/>
        <v>0</v>
      </c>
      <c r="AI880" s="126">
        <f t="shared" si="4188"/>
        <v>0</v>
      </c>
      <c r="AJ880" s="126">
        <f t="shared" si="4189"/>
        <v>0</v>
      </c>
      <c r="AK880" s="126">
        <f t="shared" si="4190"/>
        <v>0</v>
      </c>
      <c r="AL880" s="126">
        <f t="shared" si="4191"/>
        <v>0</v>
      </c>
      <c r="AM880" s="126">
        <f t="shared" si="4192"/>
        <v>0</v>
      </c>
      <c r="AN880" s="126">
        <f t="shared" si="4193"/>
        <v>0</v>
      </c>
      <c r="AP880" s="126">
        <f t="shared" si="4194"/>
        <v>0</v>
      </c>
      <c r="AQ880" s="126">
        <f t="shared" si="4195"/>
        <v>0</v>
      </c>
      <c r="AR880" s="126">
        <f t="shared" si="4196"/>
        <v>0</v>
      </c>
      <c r="AS880" s="126">
        <f t="shared" si="4197"/>
        <v>0</v>
      </c>
      <c r="AT880" s="126">
        <f t="shared" si="4198"/>
        <v>0</v>
      </c>
      <c r="AU880" s="126">
        <f t="shared" si="4199"/>
        <v>0</v>
      </c>
      <c r="AW880" s="127">
        <f t="shared" si="4200"/>
        <v>0</v>
      </c>
      <c r="AX880" s="127">
        <f t="shared" si="4201"/>
        <v>0</v>
      </c>
      <c r="AY880" s="127">
        <f t="shared" si="4202"/>
        <v>0</v>
      </c>
      <c r="AZ880" s="127">
        <f t="shared" si="4203"/>
        <v>0</v>
      </c>
      <c r="BA880" s="127">
        <f t="shared" si="4204"/>
        <v>0</v>
      </c>
      <c r="BB880" s="127">
        <f t="shared" si="4205"/>
        <v>0</v>
      </c>
      <c r="BD880" s="128">
        <f t="shared" si="4206"/>
        <v>0</v>
      </c>
      <c r="BE880" s="128">
        <f t="shared" si="4207"/>
        <v>0</v>
      </c>
      <c r="BF880" s="128">
        <f t="shared" si="4208"/>
        <v>0</v>
      </c>
      <c r="BG880" s="128">
        <f t="shared" si="4209"/>
        <v>0</v>
      </c>
      <c r="BH880" s="128">
        <f t="shared" si="4210"/>
        <v>0</v>
      </c>
      <c r="BI880" s="128">
        <f t="shared" si="4211"/>
        <v>0</v>
      </c>
      <c r="BK880" s="129">
        <f t="shared" si="4212"/>
        <v>0</v>
      </c>
      <c r="BL880" s="129">
        <f t="shared" si="4213"/>
        <v>0</v>
      </c>
      <c r="BM880" s="129">
        <f t="shared" si="4214"/>
        <v>0</v>
      </c>
      <c r="BN880" s="129">
        <f t="shared" si="4215"/>
        <v>0</v>
      </c>
      <c r="BO880" s="129">
        <f t="shared" si="4216"/>
        <v>0</v>
      </c>
      <c r="BP880" s="129">
        <f t="shared" si="4217"/>
        <v>0</v>
      </c>
    </row>
    <row r="881" spans="1:68" x14ac:dyDescent="0.25">
      <c r="A881" s="110" t="s">
        <v>690</v>
      </c>
      <c r="B881" s="112" t="s">
        <v>462</v>
      </c>
      <c r="C881" s="112" t="s">
        <v>157</v>
      </c>
      <c r="D881" s="133"/>
      <c r="E881" s="113"/>
      <c r="F881" s="114"/>
      <c r="G881" s="115"/>
      <c r="H881" s="116"/>
      <c r="I881" s="116"/>
      <c r="J881" s="117"/>
      <c r="K881" s="118"/>
      <c r="L881" s="119"/>
      <c r="M881" s="120"/>
      <c r="N881" s="121"/>
      <c r="O881" s="121"/>
      <c r="P881" s="121"/>
      <c r="Q881" s="121"/>
      <c r="R881" s="121"/>
      <c r="S881" s="121"/>
      <c r="T881" s="120"/>
      <c r="U881" s="123">
        <f t="shared" si="4140"/>
        <v>0</v>
      </c>
      <c r="V881" s="123">
        <f t="shared" si="4141"/>
        <v>0</v>
      </c>
      <c r="W881" s="123">
        <f t="shared" si="4142"/>
        <v>0</v>
      </c>
      <c r="X881" s="123">
        <f t="shared" si="4143"/>
        <v>0</v>
      </c>
      <c r="Y881" s="123">
        <f t="shared" si="4144"/>
        <v>0</v>
      </c>
      <c r="Z881" s="123">
        <f t="shared" si="4145"/>
        <v>0</v>
      </c>
      <c r="AB881" s="125">
        <f t="shared" si="4225"/>
        <v>0</v>
      </c>
      <c r="AC881" s="125">
        <f t="shared" si="4226"/>
        <v>0</v>
      </c>
      <c r="AD881" s="125">
        <f t="shared" si="4227"/>
        <v>0</v>
      </c>
      <c r="AE881" s="125">
        <f t="shared" si="4228"/>
        <v>0</v>
      </c>
      <c r="AF881" s="125">
        <f t="shared" si="4229"/>
        <v>0</v>
      </c>
      <c r="AG881" s="125">
        <f t="shared" si="4230"/>
        <v>0</v>
      </c>
      <c r="AI881" s="126">
        <f t="shared" si="4188"/>
        <v>0</v>
      </c>
      <c r="AJ881" s="126">
        <f t="shared" si="4189"/>
        <v>0</v>
      </c>
      <c r="AK881" s="126">
        <f t="shared" si="4190"/>
        <v>0</v>
      </c>
      <c r="AL881" s="126">
        <f t="shared" si="4191"/>
        <v>0</v>
      </c>
      <c r="AM881" s="126">
        <f t="shared" si="4192"/>
        <v>0</v>
      </c>
      <c r="AN881" s="126">
        <f t="shared" si="4193"/>
        <v>0</v>
      </c>
      <c r="AP881" s="126">
        <f t="shared" si="4194"/>
        <v>0</v>
      </c>
      <c r="AQ881" s="126">
        <f t="shared" si="4195"/>
        <v>0</v>
      </c>
      <c r="AR881" s="126">
        <f t="shared" si="4196"/>
        <v>0</v>
      </c>
      <c r="AS881" s="126">
        <f t="shared" si="4197"/>
        <v>0</v>
      </c>
      <c r="AT881" s="126">
        <f t="shared" si="4198"/>
        <v>0</v>
      </c>
      <c r="AU881" s="126">
        <f t="shared" si="4199"/>
        <v>0</v>
      </c>
      <c r="AW881" s="127">
        <f t="shared" si="4200"/>
        <v>0</v>
      </c>
      <c r="AX881" s="127">
        <f t="shared" si="4201"/>
        <v>0</v>
      </c>
      <c r="AY881" s="127">
        <f t="shared" si="4202"/>
        <v>0</v>
      </c>
      <c r="AZ881" s="127">
        <f t="shared" si="4203"/>
        <v>0</v>
      </c>
      <c r="BA881" s="127">
        <f t="shared" si="4204"/>
        <v>0</v>
      </c>
      <c r="BB881" s="127">
        <f t="shared" si="4205"/>
        <v>0</v>
      </c>
      <c r="BD881" s="128">
        <f t="shared" si="4206"/>
        <v>0</v>
      </c>
      <c r="BE881" s="128">
        <f t="shared" si="4207"/>
        <v>0</v>
      </c>
      <c r="BF881" s="128">
        <f t="shared" si="4208"/>
        <v>0</v>
      </c>
      <c r="BG881" s="128">
        <f t="shared" si="4209"/>
        <v>0</v>
      </c>
      <c r="BH881" s="128">
        <f t="shared" si="4210"/>
        <v>0</v>
      </c>
      <c r="BI881" s="128">
        <f t="shared" si="4211"/>
        <v>0</v>
      </c>
      <c r="BK881" s="129">
        <f t="shared" si="4212"/>
        <v>0</v>
      </c>
      <c r="BL881" s="129">
        <f t="shared" si="4213"/>
        <v>0</v>
      </c>
      <c r="BM881" s="129">
        <f t="shared" si="4214"/>
        <v>0</v>
      </c>
      <c r="BN881" s="129">
        <f t="shared" si="4215"/>
        <v>0</v>
      </c>
      <c r="BO881" s="129">
        <f t="shared" si="4216"/>
        <v>0</v>
      </c>
      <c r="BP881" s="129">
        <f t="shared" si="4217"/>
        <v>0</v>
      </c>
    </row>
    <row r="882" spans="1:68" x14ac:dyDescent="0.25">
      <c r="A882" s="110" t="s">
        <v>691</v>
      </c>
      <c r="B882" s="112" t="s">
        <v>462</v>
      </c>
      <c r="C882" s="112" t="s">
        <v>158</v>
      </c>
      <c r="D882" s="133"/>
      <c r="E882" s="113"/>
      <c r="F882" s="114"/>
      <c r="G882" s="115"/>
      <c r="H882" s="116"/>
      <c r="I882" s="116"/>
      <c r="J882" s="117"/>
      <c r="K882" s="118"/>
      <c r="L882" s="119"/>
      <c r="M882" s="120"/>
      <c r="N882" s="121"/>
      <c r="O882" s="121"/>
      <c r="P882" s="121"/>
      <c r="Q882" s="121"/>
      <c r="R882" s="121"/>
      <c r="S882" s="121"/>
      <c r="T882" s="120"/>
      <c r="U882" s="123">
        <f t="shared" si="4140"/>
        <v>0</v>
      </c>
      <c r="V882" s="123">
        <f t="shared" si="4141"/>
        <v>0</v>
      </c>
      <c r="W882" s="123">
        <f t="shared" si="4142"/>
        <v>0</v>
      </c>
      <c r="X882" s="123">
        <f t="shared" si="4143"/>
        <v>0</v>
      </c>
      <c r="Y882" s="123">
        <f t="shared" si="4144"/>
        <v>0</v>
      </c>
      <c r="Z882" s="123">
        <f t="shared" si="4145"/>
        <v>0</v>
      </c>
      <c r="AB882" s="125">
        <f t="shared" si="4225"/>
        <v>0</v>
      </c>
      <c r="AC882" s="125">
        <f t="shared" si="4226"/>
        <v>0</v>
      </c>
      <c r="AD882" s="125">
        <f t="shared" si="4227"/>
        <v>0</v>
      </c>
      <c r="AE882" s="125">
        <f t="shared" si="4228"/>
        <v>0</v>
      </c>
      <c r="AF882" s="125">
        <f t="shared" si="4229"/>
        <v>0</v>
      </c>
      <c r="AG882" s="125">
        <f t="shared" si="4230"/>
        <v>0</v>
      </c>
      <c r="AI882" s="126">
        <f t="shared" si="4188"/>
        <v>0</v>
      </c>
      <c r="AJ882" s="126">
        <f t="shared" si="4189"/>
        <v>0</v>
      </c>
      <c r="AK882" s="126">
        <f t="shared" si="4190"/>
        <v>0</v>
      </c>
      <c r="AL882" s="126">
        <f t="shared" si="4191"/>
        <v>0</v>
      </c>
      <c r="AM882" s="126">
        <f t="shared" si="4192"/>
        <v>0</v>
      </c>
      <c r="AN882" s="126">
        <f t="shared" si="4193"/>
        <v>0</v>
      </c>
      <c r="AP882" s="126">
        <f t="shared" si="4194"/>
        <v>0</v>
      </c>
      <c r="AQ882" s="126">
        <f t="shared" si="4195"/>
        <v>0</v>
      </c>
      <c r="AR882" s="126">
        <f t="shared" si="4196"/>
        <v>0</v>
      </c>
      <c r="AS882" s="126">
        <f t="shared" si="4197"/>
        <v>0</v>
      </c>
      <c r="AT882" s="126">
        <f t="shared" si="4198"/>
        <v>0</v>
      </c>
      <c r="AU882" s="126">
        <f t="shared" si="4199"/>
        <v>0</v>
      </c>
      <c r="AW882" s="127">
        <f t="shared" si="4200"/>
        <v>0</v>
      </c>
      <c r="AX882" s="127">
        <f t="shared" si="4201"/>
        <v>0</v>
      </c>
      <c r="AY882" s="127">
        <f t="shared" si="4202"/>
        <v>0</v>
      </c>
      <c r="AZ882" s="127">
        <f t="shared" si="4203"/>
        <v>0</v>
      </c>
      <c r="BA882" s="127">
        <f t="shared" si="4204"/>
        <v>0</v>
      </c>
      <c r="BB882" s="127">
        <f t="shared" si="4205"/>
        <v>0</v>
      </c>
      <c r="BD882" s="128">
        <f t="shared" si="4206"/>
        <v>0</v>
      </c>
      <c r="BE882" s="128">
        <f t="shared" si="4207"/>
        <v>0</v>
      </c>
      <c r="BF882" s="128">
        <f t="shared" si="4208"/>
        <v>0</v>
      </c>
      <c r="BG882" s="128">
        <f t="shared" si="4209"/>
        <v>0</v>
      </c>
      <c r="BH882" s="128">
        <f t="shared" si="4210"/>
        <v>0</v>
      </c>
      <c r="BI882" s="128">
        <f t="shared" si="4211"/>
        <v>0</v>
      </c>
      <c r="BK882" s="129">
        <f t="shared" si="4212"/>
        <v>0</v>
      </c>
      <c r="BL882" s="129">
        <f t="shared" si="4213"/>
        <v>0</v>
      </c>
      <c r="BM882" s="129">
        <f t="shared" si="4214"/>
        <v>0</v>
      </c>
      <c r="BN882" s="129">
        <f t="shared" si="4215"/>
        <v>0</v>
      </c>
      <c r="BO882" s="129">
        <f t="shared" si="4216"/>
        <v>0</v>
      </c>
      <c r="BP882" s="129">
        <f t="shared" si="4217"/>
        <v>0</v>
      </c>
    </row>
    <row r="883" spans="1:68" x14ac:dyDescent="0.25">
      <c r="A883" s="110" t="s">
        <v>692</v>
      </c>
      <c r="B883" s="112" t="s">
        <v>462</v>
      </c>
      <c r="C883" s="112" t="s">
        <v>159</v>
      </c>
      <c r="D883" s="133"/>
      <c r="E883" s="113"/>
      <c r="F883" s="114"/>
      <c r="G883" s="115"/>
      <c r="H883" s="116"/>
      <c r="I883" s="116"/>
      <c r="J883" s="117"/>
      <c r="K883" s="118"/>
      <c r="L883" s="119"/>
      <c r="M883" s="120"/>
      <c r="N883" s="121">
        <v>2</v>
      </c>
      <c r="O883" s="121"/>
      <c r="P883" s="121"/>
      <c r="Q883" s="121"/>
      <c r="R883" s="121"/>
      <c r="S883" s="121"/>
      <c r="T883" s="120"/>
      <c r="U883" s="123">
        <f t="shared" si="4140"/>
        <v>0</v>
      </c>
      <c r="V883" s="123">
        <f t="shared" si="4141"/>
        <v>0</v>
      </c>
      <c r="W883" s="123">
        <f t="shared" si="4142"/>
        <v>0</v>
      </c>
      <c r="X883" s="123">
        <f t="shared" si="4143"/>
        <v>0</v>
      </c>
      <c r="Y883" s="123">
        <f t="shared" si="4144"/>
        <v>0</v>
      </c>
      <c r="Z883" s="123">
        <f t="shared" si="4145"/>
        <v>0</v>
      </c>
      <c r="AB883" s="125">
        <f t="shared" si="4225"/>
        <v>0</v>
      </c>
      <c r="AC883" s="125">
        <f t="shared" si="4226"/>
        <v>0</v>
      </c>
      <c r="AD883" s="125">
        <f t="shared" si="4227"/>
        <v>0</v>
      </c>
      <c r="AE883" s="125">
        <f t="shared" si="4228"/>
        <v>0</v>
      </c>
      <c r="AF883" s="125">
        <f t="shared" si="4229"/>
        <v>0</v>
      </c>
      <c r="AG883" s="125">
        <f t="shared" si="4230"/>
        <v>0</v>
      </c>
      <c r="AI883" s="126">
        <f t="shared" si="4188"/>
        <v>0</v>
      </c>
      <c r="AJ883" s="126">
        <f t="shared" si="4189"/>
        <v>0</v>
      </c>
      <c r="AK883" s="126">
        <f t="shared" si="4190"/>
        <v>0</v>
      </c>
      <c r="AL883" s="126">
        <f t="shared" si="4191"/>
        <v>0</v>
      </c>
      <c r="AM883" s="126">
        <f t="shared" si="4192"/>
        <v>0</v>
      </c>
      <c r="AN883" s="126">
        <f t="shared" si="4193"/>
        <v>0</v>
      </c>
      <c r="AP883" s="126">
        <f t="shared" si="4194"/>
        <v>0</v>
      </c>
      <c r="AQ883" s="126">
        <f t="shared" si="4195"/>
        <v>0</v>
      </c>
      <c r="AR883" s="126">
        <f t="shared" si="4196"/>
        <v>0</v>
      </c>
      <c r="AS883" s="126">
        <f t="shared" si="4197"/>
        <v>0</v>
      </c>
      <c r="AT883" s="126">
        <f t="shared" si="4198"/>
        <v>0</v>
      </c>
      <c r="AU883" s="126">
        <f t="shared" si="4199"/>
        <v>0</v>
      </c>
      <c r="AW883" s="127">
        <f t="shared" si="4200"/>
        <v>0</v>
      </c>
      <c r="AX883" s="127">
        <f t="shared" si="4201"/>
        <v>0</v>
      </c>
      <c r="AY883" s="127">
        <f t="shared" si="4202"/>
        <v>0</v>
      </c>
      <c r="AZ883" s="127">
        <f t="shared" si="4203"/>
        <v>0</v>
      </c>
      <c r="BA883" s="127">
        <f t="shared" si="4204"/>
        <v>0</v>
      </c>
      <c r="BB883" s="127">
        <f t="shared" si="4205"/>
        <v>0</v>
      </c>
      <c r="BD883" s="128">
        <f t="shared" si="4206"/>
        <v>0</v>
      </c>
      <c r="BE883" s="128">
        <f t="shared" si="4207"/>
        <v>0</v>
      </c>
      <c r="BF883" s="128">
        <f t="shared" si="4208"/>
        <v>0</v>
      </c>
      <c r="BG883" s="128">
        <f t="shared" si="4209"/>
        <v>0</v>
      </c>
      <c r="BH883" s="128">
        <f t="shared" si="4210"/>
        <v>0</v>
      </c>
      <c r="BI883" s="128">
        <f t="shared" si="4211"/>
        <v>0</v>
      </c>
      <c r="BK883" s="129">
        <f t="shared" si="4212"/>
        <v>0</v>
      </c>
      <c r="BL883" s="129">
        <f t="shared" si="4213"/>
        <v>0</v>
      </c>
      <c r="BM883" s="129">
        <f t="shared" si="4214"/>
        <v>0</v>
      </c>
      <c r="BN883" s="129">
        <f t="shared" si="4215"/>
        <v>0</v>
      </c>
      <c r="BO883" s="129">
        <f t="shared" si="4216"/>
        <v>0</v>
      </c>
      <c r="BP883" s="129">
        <f t="shared" si="4217"/>
        <v>0</v>
      </c>
    </row>
    <row r="884" spans="1:68" s="44" customFormat="1" x14ac:dyDescent="0.25">
      <c r="A884" s="48"/>
      <c r="B884" s="49"/>
      <c r="C884" s="45" t="s">
        <v>1079</v>
      </c>
      <c r="D884" s="49"/>
      <c r="E884" s="173"/>
      <c r="F884" s="152"/>
      <c r="G884" s="153"/>
      <c r="H884" s="153"/>
      <c r="I884" s="153"/>
      <c r="J884" s="153"/>
      <c r="K884" s="153"/>
      <c r="L884" s="153"/>
      <c r="M884" s="153"/>
      <c r="N884" s="153"/>
      <c r="O884" s="153"/>
      <c r="P884" s="153"/>
      <c r="Q884" s="153"/>
      <c r="R884" s="153"/>
      <c r="S884" s="153"/>
      <c r="T884" s="153"/>
      <c r="U884" s="170">
        <f>SUM(U845:U883)</f>
        <v>0</v>
      </c>
      <c r="V884" s="170">
        <f t="shared" ref="V884:BP884" si="4273">SUM(V845:V883)</f>
        <v>0</v>
      </c>
      <c r="W884" s="170">
        <f t="shared" si="4273"/>
        <v>0</v>
      </c>
      <c r="X884" s="170">
        <f t="shared" si="4273"/>
        <v>0</v>
      </c>
      <c r="Y884" s="170">
        <f t="shared" si="4273"/>
        <v>0</v>
      </c>
      <c r="Z884" s="170">
        <f t="shared" si="4273"/>
        <v>0</v>
      </c>
      <c r="AA884" s="170"/>
      <c r="AB884" s="170">
        <f t="shared" si="4273"/>
        <v>0</v>
      </c>
      <c r="AC884" s="170">
        <f t="shared" si="4273"/>
        <v>0</v>
      </c>
      <c r="AD884" s="170">
        <f t="shared" si="4273"/>
        <v>0</v>
      </c>
      <c r="AE884" s="170">
        <f t="shared" si="4273"/>
        <v>0</v>
      </c>
      <c r="AF884" s="170">
        <f t="shared" si="4273"/>
        <v>0</v>
      </c>
      <c r="AG884" s="170">
        <f t="shared" si="4273"/>
        <v>0</v>
      </c>
      <c r="AH884" s="170"/>
      <c r="AI884" s="170">
        <f t="shared" si="4273"/>
        <v>0</v>
      </c>
      <c r="AJ884" s="170">
        <f t="shared" si="4273"/>
        <v>0</v>
      </c>
      <c r="AK884" s="170">
        <f t="shared" si="4273"/>
        <v>0</v>
      </c>
      <c r="AL884" s="170">
        <f t="shared" si="4273"/>
        <v>0</v>
      </c>
      <c r="AM884" s="170">
        <f t="shared" si="4273"/>
        <v>0</v>
      </c>
      <c r="AN884" s="170">
        <f t="shared" si="4273"/>
        <v>0</v>
      </c>
      <c r="AO884" s="170"/>
      <c r="AP884" s="170">
        <f t="shared" si="4273"/>
        <v>0</v>
      </c>
      <c r="AQ884" s="170">
        <f t="shared" si="4273"/>
        <v>0</v>
      </c>
      <c r="AR884" s="170">
        <f t="shared" si="4273"/>
        <v>0</v>
      </c>
      <c r="AS884" s="170">
        <f t="shared" si="4273"/>
        <v>0</v>
      </c>
      <c r="AT884" s="170">
        <f t="shared" si="4273"/>
        <v>0</v>
      </c>
      <c r="AU884" s="170">
        <f t="shared" si="4273"/>
        <v>0</v>
      </c>
      <c r="AV884" s="170"/>
      <c r="AW884" s="170">
        <f t="shared" si="4273"/>
        <v>0</v>
      </c>
      <c r="AX884" s="170">
        <f t="shared" si="4273"/>
        <v>0</v>
      </c>
      <c r="AY884" s="170">
        <f t="shared" si="4273"/>
        <v>0</v>
      </c>
      <c r="AZ884" s="170">
        <f t="shared" si="4273"/>
        <v>0</v>
      </c>
      <c r="BA884" s="170">
        <f t="shared" si="4273"/>
        <v>0</v>
      </c>
      <c r="BB884" s="170">
        <f t="shared" si="4273"/>
        <v>0</v>
      </c>
      <c r="BC884" s="170"/>
      <c r="BD884" s="170">
        <f t="shared" si="4273"/>
        <v>0</v>
      </c>
      <c r="BE884" s="170">
        <f t="shared" si="4273"/>
        <v>0</v>
      </c>
      <c r="BF884" s="170">
        <f t="shared" si="4273"/>
        <v>0</v>
      </c>
      <c r="BG884" s="170">
        <f t="shared" si="4273"/>
        <v>0</v>
      </c>
      <c r="BH884" s="170">
        <f t="shared" si="4273"/>
        <v>0</v>
      </c>
      <c r="BI884" s="170">
        <f t="shared" si="4273"/>
        <v>0</v>
      </c>
      <c r="BJ884" s="170"/>
      <c r="BK884" s="170">
        <f t="shared" si="4273"/>
        <v>0</v>
      </c>
      <c r="BL884" s="170">
        <f t="shared" si="4273"/>
        <v>0</v>
      </c>
      <c r="BM884" s="170">
        <f t="shared" si="4273"/>
        <v>0</v>
      </c>
      <c r="BN884" s="170">
        <f t="shared" si="4273"/>
        <v>0</v>
      </c>
      <c r="BO884" s="170">
        <f t="shared" si="4273"/>
        <v>0</v>
      </c>
      <c r="BP884" s="170">
        <f t="shared" si="4273"/>
        <v>0</v>
      </c>
    </row>
    <row r="885" spans="1:68" s="47" customFormat="1" x14ac:dyDescent="0.25">
      <c r="A885" s="50"/>
      <c r="B885" s="51"/>
      <c r="C885" s="34"/>
      <c r="D885" s="51"/>
      <c r="E885" s="174"/>
      <c r="F885" s="154"/>
      <c r="G885" s="150"/>
      <c r="H885" s="150"/>
      <c r="I885" s="150"/>
      <c r="J885" s="150"/>
      <c r="K885" s="150"/>
      <c r="L885" s="150"/>
      <c r="M885" s="150"/>
      <c r="N885" s="150"/>
      <c r="O885" s="150"/>
      <c r="P885" s="150"/>
      <c r="Q885" s="150"/>
      <c r="R885" s="150"/>
      <c r="S885" s="150"/>
      <c r="T885" s="150"/>
      <c r="U885" s="155"/>
      <c r="V885" s="155"/>
      <c r="W885" s="155"/>
      <c r="X885" s="155"/>
      <c r="Y885" s="155"/>
      <c r="Z885" s="155"/>
      <c r="AA885" s="155"/>
      <c r="AB885" s="155"/>
      <c r="AC885" s="155"/>
      <c r="AD885" s="155"/>
      <c r="AE885" s="155"/>
      <c r="AF885" s="155"/>
      <c r="AG885" s="155"/>
      <c r="AH885" s="155"/>
      <c r="AI885" s="155"/>
      <c r="AJ885" s="155"/>
      <c r="AK885" s="155"/>
      <c r="AL885" s="155"/>
      <c r="AM885" s="155"/>
      <c r="AN885" s="155"/>
      <c r="AO885" s="155"/>
      <c r="AP885" s="155"/>
      <c r="AQ885" s="155"/>
      <c r="AR885" s="155"/>
      <c r="AS885" s="155"/>
      <c r="AT885" s="155"/>
      <c r="AU885" s="155"/>
      <c r="AV885" s="155"/>
      <c r="AW885" s="155"/>
      <c r="AX885" s="155"/>
      <c r="AY885" s="155"/>
      <c r="AZ885" s="155"/>
      <c r="BA885" s="155"/>
      <c r="BB885" s="155"/>
      <c r="BC885" s="155"/>
      <c r="BD885" s="155"/>
      <c r="BE885" s="155"/>
      <c r="BF885" s="155"/>
      <c r="BG885" s="155"/>
      <c r="BH885" s="155"/>
      <c r="BI885" s="155"/>
      <c r="BJ885" s="155"/>
      <c r="BK885" s="155"/>
      <c r="BL885" s="155"/>
      <c r="BM885" s="155"/>
      <c r="BN885" s="155"/>
      <c r="BO885" s="155"/>
      <c r="BP885" s="155"/>
    </row>
    <row r="886" spans="1:68" s="102" customFormat="1" x14ac:dyDescent="0.25">
      <c r="A886" s="32" t="s">
        <v>576</v>
      </c>
      <c r="B886" s="33"/>
      <c r="C886" s="33" t="s">
        <v>577</v>
      </c>
      <c r="D886" s="33"/>
      <c r="E886" s="107"/>
      <c r="F886" s="132"/>
      <c r="G886" s="42"/>
      <c r="H886" s="42"/>
      <c r="I886" s="42"/>
      <c r="J886" s="42"/>
      <c r="K886" s="42"/>
      <c r="L886" s="42"/>
      <c r="M886" s="42"/>
      <c r="N886" s="42"/>
      <c r="O886" s="42"/>
      <c r="P886" s="42"/>
      <c r="Q886" s="42"/>
      <c r="R886" s="42"/>
      <c r="S886" s="42"/>
      <c r="T886" s="42"/>
      <c r="U886" s="42"/>
      <c r="V886" s="105"/>
      <c r="W886" s="105"/>
      <c r="X886" s="105"/>
      <c r="Y886" s="105"/>
      <c r="Z886" s="105"/>
      <c r="AA886" s="105"/>
      <c r="AB886" s="105"/>
      <c r="AC886" s="105"/>
      <c r="AD886" s="105"/>
      <c r="AE886" s="105"/>
      <c r="AF886" s="105"/>
      <c r="AG886" s="105"/>
      <c r="AH886" s="105"/>
      <c r="AI886" s="105"/>
      <c r="AJ886" s="105"/>
      <c r="AK886" s="105"/>
      <c r="AL886" s="105"/>
      <c r="AM886" s="105"/>
      <c r="AN886" s="105"/>
      <c r="AO886" s="105"/>
      <c r="AP886" s="105"/>
      <c r="AQ886" s="105"/>
      <c r="AR886" s="105"/>
      <c r="AS886" s="105"/>
      <c r="AT886" s="105"/>
      <c r="AU886" s="105"/>
      <c r="AV886" s="105"/>
      <c r="AW886" s="105"/>
      <c r="AX886" s="105"/>
      <c r="AY886" s="105"/>
      <c r="AZ886" s="105"/>
      <c r="BA886" s="105"/>
      <c r="BB886" s="105"/>
      <c r="BC886" s="105"/>
      <c r="BD886" s="105"/>
      <c r="BE886" s="105"/>
      <c r="BF886" s="105"/>
      <c r="BG886" s="105"/>
      <c r="BH886" s="105"/>
      <c r="BI886" s="105"/>
      <c r="BJ886" s="105"/>
      <c r="BK886" s="105"/>
      <c r="BL886" s="105"/>
      <c r="BM886" s="105"/>
      <c r="BN886" s="105"/>
      <c r="BO886" s="105"/>
      <c r="BP886" s="105"/>
    </row>
    <row r="887" spans="1:68" s="102" customFormat="1" x14ac:dyDescent="0.25">
      <c r="A887" s="32" t="s">
        <v>578</v>
      </c>
      <c r="B887" s="33"/>
      <c r="C887" s="33" t="s">
        <v>894</v>
      </c>
      <c r="D887" s="33"/>
      <c r="E887" s="107"/>
      <c r="F887" s="132"/>
      <c r="G887" s="42"/>
      <c r="H887" s="42"/>
      <c r="I887" s="42"/>
      <c r="J887" s="42"/>
      <c r="K887" s="42"/>
      <c r="L887" s="42"/>
      <c r="M887" s="42"/>
      <c r="N887" s="42"/>
      <c r="O887" s="42"/>
      <c r="P887" s="42"/>
      <c r="Q887" s="42"/>
      <c r="R887" s="42"/>
      <c r="S887" s="42"/>
      <c r="T887" s="42"/>
      <c r="U887" s="42"/>
      <c r="V887" s="105"/>
      <c r="W887" s="105"/>
      <c r="X887" s="105"/>
      <c r="Y887" s="105"/>
      <c r="Z887" s="105"/>
      <c r="AA887" s="105"/>
      <c r="AB887" s="105"/>
      <c r="AC887" s="105"/>
      <c r="AD887" s="105"/>
      <c r="AE887" s="105"/>
      <c r="AF887" s="105"/>
      <c r="AG887" s="105"/>
      <c r="AH887" s="105"/>
      <c r="AI887" s="105"/>
      <c r="AJ887" s="105"/>
      <c r="AK887" s="105"/>
      <c r="AL887" s="105"/>
      <c r="AM887" s="105"/>
      <c r="AN887" s="105"/>
      <c r="AO887" s="105"/>
      <c r="AP887" s="105"/>
      <c r="AQ887" s="105"/>
      <c r="AR887" s="105"/>
      <c r="AS887" s="105"/>
      <c r="AT887" s="105"/>
      <c r="AU887" s="105"/>
      <c r="AV887" s="105"/>
      <c r="AW887" s="105"/>
      <c r="AX887" s="105"/>
      <c r="AY887" s="105"/>
      <c r="AZ887" s="105"/>
      <c r="BA887" s="105"/>
      <c r="BB887" s="105"/>
      <c r="BC887" s="105"/>
      <c r="BD887" s="105"/>
      <c r="BE887" s="105"/>
      <c r="BF887" s="105"/>
      <c r="BG887" s="105"/>
      <c r="BH887" s="105"/>
      <c r="BI887" s="105"/>
      <c r="BJ887" s="105"/>
      <c r="BK887" s="105"/>
      <c r="BL887" s="105"/>
      <c r="BM887" s="105"/>
      <c r="BN887" s="105"/>
      <c r="BO887" s="105"/>
      <c r="BP887" s="105"/>
    </row>
    <row r="888" spans="1:68" ht="25.5" x14ac:dyDescent="0.25">
      <c r="A888" s="110" t="s">
        <v>212</v>
      </c>
      <c r="B888" s="112" t="s">
        <v>462</v>
      </c>
      <c r="C888" s="112" t="s">
        <v>328</v>
      </c>
      <c r="D888" s="133"/>
      <c r="E888" s="113"/>
      <c r="F888" s="114"/>
      <c r="G888" s="115"/>
      <c r="H888" s="116"/>
      <c r="I888" s="116"/>
      <c r="J888" s="117"/>
      <c r="K888" s="118"/>
      <c r="L888" s="119"/>
      <c r="M888" s="120"/>
      <c r="N888" s="121"/>
      <c r="O888" s="121"/>
      <c r="P888" s="121"/>
      <c r="Q888" s="121"/>
      <c r="R888" s="121"/>
      <c r="S888" s="121"/>
      <c r="T888" s="120"/>
      <c r="U888" s="123">
        <f t="shared" ref="U888:U901" si="4274">$F888*N888</f>
        <v>0</v>
      </c>
      <c r="V888" s="123">
        <f t="shared" ref="V888:V901" si="4275">$F888*O888</f>
        <v>0</v>
      </c>
      <c r="W888" s="123">
        <f t="shared" ref="W888:W901" si="4276">$F888*P888</f>
        <v>0</v>
      </c>
      <c r="X888" s="123">
        <f t="shared" ref="X888:X901" si="4277">$F888*Q888</f>
        <v>0</v>
      </c>
      <c r="Y888" s="123">
        <f t="shared" ref="Y888:Y901" si="4278">$F888*R888</f>
        <v>0</v>
      </c>
      <c r="Z888" s="123">
        <f t="shared" ref="Z888:Z901" si="4279">$F888*S888</f>
        <v>0</v>
      </c>
      <c r="AB888" s="125">
        <f t="shared" si="4225"/>
        <v>0</v>
      </c>
      <c r="AC888" s="125">
        <f t="shared" si="4226"/>
        <v>0</v>
      </c>
      <c r="AD888" s="125">
        <f t="shared" si="4227"/>
        <v>0</v>
      </c>
      <c r="AE888" s="125">
        <f t="shared" si="4228"/>
        <v>0</v>
      </c>
      <c r="AF888" s="125">
        <f t="shared" si="4229"/>
        <v>0</v>
      </c>
      <c r="AG888" s="125">
        <f t="shared" si="4230"/>
        <v>0</v>
      </c>
      <c r="AI888" s="126">
        <f t="shared" si="4188"/>
        <v>0</v>
      </c>
      <c r="AJ888" s="126">
        <f t="shared" si="4189"/>
        <v>0</v>
      </c>
      <c r="AK888" s="126">
        <f t="shared" si="4190"/>
        <v>0</v>
      </c>
      <c r="AL888" s="126">
        <f t="shared" si="4191"/>
        <v>0</v>
      </c>
      <c r="AM888" s="126">
        <f t="shared" si="4192"/>
        <v>0</v>
      </c>
      <c r="AN888" s="126">
        <f t="shared" si="4193"/>
        <v>0</v>
      </c>
      <c r="AP888" s="126">
        <f t="shared" si="4194"/>
        <v>0</v>
      </c>
      <c r="AQ888" s="126">
        <f t="shared" si="4195"/>
        <v>0</v>
      </c>
      <c r="AR888" s="126">
        <f t="shared" si="4196"/>
        <v>0</v>
      </c>
      <c r="AS888" s="126">
        <f t="shared" si="4197"/>
        <v>0</v>
      </c>
      <c r="AT888" s="126">
        <f t="shared" si="4198"/>
        <v>0</v>
      </c>
      <c r="AU888" s="126">
        <f t="shared" si="4199"/>
        <v>0</v>
      </c>
      <c r="AW888" s="127">
        <f t="shared" si="4200"/>
        <v>0</v>
      </c>
      <c r="AX888" s="127">
        <f t="shared" si="4201"/>
        <v>0</v>
      </c>
      <c r="AY888" s="127">
        <f t="shared" si="4202"/>
        <v>0</v>
      </c>
      <c r="AZ888" s="127">
        <f t="shared" si="4203"/>
        <v>0</v>
      </c>
      <c r="BA888" s="127">
        <f t="shared" si="4204"/>
        <v>0</v>
      </c>
      <c r="BB888" s="127">
        <f t="shared" si="4205"/>
        <v>0</v>
      </c>
      <c r="BD888" s="128">
        <f t="shared" si="4206"/>
        <v>0</v>
      </c>
      <c r="BE888" s="128">
        <f t="shared" si="4207"/>
        <v>0</v>
      </c>
      <c r="BF888" s="128">
        <f t="shared" si="4208"/>
        <v>0</v>
      </c>
      <c r="BG888" s="128">
        <f t="shared" si="4209"/>
        <v>0</v>
      </c>
      <c r="BH888" s="128">
        <f t="shared" si="4210"/>
        <v>0</v>
      </c>
      <c r="BI888" s="128">
        <f t="shared" si="4211"/>
        <v>0</v>
      </c>
      <c r="BK888" s="129">
        <f t="shared" si="4212"/>
        <v>0</v>
      </c>
      <c r="BL888" s="129">
        <f t="shared" si="4213"/>
        <v>0</v>
      </c>
      <c r="BM888" s="129">
        <f t="shared" si="4214"/>
        <v>0</v>
      </c>
      <c r="BN888" s="129">
        <f t="shared" si="4215"/>
        <v>0</v>
      </c>
      <c r="BO888" s="129">
        <f t="shared" si="4216"/>
        <v>0</v>
      </c>
      <c r="BP888" s="129">
        <f t="shared" si="4217"/>
        <v>0</v>
      </c>
    </row>
    <row r="889" spans="1:68" ht="25.5" x14ac:dyDescent="0.25">
      <c r="A889" s="110" t="s">
        <v>213</v>
      </c>
      <c r="B889" s="112" t="s">
        <v>462</v>
      </c>
      <c r="C889" s="112" t="s">
        <v>753</v>
      </c>
      <c r="D889" s="133"/>
      <c r="E889" s="113"/>
      <c r="F889" s="114"/>
      <c r="G889" s="115"/>
      <c r="H889" s="116"/>
      <c r="I889" s="116"/>
      <c r="J889" s="117"/>
      <c r="K889" s="118"/>
      <c r="L889" s="119"/>
      <c r="M889" s="120"/>
      <c r="N889" s="121"/>
      <c r="O889" s="121"/>
      <c r="P889" s="121"/>
      <c r="Q889" s="121"/>
      <c r="R889" s="121"/>
      <c r="S889" s="121"/>
      <c r="T889" s="120"/>
      <c r="U889" s="123">
        <f t="shared" si="4274"/>
        <v>0</v>
      </c>
      <c r="V889" s="123">
        <f t="shared" si="4275"/>
        <v>0</v>
      </c>
      <c r="W889" s="123">
        <f t="shared" si="4276"/>
        <v>0</v>
      </c>
      <c r="X889" s="123">
        <f t="shared" si="4277"/>
        <v>0</v>
      </c>
      <c r="Y889" s="123">
        <f t="shared" si="4278"/>
        <v>0</v>
      </c>
      <c r="Z889" s="123">
        <f t="shared" si="4279"/>
        <v>0</v>
      </c>
      <c r="AB889" s="125">
        <f t="shared" si="4225"/>
        <v>0</v>
      </c>
      <c r="AC889" s="125">
        <f t="shared" si="4226"/>
        <v>0</v>
      </c>
      <c r="AD889" s="125">
        <f t="shared" si="4227"/>
        <v>0</v>
      </c>
      <c r="AE889" s="125">
        <f t="shared" si="4228"/>
        <v>0</v>
      </c>
      <c r="AF889" s="125">
        <f t="shared" si="4229"/>
        <v>0</v>
      </c>
      <c r="AG889" s="125">
        <f t="shared" si="4230"/>
        <v>0</v>
      </c>
      <c r="AI889" s="126">
        <f t="shared" si="4188"/>
        <v>0</v>
      </c>
      <c r="AJ889" s="126">
        <f t="shared" si="4189"/>
        <v>0</v>
      </c>
      <c r="AK889" s="126">
        <f t="shared" si="4190"/>
        <v>0</v>
      </c>
      <c r="AL889" s="126">
        <f t="shared" si="4191"/>
        <v>0</v>
      </c>
      <c r="AM889" s="126">
        <f t="shared" si="4192"/>
        <v>0</v>
      </c>
      <c r="AN889" s="126">
        <f t="shared" si="4193"/>
        <v>0</v>
      </c>
      <c r="AP889" s="126">
        <f t="shared" si="4194"/>
        <v>0</v>
      </c>
      <c r="AQ889" s="126">
        <f t="shared" si="4195"/>
        <v>0</v>
      </c>
      <c r="AR889" s="126">
        <f t="shared" si="4196"/>
        <v>0</v>
      </c>
      <c r="AS889" s="126">
        <f t="shared" si="4197"/>
        <v>0</v>
      </c>
      <c r="AT889" s="126">
        <f t="shared" si="4198"/>
        <v>0</v>
      </c>
      <c r="AU889" s="126">
        <f t="shared" si="4199"/>
        <v>0</v>
      </c>
      <c r="AW889" s="127">
        <f t="shared" si="4200"/>
        <v>0</v>
      </c>
      <c r="AX889" s="127">
        <f t="shared" si="4201"/>
        <v>0</v>
      </c>
      <c r="AY889" s="127">
        <f t="shared" si="4202"/>
        <v>0</v>
      </c>
      <c r="AZ889" s="127">
        <f t="shared" si="4203"/>
        <v>0</v>
      </c>
      <c r="BA889" s="127">
        <f t="shared" si="4204"/>
        <v>0</v>
      </c>
      <c r="BB889" s="127">
        <f t="shared" si="4205"/>
        <v>0</v>
      </c>
      <c r="BD889" s="128">
        <f t="shared" si="4206"/>
        <v>0</v>
      </c>
      <c r="BE889" s="128">
        <f t="shared" si="4207"/>
        <v>0</v>
      </c>
      <c r="BF889" s="128">
        <f t="shared" si="4208"/>
        <v>0</v>
      </c>
      <c r="BG889" s="128">
        <f t="shared" si="4209"/>
        <v>0</v>
      </c>
      <c r="BH889" s="128">
        <f t="shared" si="4210"/>
        <v>0</v>
      </c>
      <c r="BI889" s="128">
        <f t="shared" si="4211"/>
        <v>0</v>
      </c>
      <c r="BK889" s="129">
        <f t="shared" si="4212"/>
        <v>0</v>
      </c>
      <c r="BL889" s="129">
        <f t="shared" si="4213"/>
        <v>0</v>
      </c>
      <c r="BM889" s="129">
        <f t="shared" si="4214"/>
        <v>0</v>
      </c>
      <c r="BN889" s="129">
        <f t="shared" si="4215"/>
        <v>0</v>
      </c>
      <c r="BO889" s="129">
        <f t="shared" si="4216"/>
        <v>0</v>
      </c>
      <c r="BP889" s="129">
        <f t="shared" si="4217"/>
        <v>0</v>
      </c>
    </row>
    <row r="890" spans="1:68" ht="25.5" x14ac:dyDescent="0.25">
      <c r="A890" s="110" t="s">
        <v>214</v>
      </c>
      <c r="B890" s="112" t="s">
        <v>462</v>
      </c>
      <c r="C890" s="112" t="s">
        <v>160</v>
      </c>
      <c r="D890" s="133"/>
      <c r="E890" s="113"/>
      <c r="F890" s="114"/>
      <c r="G890" s="115"/>
      <c r="H890" s="116"/>
      <c r="I890" s="116"/>
      <c r="J890" s="117"/>
      <c r="K890" s="118"/>
      <c r="L890" s="119"/>
      <c r="M890" s="120"/>
      <c r="N890" s="121"/>
      <c r="O890" s="121"/>
      <c r="P890" s="121"/>
      <c r="Q890" s="121"/>
      <c r="R890" s="121"/>
      <c r="S890" s="121"/>
      <c r="T890" s="120"/>
      <c r="U890" s="123">
        <f t="shared" si="4274"/>
        <v>0</v>
      </c>
      <c r="V890" s="123">
        <f t="shared" si="4275"/>
        <v>0</v>
      </c>
      <c r="W890" s="123">
        <f t="shared" si="4276"/>
        <v>0</v>
      </c>
      <c r="X890" s="123">
        <f t="shared" si="4277"/>
        <v>0</v>
      </c>
      <c r="Y890" s="123">
        <f t="shared" si="4278"/>
        <v>0</v>
      </c>
      <c r="Z890" s="123">
        <f t="shared" si="4279"/>
        <v>0</v>
      </c>
      <c r="AB890" s="125">
        <f t="shared" si="4225"/>
        <v>0</v>
      </c>
      <c r="AC890" s="125">
        <f t="shared" si="4226"/>
        <v>0</v>
      </c>
      <c r="AD890" s="125">
        <f t="shared" si="4227"/>
        <v>0</v>
      </c>
      <c r="AE890" s="125">
        <f t="shared" si="4228"/>
        <v>0</v>
      </c>
      <c r="AF890" s="125">
        <f t="shared" si="4229"/>
        <v>0</v>
      </c>
      <c r="AG890" s="125">
        <f t="shared" si="4230"/>
        <v>0</v>
      </c>
      <c r="AI890" s="126">
        <f t="shared" si="4188"/>
        <v>0</v>
      </c>
      <c r="AJ890" s="126">
        <f t="shared" si="4189"/>
        <v>0</v>
      </c>
      <c r="AK890" s="126">
        <f t="shared" si="4190"/>
        <v>0</v>
      </c>
      <c r="AL890" s="126">
        <f t="shared" si="4191"/>
        <v>0</v>
      </c>
      <c r="AM890" s="126">
        <f t="shared" si="4192"/>
        <v>0</v>
      </c>
      <c r="AN890" s="126">
        <f t="shared" si="4193"/>
        <v>0</v>
      </c>
      <c r="AP890" s="126">
        <f t="shared" si="4194"/>
        <v>0</v>
      </c>
      <c r="AQ890" s="126">
        <f t="shared" si="4195"/>
        <v>0</v>
      </c>
      <c r="AR890" s="126">
        <f t="shared" si="4196"/>
        <v>0</v>
      </c>
      <c r="AS890" s="126">
        <f t="shared" si="4197"/>
        <v>0</v>
      </c>
      <c r="AT890" s="126">
        <f t="shared" si="4198"/>
        <v>0</v>
      </c>
      <c r="AU890" s="126">
        <f t="shared" si="4199"/>
        <v>0</v>
      </c>
      <c r="AW890" s="127">
        <f t="shared" si="4200"/>
        <v>0</v>
      </c>
      <c r="AX890" s="127">
        <f t="shared" si="4201"/>
        <v>0</v>
      </c>
      <c r="AY890" s="127">
        <f t="shared" si="4202"/>
        <v>0</v>
      </c>
      <c r="AZ890" s="127">
        <f t="shared" si="4203"/>
        <v>0</v>
      </c>
      <c r="BA890" s="127">
        <f t="shared" si="4204"/>
        <v>0</v>
      </c>
      <c r="BB890" s="127">
        <f t="shared" si="4205"/>
        <v>0</v>
      </c>
      <c r="BD890" s="128">
        <f t="shared" si="4206"/>
        <v>0</v>
      </c>
      <c r="BE890" s="128">
        <f t="shared" si="4207"/>
        <v>0</v>
      </c>
      <c r="BF890" s="128">
        <f t="shared" si="4208"/>
        <v>0</v>
      </c>
      <c r="BG890" s="128">
        <f t="shared" si="4209"/>
        <v>0</v>
      </c>
      <c r="BH890" s="128">
        <f t="shared" si="4210"/>
        <v>0</v>
      </c>
      <c r="BI890" s="128">
        <f t="shared" si="4211"/>
        <v>0</v>
      </c>
      <c r="BK890" s="129">
        <f t="shared" si="4212"/>
        <v>0</v>
      </c>
      <c r="BL890" s="129">
        <f t="shared" si="4213"/>
        <v>0</v>
      </c>
      <c r="BM890" s="129">
        <f t="shared" si="4214"/>
        <v>0</v>
      </c>
      <c r="BN890" s="129">
        <f t="shared" si="4215"/>
        <v>0</v>
      </c>
      <c r="BO890" s="129">
        <f t="shared" si="4216"/>
        <v>0</v>
      </c>
      <c r="BP890" s="129">
        <f t="shared" si="4217"/>
        <v>0</v>
      </c>
    </row>
    <row r="891" spans="1:68" x14ac:dyDescent="0.25">
      <c r="A891" s="110" t="s">
        <v>215</v>
      </c>
      <c r="B891" s="112" t="s">
        <v>462</v>
      </c>
      <c r="C891" s="112" t="s">
        <v>276</v>
      </c>
      <c r="D891" s="133"/>
      <c r="E891" s="113"/>
      <c r="F891" s="114"/>
      <c r="G891" s="115"/>
      <c r="H891" s="116"/>
      <c r="I891" s="116"/>
      <c r="J891" s="117"/>
      <c r="K891" s="118"/>
      <c r="L891" s="119"/>
      <c r="M891" s="120"/>
      <c r="N891" s="121"/>
      <c r="O891" s="121"/>
      <c r="P891" s="121"/>
      <c r="Q891" s="121"/>
      <c r="R891" s="121"/>
      <c r="S891" s="121"/>
      <c r="T891" s="120"/>
      <c r="U891" s="123">
        <f t="shared" si="4274"/>
        <v>0</v>
      </c>
      <c r="V891" s="123">
        <f t="shared" si="4275"/>
        <v>0</v>
      </c>
      <c r="W891" s="123">
        <f t="shared" si="4276"/>
        <v>0</v>
      </c>
      <c r="X891" s="123">
        <f t="shared" si="4277"/>
        <v>0</v>
      </c>
      <c r="Y891" s="123">
        <f t="shared" si="4278"/>
        <v>0</v>
      </c>
      <c r="Z891" s="123">
        <f t="shared" si="4279"/>
        <v>0</v>
      </c>
      <c r="AB891" s="125">
        <f t="shared" si="4225"/>
        <v>0</v>
      </c>
      <c r="AC891" s="125">
        <f t="shared" si="4226"/>
        <v>0</v>
      </c>
      <c r="AD891" s="125">
        <f t="shared" si="4227"/>
        <v>0</v>
      </c>
      <c r="AE891" s="125">
        <f t="shared" si="4228"/>
        <v>0</v>
      </c>
      <c r="AF891" s="125">
        <f t="shared" si="4229"/>
        <v>0</v>
      </c>
      <c r="AG891" s="125">
        <f t="shared" si="4230"/>
        <v>0</v>
      </c>
      <c r="AI891" s="126">
        <f t="shared" si="4188"/>
        <v>0</v>
      </c>
      <c r="AJ891" s="126">
        <f t="shared" si="4189"/>
        <v>0</v>
      </c>
      <c r="AK891" s="126">
        <f t="shared" si="4190"/>
        <v>0</v>
      </c>
      <c r="AL891" s="126">
        <f t="shared" si="4191"/>
        <v>0</v>
      </c>
      <c r="AM891" s="126">
        <f t="shared" si="4192"/>
        <v>0</v>
      </c>
      <c r="AN891" s="126">
        <f t="shared" si="4193"/>
        <v>0</v>
      </c>
      <c r="AP891" s="126">
        <f t="shared" si="4194"/>
        <v>0</v>
      </c>
      <c r="AQ891" s="126">
        <f t="shared" si="4195"/>
        <v>0</v>
      </c>
      <c r="AR891" s="126">
        <f t="shared" si="4196"/>
        <v>0</v>
      </c>
      <c r="AS891" s="126">
        <f t="shared" si="4197"/>
        <v>0</v>
      </c>
      <c r="AT891" s="126">
        <f t="shared" si="4198"/>
        <v>0</v>
      </c>
      <c r="AU891" s="126">
        <f t="shared" si="4199"/>
        <v>0</v>
      </c>
      <c r="AW891" s="127">
        <f t="shared" si="4200"/>
        <v>0</v>
      </c>
      <c r="AX891" s="127">
        <f t="shared" si="4201"/>
        <v>0</v>
      </c>
      <c r="AY891" s="127">
        <f t="shared" si="4202"/>
        <v>0</v>
      </c>
      <c r="AZ891" s="127">
        <f t="shared" si="4203"/>
        <v>0</v>
      </c>
      <c r="BA891" s="127">
        <f t="shared" si="4204"/>
        <v>0</v>
      </c>
      <c r="BB891" s="127">
        <f t="shared" si="4205"/>
        <v>0</v>
      </c>
      <c r="BD891" s="128">
        <f t="shared" si="4206"/>
        <v>0</v>
      </c>
      <c r="BE891" s="128">
        <f t="shared" si="4207"/>
        <v>0</v>
      </c>
      <c r="BF891" s="128">
        <f t="shared" si="4208"/>
        <v>0</v>
      </c>
      <c r="BG891" s="128">
        <f t="shared" si="4209"/>
        <v>0</v>
      </c>
      <c r="BH891" s="128">
        <f t="shared" si="4210"/>
        <v>0</v>
      </c>
      <c r="BI891" s="128">
        <f t="shared" si="4211"/>
        <v>0</v>
      </c>
      <c r="BK891" s="129">
        <f t="shared" si="4212"/>
        <v>0</v>
      </c>
      <c r="BL891" s="129">
        <f t="shared" si="4213"/>
        <v>0</v>
      </c>
      <c r="BM891" s="129">
        <f t="shared" si="4214"/>
        <v>0</v>
      </c>
      <c r="BN891" s="129">
        <f t="shared" si="4215"/>
        <v>0</v>
      </c>
      <c r="BO891" s="129">
        <f t="shared" si="4216"/>
        <v>0</v>
      </c>
      <c r="BP891" s="129">
        <f t="shared" si="4217"/>
        <v>0</v>
      </c>
    </row>
    <row r="892" spans="1:68" x14ac:dyDescent="0.25">
      <c r="A892" s="110" t="s">
        <v>216</v>
      </c>
      <c r="B892" s="112" t="s">
        <v>462</v>
      </c>
      <c r="C892" s="112" t="s">
        <v>277</v>
      </c>
      <c r="D892" s="133"/>
      <c r="E892" s="113"/>
      <c r="F892" s="114"/>
      <c r="G892" s="115"/>
      <c r="H892" s="116"/>
      <c r="I892" s="116"/>
      <c r="J892" s="117"/>
      <c r="K892" s="118"/>
      <c r="L892" s="119"/>
      <c r="M892" s="120"/>
      <c r="N892" s="121"/>
      <c r="O892" s="121"/>
      <c r="P892" s="121"/>
      <c r="Q892" s="121"/>
      <c r="R892" s="121"/>
      <c r="S892" s="121"/>
      <c r="T892" s="120"/>
      <c r="U892" s="123">
        <f t="shared" si="4274"/>
        <v>0</v>
      </c>
      <c r="V892" s="123">
        <f t="shared" si="4275"/>
        <v>0</v>
      </c>
      <c r="W892" s="123">
        <f t="shared" si="4276"/>
        <v>0</v>
      </c>
      <c r="X892" s="123">
        <f t="shared" si="4277"/>
        <v>0</v>
      </c>
      <c r="Y892" s="123">
        <f t="shared" si="4278"/>
        <v>0</v>
      </c>
      <c r="Z892" s="123">
        <f t="shared" si="4279"/>
        <v>0</v>
      </c>
      <c r="AB892" s="125">
        <f t="shared" si="4225"/>
        <v>0</v>
      </c>
      <c r="AC892" s="125">
        <f t="shared" si="4226"/>
        <v>0</v>
      </c>
      <c r="AD892" s="125">
        <f t="shared" si="4227"/>
        <v>0</v>
      </c>
      <c r="AE892" s="125">
        <f t="shared" si="4228"/>
        <v>0</v>
      </c>
      <c r="AF892" s="125">
        <f t="shared" si="4229"/>
        <v>0</v>
      </c>
      <c r="AG892" s="125">
        <f t="shared" si="4230"/>
        <v>0</v>
      </c>
      <c r="AI892" s="126">
        <f t="shared" si="4188"/>
        <v>0</v>
      </c>
      <c r="AJ892" s="126">
        <f t="shared" si="4189"/>
        <v>0</v>
      </c>
      <c r="AK892" s="126">
        <f t="shared" si="4190"/>
        <v>0</v>
      </c>
      <c r="AL892" s="126">
        <f t="shared" si="4191"/>
        <v>0</v>
      </c>
      <c r="AM892" s="126">
        <f t="shared" si="4192"/>
        <v>0</v>
      </c>
      <c r="AN892" s="126">
        <f t="shared" si="4193"/>
        <v>0</v>
      </c>
      <c r="AP892" s="126">
        <f t="shared" si="4194"/>
        <v>0</v>
      </c>
      <c r="AQ892" s="126">
        <f t="shared" si="4195"/>
        <v>0</v>
      </c>
      <c r="AR892" s="126">
        <f t="shared" si="4196"/>
        <v>0</v>
      </c>
      <c r="AS892" s="126">
        <f t="shared" si="4197"/>
        <v>0</v>
      </c>
      <c r="AT892" s="126">
        <f t="shared" si="4198"/>
        <v>0</v>
      </c>
      <c r="AU892" s="126">
        <f t="shared" si="4199"/>
        <v>0</v>
      </c>
      <c r="AW892" s="127">
        <f t="shared" si="4200"/>
        <v>0</v>
      </c>
      <c r="AX892" s="127">
        <f t="shared" si="4201"/>
        <v>0</v>
      </c>
      <c r="AY892" s="127">
        <f t="shared" si="4202"/>
        <v>0</v>
      </c>
      <c r="AZ892" s="127">
        <f t="shared" si="4203"/>
        <v>0</v>
      </c>
      <c r="BA892" s="127">
        <f t="shared" si="4204"/>
        <v>0</v>
      </c>
      <c r="BB892" s="127">
        <f t="shared" si="4205"/>
        <v>0</v>
      </c>
      <c r="BD892" s="128">
        <f t="shared" si="4206"/>
        <v>0</v>
      </c>
      <c r="BE892" s="128">
        <f t="shared" si="4207"/>
        <v>0</v>
      </c>
      <c r="BF892" s="128">
        <f t="shared" si="4208"/>
        <v>0</v>
      </c>
      <c r="BG892" s="128">
        <f t="shared" si="4209"/>
        <v>0</v>
      </c>
      <c r="BH892" s="128">
        <f t="shared" si="4210"/>
        <v>0</v>
      </c>
      <c r="BI892" s="128">
        <f t="shared" si="4211"/>
        <v>0</v>
      </c>
      <c r="BK892" s="129">
        <f t="shared" si="4212"/>
        <v>0</v>
      </c>
      <c r="BL892" s="129">
        <f t="shared" si="4213"/>
        <v>0</v>
      </c>
      <c r="BM892" s="129">
        <f t="shared" si="4214"/>
        <v>0</v>
      </c>
      <c r="BN892" s="129">
        <f t="shared" si="4215"/>
        <v>0</v>
      </c>
      <c r="BO892" s="129">
        <f t="shared" si="4216"/>
        <v>0</v>
      </c>
      <c r="BP892" s="129">
        <f t="shared" si="4217"/>
        <v>0</v>
      </c>
    </row>
    <row r="893" spans="1:68" x14ac:dyDescent="0.25">
      <c r="A893" s="110" t="s">
        <v>217</v>
      </c>
      <c r="B893" s="112" t="s">
        <v>462</v>
      </c>
      <c r="C893" s="112" t="s">
        <v>161</v>
      </c>
      <c r="D893" s="133"/>
      <c r="E893" s="113"/>
      <c r="F893" s="114"/>
      <c r="G893" s="115"/>
      <c r="H893" s="116"/>
      <c r="I893" s="116"/>
      <c r="J893" s="117"/>
      <c r="K893" s="118"/>
      <c r="L893" s="119"/>
      <c r="M893" s="120"/>
      <c r="N893" s="121"/>
      <c r="O893" s="121"/>
      <c r="P893" s="121"/>
      <c r="Q893" s="121"/>
      <c r="R893" s="121"/>
      <c r="S893" s="121"/>
      <c r="T893" s="120"/>
      <c r="U893" s="123">
        <f t="shared" si="4274"/>
        <v>0</v>
      </c>
      <c r="V893" s="123">
        <f t="shared" si="4275"/>
        <v>0</v>
      </c>
      <c r="W893" s="123">
        <f t="shared" si="4276"/>
        <v>0</v>
      </c>
      <c r="X893" s="123">
        <f t="shared" si="4277"/>
        <v>0</v>
      </c>
      <c r="Y893" s="123">
        <f t="shared" si="4278"/>
        <v>0</v>
      </c>
      <c r="Z893" s="123">
        <f t="shared" si="4279"/>
        <v>0</v>
      </c>
      <c r="AB893" s="125">
        <f t="shared" si="4225"/>
        <v>0</v>
      </c>
      <c r="AC893" s="125">
        <f t="shared" si="4226"/>
        <v>0</v>
      </c>
      <c r="AD893" s="125">
        <f t="shared" si="4227"/>
        <v>0</v>
      </c>
      <c r="AE893" s="125">
        <f t="shared" si="4228"/>
        <v>0</v>
      </c>
      <c r="AF893" s="125">
        <f t="shared" si="4229"/>
        <v>0</v>
      </c>
      <c r="AG893" s="125">
        <f t="shared" si="4230"/>
        <v>0</v>
      </c>
      <c r="AI893" s="126">
        <f t="shared" si="4188"/>
        <v>0</v>
      </c>
      <c r="AJ893" s="126">
        <f t="shared" si="4189"/>
        <v>0</v>
      </c>
      <c r="AK893" s="126">
        <f t="shared" si="4190"/>
        <v>0</v>
      </c>
      <c r="AL893" s="126">
        <f t="shared" si="4191"/>
        <v>0</v>
      </c>
      <c r="AM893" s="126">
        <f t="shared" si="4192"/>
        <v>0</v>
      </c>
      <c r="AN893" s="126">
        <f t="shared" si="4193"/>
        <v>0</v>
      </c>
      <c r="AP893" s="126">
        <f t="shared" si="4194"/>
        <v>0</v>
      </c>
      <c r="AQ893" s="126">
        <f t="shared" si="4195"/>
        <v>0</v>
      </c>
      <c r="AR893" s="126">
        <f t="shared" si="4196"/>
        <v>0</v>
      </c>
      <c r="AS893" s="126">
        <f t="shared" si="4197"/>
        <v>0</v>
      </c>
      <c r="AT893" s="126">
        <f t="shared" si="4198"/>
        <v>0</v>
      </c>
      <c r="AU893" s="126">
        <f t="shared" si="4199"/>
        <v>0</v>
      </c>
      <c r="AW893" s="127">
        <f t="shared" si="4200"/>
        <v>0</v>
      </c>
      <c r="AX893" s="127">
        <f t="shared" si="4201"/>
        <v>0</v>
      </c>
      <c r="AY893" s="127">
        <f t="shared" si="4202"/>
        <v>0</v>
      </c>
      <c r="AZ893" s="127">
        <f t="shared" si="4203"/>
        <v>0</v>
      </c>
      <c r="BA893" s="127">
        <f t="shared" si="4204"/>
        <v>0</v>
      </c>
      <c r="BB893" s="127">
        <f t="shared" si="4205"/>
        <v>0</v>
      </c>
      <c r="BD893" s="128">
        <f t="shared" si="4206"/>
        <v>0</v>
      </c>
      <c r="BE893" s="128">
        <f t="shared" si="4207"/>
        <v>0</v>
      </c>
      <c r="BF893" s="128">
        <f t="shared" si="4208"/>
        <v>0</v>
      </c>
      <c r="BG893" s="128">
        <f t="shared" si="4209"/>
        <v>0</v>
      </c>
      <c r="BH893" s="128">
        <f t="shared" si="4210"/>
        <v>0</v>
      </c>
      <c r="BI893" s="128">
        <f t="shared" si="4211"/>
        <v>0</v>
      </c>
      <c r="BK893" s="129">
        <f t="shared" si="4212"/>
        <v>0</v>
      </c>
      <c r="BL893" s="129">
        <f t="shared" si="4213"/>
        <v>0</v>
      </c>
      <c r="BM893" s="129">
        <f t="shared" si="4214"/>
        <v>0</v>
      </c>
      <c r="BN893" s="129">
        <f t="shared" si="4215"/>
        <v>0</v>
      </c>
      <c r="BO893" s="129">
        <f t="shared" si="4216"/>
        <v>0</v>
      </c>
      <c r="BP893" s="129">
        <f t="shared" si="4217"/>
        <v>0</v>
      </c>
    </row>
    <row r="894" spans="1:68" s="47" customFormat="1" x14ac:dyDescent="0.25">
      <c r="A894" s="110" t="s">
        <v>218</v>
      </c>
      <c r="B894" s="112" t="s">
        <v>462</v>
      </c>
      <c r="C894" s="112" t="s">
        <v>162</v>
      </c>
      <c r="D894" s="133"/>
      <c r="E894" s="113"/>
      <c r="F894" s="154"/>
      <c r="G894" s="150"/>
      <c r="H894" s="150"/>
      <c r="I894" s="150"/>
      <c r="J894" s="150"/>
      <c r="K894" s="150"/>
      <c r="L894" s="150"/>
      <c r="M894" s="150"/>
      <c r="N894" s="150"/>
      <c r="O894" s="150"/>
      <c r="P894" s="150"/>
      <c r="Q894" s="150"/>
      <c r="R894" s="150"/>
      <c r="S894" s="150"/>
      <c r="T894" s="150"/>
      <c r="U894" s="155"/>
      <c r="V894" s="155"/>
      <c r="W894" s="155"/>
      <c r="X894" s="155"/>
      <c r="Y894" s="155"/>
      <c r="Z894" s="155"/>
      <c r="AA894" s="155"/>
      <c r="AB894" s="155"/>
      <c r="AC894" s="155"/>
      <c r="AD894" s="155"/>
      <c r="AE894" s="155"/>
      <c r="AF894" s="155"/>
      <c r="AG894" s="155"/>
      <c r="AH894" s="155"/>
      <c r="AI894" s="155"/>
      <c r="AJ894" s="155"/>
      <c r="AK894" s="155"/>
      <c r="AL894" s="155"/>
      <c r="AM894" s="155"/>
      <c r="AN894" s="155"/>
      <c r="AO894" s="155"/>
      <c r="AP894" s="155"/>
      <c r="AQ894" s="155"/>
      <c r="AR894" s="155"/>
      <c r="AS894" s="155"/>
      <c r="AT894" s="155"/>
      <c r="AU894" s="155"/>
      <c r="AV894" s="155"/>
      <c r="AW894" s="155"/>
      <c r="AX894" s="155"/>
      <c r="AY894" s="155"/>
      <c r="AZ894" s="155"/>
      <c r="BA894" s="155"/>
      <c r="BB894" s="155"/>
      <c r="BC894" s="155"/>
      <c r="BD894" s="155"/>
      <c r="BE894" s="155"/>
      <c r="BF894" s="155"/>
      <c r="BG894" s="155"/>
      <c r="BH894" s="155"/>
      <c r="BI894" s="155"/>
      <c r="BJ894" s="155"/>
      <c r="BK894" s="155"/>
      <c r="BL894" s="155"/>
      <c r="BM894" s="155"/>
      <c r="BN894" s="155"/>
      <c r="BO894" s="155"/>
      <c r="BP894" s="155"/>
    </row>
    <row r="895" spans="1:68" x14ac:dyDescent="0.25">
      <c r="A895" s="110" t="s">
        <v>219</v>
      </c>
      <c r="B895" s="112" t="s">
        <v>462</v>
      </c>
      <c r="C895" s="112" t="s">
        <v>278</v>
      </c>
      <c r="D895" s="133"/>
      <c r="E895" s="113"/>
      <c r="F895" s="114"/>
      <c r="G895" s="115"/>
      <c r="H895" s="116"/>
      <c r="I895" s="116"/>
      <c r="J895" s="117"/>
      <c r="K895" s="118"/>
      <c r="L895" s="119"/>
      <c r="M895" s="120"/>
      <c r="N895" s="121"/>
      <c r="O895" s="121"/>
      <c r="P895" s="121"/>
      <c r="Q895" s="121"/>
      <c r="R895" s="121"/>
      <c r="S895" s="121"/>
      <c r="T895" s="120"/>
      <c r="U895" s="123">
        <f t="shared" si="4274"/>
        <v>0</v>
      </c>
      <c r="V895" s="123">
        <f t="shared" si="4275"/>
        <v>0</v>
      </c>
      <c r="W895" s="123">
        <f t="shared" si="4276"/>
        <v>0</v>
      </c>
      <c r="X895" s="123">
        <f t="shared" si="4277"/>
        <v>0</v>
      </c>
      <c r="Y895" s="123">
        <f t="shared" si="4278"/>
        <v>0</v>
      </c>
      <c r="Z895" s="123">
        <f t="shared" si="4279"/>
        <v>0</v>
      </c>
      <c r="AB895" s="125">
        <f t="shared" si="4225"/>
        <v>0</v>
      </c>
      <c r="AC895" s="125">
        <f t="shared" si="4226"/>
        <v>0</v>
      </c>
      <c r="AD895" s="125">
        <f t="shared" si="4227"/>
        <v>0</v>
      </c>
      <c r="AE895" s="125">
        <f t="shared" si="4228"/>
        <v>0</v>
      </c>
      <c r="AF895" s="125">
        <f t="shared" si="4229"/>
        <v>0</v>
      </c>
      <c r="AG895" s="125">
        <f t="shared" si="4230"/>
        <v>0</v>
      </c>
      <c r="AI895" s="126">
        <f t="shared" si="4188"/>
        <v>0</v>
      </c>
      <c r="AJ895" s="126">
        <f t="shared" si="4189"/>
        <v>0</v>
      </c>
      <c r="AK895" s="126">
        <f t="shared" si="4190"/>
        <v>0</v>
      </c>
      <c r="AL895" s="126">
        <f t="shared" si="4191"/>
        <v>0</v>
      </c>
      <c r="AM895" s="126">
        <f t="shared" si="4192"/>
        <v>0</v>
      </c>
      <c r="AN895" s="126">
        <f t="shared" si="4193"/>
        <v>0</v>
      </c>
      <c r="AP895" s="126">
        <f t="shared" si="4194"/>
        <v>0</v>
      </c>
      <c r="AQ895" s="126">
        <f t="shared" si="4195"/>
        <v>0</v>
      </c>
      <c r="AR895" s="126">
        <f t="shared" si="4196"/>
        <v>0</v>
      </c>
      <c r="AS895" s="126">
        <f t="shared" si="4197"/>
        <v>0</v>
      </c>
      <c r="AT895" s="126">
        <f t="shared" si="4198"/>
        <v>0</v>
      </c>
      <c r="AU895" s="126">
        <f t="shared" si="4199"/>
        <v>0</v>
      </c>
      <c r="AW895" s="127">
        <f t="shared" si="4200"/>
        <v>0</v>
      </c>
      <c r="AX895" s="127">
        <f t="shared" si="4201"/>
        <v>0</v>
      </c>
      <c r="AY895" s="127">
        <f t="shared" si="4202"/>
        <v>0</v>
      </c>
      <c r="AZ895" s="127">
        <f t="shared" si="4203"/>
        <v>0</v>
      </c>
      <c r="BA895" s="127">
        <f t="shared" si="4204"/>
        <v>0</v>
      </c>
      <c r="BB895" s="127">
        <f t="shared" si="4205"/>
        <v>0</v>
      </c>
      <c r="BD895" s="128">
        <f t="shared" si="4206"/>
        <v>0</v>
      </c>
      <c r="BE895" s="128">
        <f t="shared" si="4207"/>
        <v>0</v>
      </c>
      <c r="BF895" s="128">
        <f t="shared" si="4208"/>
        <v>0</v>
      </c>
      <c r="BG895" s="128">
        <f t="shared" si="4209"/>
        <v>0</v>
      </c>
      <c r="BH895" s="128">
        <f t="shared" si="4210"/>
        <v>0</v>
      </c>
      <c r="BI895" s="128">
        <f t="shared" si="4211"/>
        <v>0</v>
      </c>
      <c r="BK895" s="129">
        <f t="shared" si="4212"/>
        <v>0</v>
      </c>
      <c r="BL895" s="129">
        <f t="shared" si="4213"/>
        <v>0</v>
      </c>
      <c r="BM895" s="129">
        <f t="shared" si="4214"/>
        <v>0</v>
      </c>
      <c r="BN895" s="129">
        <f t="shared" si="4215"/>
        <v>0</v>
      </c>
      <c r="BO895" s="129">
        <f t="shared" si="4216"/>
        <v>0</v>
      </c>
      <c r="BP895" s="129">
        <f t="shared" si="4217"/>
        <v>0</v>
      </c>
    </row>
    <row r="896" spans="1:68" ht="25.5" x14ac:dyDescent="0.25">
      <c r="A896" s="110" t="s">
        <v>220</v>
      </c>
      <c r="B896" s="112" t="s">
        <v>462</v>
      </c>
      <c r="C896" s="112" t="s">
        <v>311</v>
      </c>
      <c r="D896" s="133"/>
      <c r="E896" s="113"/>
      <c r="F896" s="114"/>
      <c r="G896" s="115"/>
      <c r="H896" s="116"/>
      <c r="I896" s="116"/>
      <c r="J896" s="117"/>
      <c r="K896" s="118"/>
      <c r="L896" s="119"/>
      <c r="M896" s="120"/>
      <c r="N896" s="121"/>
      <c r="O896" s="121"/>
      <c r="P896" s="121"/>
      <c r="Q896" s="121"/>
      <c r="R896" s="121"/>
      <c r="S896" s="121"/>
      <c r="T896" s="120"/>
      <c r="U896" s="123">
        <f t="shared" si="4274"/>
        <v>0</v>
      </c>
      <c r="V896" s="123">
        <f t="shared" si="4275"/>
        <v>0</v>
      </c>
      <c r="W896" s="123">
        <f t="shared" si="4276"/>
        <v>0</v>
      </c>
      <c r="X896" s="123">
        <f t="shared" si="4277"/>
        <v>0</v>
      </c>
      <c r="Y896" s="123">
        <f t="shared" si="4278"/>
        <v>0</v>
      </c>
      <c r="Z896" s="123">
        <f t="shared" si="4279"/>
        <v>0</v>
      </c>
      <c r="AB896" s="125">
        <f t="shared" si="4225"/>
        <v>0</v>
      </c>
      <c r="AC896" s="125">
        <f t="shared" si="4226"/>
        <v>0</v>
      </c>
      <c r="AD896" s="125">
        <f t="shared" si="4227"/>
        <v>0</v>
      </c>
      <c r="AE896" s="125">
        <f t="shared" si="4228"/>
        <v>0</v>
      </c>
      <c r="AF896" s="125">
        <f t="shared" si="4229"/>
        <v>0</v>
      </c>
      <c r="AG896" s="125">
        <f t="shared" si="4230"/>
        <v>0</v>
      </c>
      <c r="AI896" s="126">
        <f t="shared" si="4188"/>
        <v>0</v>
      </c>
      <c r="AJ896" s="126">
        <f t="shared" si="4189"/>
        <v>0</v>
      </c>
      <c r="AK896" s="126">
        <f t="shared" si="4190"/>
        <v>0</v>
      </c>
      <c r="AL896" s="126">
        <f t="shared" si="4191"/>
        <v>0</v>
      </c>
      <c r="AM896" s="126">
        <f t="shared" si="4192"/>
        <v>0</v>
      </c>
      <c r="AN896" s="126">
        <f t="shared" si="4193"/>
        <v>0</v>
      </c>
      <c r="AP896" s="126">
        <f t="shared" si="4194"/>
        <v>0</v>
      </c>
      <c r="AQ896" s="126">
        <f t="shared" si="4195"/>
        <v>0</v>
      </c>
      <c r="AR896" s="126">
        <f t="shared" si="4196"/>
        <v>0</v>
      </c>
      <c r="AS896" s="126">
        <f t="shared" si="4197"/>
        <v>0</v>
      </c>
      <c r="AT896" s="126">
        <f t="shared" si="4198"/>
        <v>0</v>
      </c>
      <c r="AU896" s="126">
        <f t="shared" si="4199"/>
        <v>0</v>
      </c>
      <c r="AW896" s="127">
        <f t="shared" si="4200"/>
        <v>0</v>
      </c>
      <c r="AX896" s="127">
        <f t="shared" si="4201"/>
        <v>0</v>
      </c>
      <c r="AY896" s="127">
        <f t="shared" si="4202"/>
        <v>0</v>
      </c>
      <c r="AZ896" s="127">
        <f t="shared" si="4203"/>
        <v>0</v>
      </c>
      <c r="BA896" s="127">
        <f t="shared" si="4204"/>
        <v>0</v>
      </c>
      <c r="BB896" s="127">
        <f t="shared" si="4205"/>
        <v>0</v>
      </c>
      <c r="BD896" s="128">
        <f t="shared" si="4206"/>
        <v>0</v>
      </c>
      <c r="BE896" s="128">
        <f t="shared" si="4207"/>
        <v>0</v>
      </c>
      <c r="BF896" s="128">
        <f t="shared" si="4208"/>
        <v>0</v>
      </c>
      <c r="BG896" s="128">
        <f t="shared" si="4209"/>
        <v>0</v>
      </c>
      <c r="BH896" s="128">
        <f t="shared" si="4210"/>
        <v>0</v>
      </c>
      <c r="BI896" s="128">
        <f t="shared" si="4211"/>
        <v>0</v>
      </c>
      <c r="BK896" s="129">
        <f t="shared" si="4212"/>
        <v>0</v>
      </c>
      <c r="BL896" s="129">
        <f t="shared" si="4213"/>
        <v>0</v>
      </c>
      <c r="BM896" s="129">
        <f t="shared" si="4214"/>
        <v>0</v>
      </c>
      <c r="BN896" s="129">
        <f t="shared" si="4215"/>
        <v>0</v>
      </c>
      <c r="BO896" s="129">
        <f t="shared" si="4216"/>
        <v>0</v>
      </c>
      <c r="BP896" s="129">
        <f t="shared" si="4217"/>
        <v>0</v>
      </c>
    </row>
    <row r="897" spans="1:68" ht="25.5" x14ac:dyDescent="0.25">
      <c r="A897" s="110" t="s">
        <v>895</v>
      </c>
      <c r="B897" s="112" t="s">
        <v>462</v>
      </c>
      <c r="C897" s="112" t="s">
        <v>163</v>
      </c>
      <c r="D897" s="133"/>
      <c r="E897" s="113"/>
      <c r="F897" s="114"/>
      <c r="G897" s="115"/>
      <c r="H897" s="116"/>
      <c r="I897" s="116"/>
      <c r="J897" s="117"/>
      <c r="K897" s="118"/>
      <c r="L897" s="119"/>
      <c r="M897" s="120"/>
      <c r="N897" s="121"/>
      <c r="O897" s="121"/>
      <c r="P897" s="121"/>
      <c r="Q897" s="121"/>
      <c r="R897" s="121"/>
      <c r="S897" s="121"/>
      <c r="T897" s="120"/>
      <c r="U897" s="123">
        <f t="shared" si="4274"/>
        <v>0</v>
      </c>
      <c r="V897" s="123">
        <f t="shared" si="4275"/>
        <v>0</v>
      </c>
      <c r="W897" s="123">
        <f t="shared" si="4276"/>
        <v>0</v>
      </c>
      <c r="X897" s="123">
        <f t="shared" si="4277"/>
        <v>0</v>
      </c>
      <c r="Y897" s="123">
        <f t="shared" si="4278"/>
        <v>0</v>
      </c>
      <c r="Z897" s="123">
        <f t="shared" si="4279"/>
        <v>0</v>
      </c>
      <c r="AB897" s="125">
        <f t="shared" si="4225"/>
        <v>0</v>
      </c>
      <c r="AC897" s="125">
        <f t="shared" si="4226"/>
        <v>0</v>
      </c>
      <c r="AD897" s="125">
        <f t="shared" si="4227"/>
        <v>0</v>
      </c>
      <c r="AE897" s="125">
        <f t="shared" si="4228"/>
        <v>0</v>
      </c>
      <c r="AF897" s="125">
        <f t="shared" si="4229"/>
        <v>0</v>
      </c>
      <c r="AG897" s="125">
        <f t="shared" si="4230"/>
        <v>0</v>
      </c>
      <c r="AI897" s="126">
        <f t="shared" si="4188"/>
        <v>0</v>
      </c>
      <c r="AJ897" s="126">
        <f t="shared" si="4189"/>
        <v>0</v>
      </c>
      <c r="AK897" s="126">
        <f t="shared" si="4190"/>
        <v>0</v>
      </c>
      <c r="AL897" s="126">
        <f t="shared" si="4191"/>
        <v>0</v>
      </c>
      <c r="AM897" s="126">
        <f t="shared" si="4192"/>
        <v>0</v>
      </c>
      <c r="AN897" s="126">
        <f t="shared" si="4193"/>
        <v>0</v>
      </c>
      <c r="AP897" s="126">
        <f t="shared" si="4194"/>
        <v>0</v>
      </c>
      <c r="AQ897" s="126">
        <f t="shared" si="4195"/>
        <v>0</v>
      </c>
      <c r="AR897" s="126">
        <f t="shared" si="4196"/>
        <v>0</v>
      </c>
      <c r="AS897" s="126">
        <f t="shared" si="4197"/>
        <v>0</v>
      </c>
      <c r="AT897" s="126">
        <f t="shared" si="4198"/>
        <v>0</v>
      </c>
      <c r="AU897" s="126">
        <f t="shared" si="4199"/>
        <v>0</v>
      </c>
      <c r="AW897" s="127">
        <f t="shared" si="4200"/>
        <v>0</v>
      </c>
      <c r="AX897" s="127">
        <f t="shared" si="4201"/>
        <v>0</v>
      </c>
      <c r="AY897" s="127">
        <f t="shared" si="4202"/>
        <v>0</v>
      </c>
      <c r="AZ897" s="127">
        <f t="shared" si="4203"/>
        <v>0</v>
      </c>
      <c r="BA897" s="127">
        <f t="shared" si="4204"/>
        <v>0</v>
      </c>
      <c r="BB897" s="127">
        <f t="shared" si="4205"/>
        <v>0</v>
      </c>
      <c r="BD897" s="128">
        <f t="shared" si="4206"/>
        <v>0</v>
      </c>
      <c r="BE897" s="128">
        <f t="shared" si="4207"/>
        <v>0</v>
      </c>
      <c r="BF897" s="128">
        <f t="shared" si="4208"/>
        <v>0</v>
      </c>
      <c r="BG897" s="128">
        <f t="shared" si="4209"/>
        <v>0</v>
      </c>
      <c r="BH897" s="128">
        <f t="shared" si="4210"/>
        <v>0</v>
      </c>
      <c r="BI897" s="128">
        <f t="shared" si="4211"/>
        <v>0</v>
      </c>
      <c r="BK897" s="129">
        <f t="shared" si="4212"/>
        <v>0</v>
      </c>
      <c r="BL897" s="129">
        <f t="shared" si="4213"/>
        <v>0</v>
      </c>
      <c r="BM897" s="129">
        <f t="shared" si="4214"/>
        <v>0</v>
      </c>
      <c r="BN897" s="129">
        <f t="shared" si="4215"/>
        <v>0</v>
      </c>
      <c r="BO897" s="129">
        <f t="shared" si="4216"/>
        <v>0</v>
      </c>
      <c r="BP897" s="129">
        <f t="shared" si="4217"/>
        <v>0</v>
      </c>
    </row>
    <row r="898" spans="1:68" ht="38.25" x14ac:dyDescent="0.25">
      <c r="A898" s="110" t="s">
        <v>221</v>
      </c>
      <c r="B898" s="112" t="s">
        <v>462</v>
      </c>
      <c r="C898" s="112" t="s">
        <v>164</v>
      </c>
      <c r="D898" s="133"/>
      <c r="E898" s="113"/>
      <c r="F898" s="114"/>
      <c r="G898" s="115"/>
      <c r="H898" s="116"/>
      <c r="I898" s="116"/>
      <c r="J898" s="117"/>
      <c r="K898" s="118"/>
      <c r="L898" s="119"/>
      <c r="M898" s="120"/>
      <c r="N898" s="121"/>
      <c r="O898" s="121"/>
      <c r="P898" s="121"/>
      <c r="Q898" s="121"/>
      <c r="R898" s="121"/>
      <c r="S898" s="121"/>
      <c r="T898" s="120"/>
      <c r="U898" s="123">
        <f t="shared" si="4274"/>
        <v>0</v>
      </c>
      <c r="V898" s="123">
        <f t="shared" si="4275"/>
        <v>0</v>
      </c>
      <c r="W898" s="123">
        <f t="shared" si="4276"/>
        <v>0</v>
      </c>
      <c r="X898" s="123">
        <f t="shared" si="4277"/>
        <v>0</v>
      </c>
      <c r="Y898" s="123">
        <f t="shared" si="4278"/>
        <v>0</v>
      </c>
      <c r="Z898" s="123">
        <f t="shared" si="4279"/>
        <v>0</v>
      </c>
      <c r="AB898" s="125">
        <f t="shared" si="4225"/>
        <v>0</v>
      </c>
      <c r="AC898" s="125">
        <f t="shared" si="4226"/>
        <v>0</v>
      </c>
      <c r="AD898" s="125">
        <f t="shared" si="4227"/>
        <v>0</v>
      </c>
      <c r="AE898" s="125">
        <f t="shared" si="4228"/>
        <v>0</v>
      </c>
      <c r="AF898" s="125">
        <f t="shared" si="4229"/>
        <v>0</v>
      </c>
      <c r="AG898" s="125">
        <f t="shared" si="4230"/>
        <v>0</v>
      </c>
      <c r="AI898" s="126">
        <f t="shared" si="4188"/>
        <v>0</v>
      </c>
      <c r="AJ898" s="126">
        <f t="shared" si="4189"/>
        <v>0</v>
      </c>
      <c r="AK898" s="126">
        <f t="shared" si="4190"/>
        <v>0</v>
      </c>
      <c r="AL898" s="126">
        <f t="shared" si="4191"/>
        <v>0</v>
      </c>
      <c r="AM898" s="126">
        <f t="shared" si="4192"/>
        <v>0</v>
      </c>
      <c r="AN898" s="126">
        <f t="shared" si="4193"/>
        <v>0</v>
      </c>
      <c r="AP898" s="126">
        <f t="shared" si="4194"/>
        <v>0</v>
      </c>
      <c r="AQ898" s="126">
        <f t="shared" si="4195"/>
        <v>0</v>
      </c>
      <c r="AR898" s="126">
        <f t="shared" si="4196"/>
        <v>0</v>
      </c>
      <c r="AS898" s="126">
        <f t="shared" si="4197"/>
        <v>0</v>
      </c>
      <c r="AT898" s="126">
        <f t="shared" si="4198"/>
        <v>0</v>
      </c>
      <c r="AU898" s="126">
        <f t="shared" si="4199"/>
        <v>0</v>
      </c>
      <c r="AW898" s="127">
        <f t="shared" si="4200"/>
        <v>0</v>
      </c>
      <c r="AX898" s="127">
        <f t="shared" si="4201"/>
        <v>0</v>
      </c>
      <c r="AY898" s="127">
        <f t="shared" si="4202"/>
        <v>0</v>
      </c>
      <c r="AZ898" s="127">
        <f t="shared" si="4203"/>
        <v>0</v>
      </c>
      <c r="BA898" s="127">
        <f t="shared" si="4204"/>
        <v>0</v>
      </c>
      <c r="BB898" s="127">
        <f t="shared" si="4205"/>
        <v>0</v>
      </c>
      <c r="BD898" s="128">
        <f t="shared" si="4206"/>
        <v>0</v>
      </c>
      <c r="BE898" s="128">
        <f t="shared" si="4207"/>
        <v>0</v>
      </c>
      <c r="BF898" s="128">
        <f t="shared" si="4208"/>
        <v>0</v>
      </c>
      <c r="BG898" s="128">
        <f t="shared" si="4209"/>
        <v>0</v>
      </c>
      <c r="BH898" s="128">
        <f t="shared" si="4210"/>
        <v>0</v>
      </c>
      <c r="BI898" s="128">
        <f t="shared" si="4211"/>
        <v>0</v>
      </c>
      <c r="BK898" s="129">
        <f t="shared" si="4212"/>
        <v>0</v>
      </c>
      <c r="BL898" s="129">
        <f t="shared" si="4213"/>
        <v>0</v>
      </c>
      <c r="BM898" s="129">
        <f t="shared" si="4214"/>
        <v>0</v>
      </c>
      <c r="BN898" s="129">
        <f t="shared" si="4215"/>
        <v>0</v>
      </c>
      <c r="BO898" s="129">
        <f t="shared" si="4216"/>
        <v>0</v>
      </c>
      <c r="BP898" s="129">
        <f t="shared" si="4217"/>
        <v>0</v>
      </c>
    </row>
    <row r="899" spans="1:68" x14ac:dyDescent="0.25">
      <c r="A899" s="110" t="s">
        <v>222</v>
      </c>
      <c r="B899" s="112" t="s">
        <v>462</v>
      </c>
      <c r="C899" s="112" t="s">
        <v>165</v>
      </c>
      <c r="D899" s="133"/>
      <c r="E899" s="113"/>
      <c r="F899" s="114"/>
      <c r="G899" s="115"/>
      <c r="H899" s="116"/>
      <c r="I899" s="116"/>
      <c r="J899" s="117"/>
      <c r="K899" s="118"/>
      <c r="L899" s="119"/>
      <c r="M899" s="120"/>
      <c r="N899" s="121"/>
      <c r="O899" s="121"/>
      <c r="P899" s="121"/>
      <c r="Q899" s="121"/>
      <c r="R899" s="121"/>
      <c r="S899" s="121"/>
      <c r="T899" s="120"/>
      <c r="U899" s="123">
        <f t="shared" si="4274"/>
        <v>0</v>
      </c>
      <c r="V899" s="123">
        <f t="shared" si="4275"/>
        <v>0</v>
      </c>
      <c r="W899" s="123">
        <f t="shared" si="4276"/>
        <v>0</v>
      </c>
      <c r="X899" s="123">
        <f t="shared" si="4277"/>
        <v>0</v>
      </c>
      <c r="Y899" s="123">
        <f t="shared" si="4278"/>
        <v>0</v>
      </c>
      <c r="Z899" s="123">
        <f t="shared" si="4279"/>
        <v>0</v>
      </c>
      <c r="AB899" s="125">
        <f t="shared" si="4225"/>
        <v>0</v>
      </c>
      <c r="AC899" s="125">
        <f t="shared" si="4226"/>
        <v>0</v>
      </c>
      <c r="AD899" s="125">
        <f t="shared" si="4227"/>
        <v>0</v>
      </c>
      <c r="AE899" s="125">
        <f t="shared" si="4228"/>
        <v>0</v>
      </c>
      <c r="AF899" s="125">
        <f t="shared" si="4229"/>
        <v>0</v>
      </c>
      <c r="AG899" s="125">
        <f t="shared" si="4230"/>
        <v>0</v>
      </c>
      <c r="AI899" s="126">
        <f t="shared" si="4188"/>
        <v>0</v>
      </c>
      <c r="AJ899" s="126">
        <f t="shared" si="4189"/>
        <v>0</v>
      </c>
      <c r="AK899" s="126">
        <f t="shared" si="4190"/>
        <v>0</v>
      </c>
      <c r="AL899" s="126">
        <f t="shared" si="4191"/>
        <v>0</v>
      </c>
      <c r="AM899" s="126">
        <f t="shared" si="4192"/>
        <v>0</v>
      </c>
      <c r="AN899" s="126">
        <f t="shared" si="4193"/>
        <v>0</v>
      </c>
      <c r="AP899" s="126">
        <f t="shared" si="4194"/>
        <v>0</v>
      </c>
      <c r="AQ899" s="126">
        <f t="shared" si="4195"/>
        <v>0</v>
      </c>
      <c r="AR899" s="126">
        <f t="shared" si="4196"/>
        <v>0</v>
      </c>
      <c r="AS899" s="126">
        <f t="shared" si="4197"/>
        <v>0</v>
      </c>
      <c r="AT899" s="126">
        <f t="shared" si="4198"/>
        <v>0</v>
      </c>
      <c r="AU899" s="126">
        <f t="shared" si="4199"/>
        <v>0</v>
      </c>
      <c r="AW899" s="127">
        <f t="shared" si="4200"/>
        <v>0</v>
      </c>
      <c r="AX899" s="127">
        <f t="shared" si="4201"/>
        <v>0</v>
      </c>
      <c r="AY899" s="127">
        <f t="shared" si="4202"/>
        <v>0</v>
      </c>
      <c r="AZ899" s="127">
        <f t="shared" si="4203"/>
        <v>0</v>
      </c>
      <c r="BA899" s="127">
        <f t="shared" si="4204"/>
        <v>0</v>
      </c>
      <c r="BB899" s="127">
        <f t="shared" si="4205"/>
        <v>0</v>
      </c>
      <c r="BD899" s="128">
        <f t="shared" si="4206"/>
        <v>0</v>
      </c>
      <c r="BE899" s="128">
        <f t="shared" si="4207"/>
        <v>0</v>
      </c>
      <c r="BF899" s="128">
        <f t="shared" si="4208"/>
        <v>0</v>
      </c>
      <c r="BG899" s="128">
        <f t="shared" si="4209"/>
        <v>0</v>
      </c>
      <c r="BH899" s="128">
        <f t="shared" si="4210"/>
        <v>0</v>
      </c>
      <c r="BI899" s="128">
        <f t="shared" si="4211"/>
        <v>0</v>
      </c>
      <c r="BK899" s="129">
        <f t="shared" si="4212"/>
        <v>0</v>
      </c>
      <c r="BL899" s="129">
        <f t="shared" si="4213"/>
        <v>0</v>
      </c>
      <c r="BM899" s="129">
        <f t="shared" si="4214"/>
        <v>0</v>
      </c>
      <c r="BN899" s="129">
        <f t="shared" si="4215"/>
        <v>0</v>
      </c>
      <c r="BO899" s="129">
        <f t="shared" si="4216"/>
        <v>0</v>
      </c>
      <c r="BP899" s="129">
        <f t="shared" si="4217"/>
        <v>0</v>
      </c>
    </row>
    <row r="900" spans="1:68" x14ac:dyDescent="0.25">
      <c r="A900" s="110" t="s">
        <v>223</v>
      </c>
      <c r="B900" s="112" t="s">
        <v>462</v>
      </c>
      <c r="C900" s="112" t="s">
        <v>166</v>
      </c>
      <c r="D900" s="133"/>
      <c r="E900" s="113"/>
      <c r="F900" s="114"/>
      <c r="G900" s="115"/>
      <c r="H900" s="116"/>
      <c r="I900" s="116"/>
      <c r="J900" s="117"/>
      <c r="K900" s="118"/>
      <c r="L900" s="119"/>
      <c r="M900" s="120"/>
      <c r="N900" s="121"/>
      <c r="O900" s="121"/>
      <c r="P900" s="121"/>
      <c r="Q900" s="121"/>
      <c r="R900" s="121"/>
      <c r="S900" s="121"/>
      <c r="T900" s="120"/>
      <c r="U900" s="123">
        <f t="shared" si="4274"/>
        <v>0</v>
      </c>
      <c r="V900" s="123">
        <f t="shared" si="4275"/>
        <v>0</v>
      </c>
      <c r="W900" s="123">
        <f t="shared" si="4276"/>
        <v>0</v>
      </c>
      <c r="X900" s="123">
        <f t="shared" si="4277"/>
        <v>0</v>
      </c>
      <c r="Y900" s="123">
        <f t="shared" si="4278"/>
        <v>0</v>
      </c>
      <c r="Z900" s="123">
        <f t="shared" si="4279"/>
        <v>0</v>
      </c>
      <c r="AB900" s="125">
        <f t="shared" si="4225"/>
        <v>0</v>
      </c>
      <c r="AC900" s="125">
        <f t="shared" si="4226"/>
        <v>0</v>
      </c>
      <c r="AD900" s="125">
        <f t="shared" si="4227"/>
        <v>0</v>
      </c>
      <c r="AE900" s="125">
        <f t="shared" si="4228"/>
        <v>0</v>
      </c>
      <c r="AF900" s="125">
        <f t="shared" si="4229"/>
        <v>0</v>
      </c>
      <c r="AG900" s="125">
        <f t="shared" si="4230"/>
        <v>0</v>
      </c>
      <c r="AI900" s="126">
        <f t="shared" si="4188"/>
        <v>0</v>
      </c>
      <c r="AJ900" s="126">
        <f t="shared" si="4189"/>
        <v>0</v>
      </c>
      <c r="AK900" s="126">
        <f t="shared" si="4190"/>
        <v>0</v>
      </c>
      <c r="AL900" s="126">
        <f t="shared" si="4191"/>
        <v>0</v>
      </c>
      <c r="AM900" s="126">
        <f t="shared" si="4192"/>
        <v>0</v>
      </c>
      <c r="AN900" s="126">
        <f t="shared" si="4193"/>
        <v>0</v>
      </c>
      <c r="AP900" s="126">
        <f t="shared" si="4194"/>
        <v>0</v>
      </c>
      <c r="AQ900" s="126">
        <f t="shared" si="4195"/>
        <v>0</v>
      </c>
      <c r="AR900" s="126">
        <f t="shared" si="4196"/>
        <v>0</v>
      </c>
      <c r="AS900" s="126">
        <f t="shared" si="4197"/>
        <v>0</v>
      </c>
      <c r="AT900" s="126">
        <f t="shared" si="4198"/>
        <v>0</v>
      </c>
      <c r="AU900" s="126">
        <f t="shared" si="4199"/>
        <v>0</v>
      </c>
      <c r="AW900" s="127">
        <f t="shared" si="4200"/>
        <v>0</v>
      </c>
      <c r="AX900" s="127">
        <f t="shared" si="4201"/>
        <v>0</v>
      </c>
      <c r="AY900" s="127">
        <f t="shared" si="4202"/>
        <v>0</v>
      </c>
      <c r="AZ900" s="127">
        <f t="shared" si="4203"/>
        <v>0</v>
      </c>
      <c r="BA900" s="127">
        <f t="shared" si="4204"/>
        <v>0</v>
      </c>
      <c r="BB900" s="127">
        <f t="shared" si="4205"/>
        <v>0</v>
      </c>
      <c r="BD900" s="128">
        <f t="shared" si="4206"/>
        <v>0</v>
      </c>
      <c r="BE900" s="128">
        <f t="shared" si="4207"/>
        <v>0</v>
      </c>
      <c r="BF900" s="128">
        <f t="shared" si="4208"/>
        <v>0</v>
      </c>
      <c r="BG900" s="128">
        <f t="shared" si="4209"/>
        <v>0</v>
      </c>
      <c r="BH900" s="128">
        <f t="shared" si="4210"/>
        <v>0</v>
      </c>
      <c r="BI900" s="128">
        <f t="shared" si="4211"/>
        <v>0</v>
      </c>
      <c r="BK900" s="129">
        <f t="shared" si="4212"/>
        <v>0</v>
      </c>
      <c r="BL900" s="129">
        <f t="shared" si="4213"/>
        <v>0</v>
      </c>
      <c r="BM900" s="129">
        <f t="shared" si="4214"/>
        <v>0</v>
      </c>
      <c r="BN900" s="129">
        <f t="shared" si="4215"/>
        <v>0</v>
      </c>
      <c r="BO900" s="129">
        <f t="shared" si="4216"/>
        <v>0</v>
      </c>
      <c r="BP900" s="129">
        <f t="shared" si="4217"/>
        <v>0</v>
      </c>
    </row>
    <row r="901" spans="1:68" x14ac:dyDescent="0.25">
      <c r="A901" s="110" t="s">
        <v>1077</v>
      </c>
      <c r="B901" s="112" t="s">
        <v>462</v>
      </c>
      <c r="C901" s="112" t="s">
        <v>167</v>
      </c>
      <c r="D901" s="133"/>
      <c r="E901" s="113"/>
      <c r="F901" s="114"/>
      <c r="G901" s="115"/>
      <c r="H901" s="116"/>
      <c r="I901" s="116"/>
      <c r="J901" s="117"/>
      <c r="K901" s="118"/>
      <c r="L901" s="119"/>
      <c r="M901" s="120"/>
      <c r="N901" s="121"/>
      <c r="O901" s="121"/>
      <c r="P901" s="121"/>
      <c r="Q901" s="121"/>
      <c r="R901" s="121"/>
      <c r="S901" s="121"/>
      <c r="T901" s="120"/>
      <c r="U901" s="123">
        <f t="shared" si="4274"/>
        <v>0</v>
      </c>
      <c r="V901" s="123">
        <f t="shared" si="4275"/>
        <v>0</v>
      </c>
      <c r="W901" s="123">
        <f t="shared" si="4276"/>
        <v>0</v>
      </c>
      <c r="X901" s="123">
        <f t="shared" si="4277"/>
        <v>0</v>
      </c>
      <c r="Y901" s="123">
        <f t="shared" si="4278"/>
        <v>0</v>
      </c>
      <c r="Z901" s="123">
        <f t="shared" si="4279"/>
        <v>0</v>
      </c>
      <c r="AB901" s="125">
        <f t="shared" si="4225"/>
        <v>0</v>
      </c>
      <c r="AC901" s="125">
        <f t="shared" si="4226"/>
        <v>0</v>
      </c>
      <c r="AD901" s="125">
        <f t="shared" si="4227"/>
        <v>0</v>
      </c>
      <c r="AE901" s="125">
        <f t="shared" si="4228"/>
        <v>0</v>
      </c>
      <c r="AF901" s="125">
        <f t="shared" si="4229"/>
        <v>0</v>
      </c>
      <c r="AG901" s="125">
        <f t="shared" si="4230"/>
        <v>0</v>
      </c>
      <c r="AI901" s="126">
        <f t="shared" ref="AI901:AI922" si="4280">$H901*N901</f>
        <v>0</v>
      </c>
      <c r="AJ901" s="126">
        <f t="shared" ref="AJ901:AJ922" si="4281">$H901*O901</f>
        <v>0</v>
      </c>
      <c r="AK901" s="126">
        <f t="shared" ref="AK901:AK922" si="4282">$H901*P901</f>
        <v>0</v>
      </c>
      <c r="AL901" s="126">
        <f t="shared" ref="AL901:AL922" si="4283">$H901*Q901</f>
        <v>0</v>
      </c>
      <c r="AM901" s="126">
        <f t="shared" ref="AM901:AM922" si="4284">$H901*R901</f>
        <v>0</v>
      </c>
      <c r="AN901" s="126">
        <f t="shared" ref="AN901:AN922" si="4285">$H901*S901</f>
        <v>0</v>
      </c>
      <c r="AP901" s="126">
        <f t="shared" ref="AP901:AP922" si="4286">$I901*N901</f>
        <v>0</v>
      </c>
      <c r="AQ901" s="126">
        <f t="shared" ref="AQ901:AQ922" si="4287">$I901*O901</f>
        <v>0</v>
      </c>
      <c r="AR901" s="126">
        <f t="shared" ref="AR901:AR922" si="4288">$I901*P901</f>
        <v>0</v>
      </c>
      <c r="AS901" s="126">
        <f t="shared" ref="AS901:AS922" si="4289">$I901*Q901</f>
        <v>0</v>
      </c>
      <c r="AT901" s="126">
        <f t="shared" ref="AT901:AT922" si="4290">$I901*R901</f>
        <v>0</v>
      </c>
      <c r="AU901" s="126">
        <f t="shared" ref="AU901:AU922" si="4291">$I901*S901</f>
        <v>0</v>
      </c>
      <c r="AW901" s="127">
        <f t="shared" ref="AW901:AW922" si="4292">$J901*N901</f>
        <v>0</v>
      </c>
      <c r="AX901" s="127">
        <f t="shared" ref="AX901:AX922" si="4293">$J901*O901</f>
        <v>0</v>
      </c>
      <c r="AY901" s="127">
        <f t="shared" ref="AY901:AY922" si="4294">$J901*P901</f>
        <v>0</v>
      </c>
      <c r="AZ901" s="127">
        <f t="shared" ref="AZ901:AZ922" si="4295">$J901*Q901</f>
        <v>0</v>
      </c>
      <c r="BA901" s="127">
        <f t="shared" ref="BA901:BA922" si="4296">$J901*R901</f>
        <v>0</v>
      </c>
      <c r="BB901" s="127">
        <f t="shared" ref="BB901:BB922" si="4297">$J901*S901</f>
        <v>0</v>
      </c>
      <c r="BD901" s="128">
        <f t="shared" ref="BD901:BD922" si="4298">$K901*N901</f>
        <v>0</v>
      </c>
      <c r="BE901" s="128">
        <f t="shared" ref="BE901:BE922" si="4299">$K901*O901</f>
        <v>0</v>
      </c>
      <c r="BF901" s="128">
        <f t="shared" ref="BF901:BF922" si="4300">$K901*P901</f>
        <v>0</v>
      </c>
      <c r="BG901" s="128">
        <f t="shared" ref="BG901:BG922" si="4301">$K901*Q901</f>
        <v>0</v>
      </c>
      <c r="BH901" s="128">
        <f t="shared" ref="BH901:BH922" si="4302">$K901*R901</f>
        <v>0</v>
      </c>
      <c r="BI901" s="128">
        <f t="shared" ref="BI901:BI922" si="4303">$K901*S901</f>
        <v>0</v>
      </c>
      <c r="BK901" s="129">
        <f t="shared" ref="BK901:BK922" si="4304">$L901*N901</f>
        <v>0</v>
      </c>
      <c r="BL901" s="129">
        <f t="shared" ref="BL901:BL922" si="4305">$L901*O901</f>
        <v>0</v>
      </c>
      <c r="BM901" s="129">
        <f t="shared" ref="BM901:BM922" si="4306">$L901*P901</f>
        <v>0</v>
      </c>
      <c r="BN901" s="129">
        <f t="shared" ref="BN901:BN922" si="4307">$L901*Q901</f>
        <v>0</v>
      </c>
      <c r="BO901" s="129">
        <f t="shared" ref="BO901:BO922" si="4308">$L901*R901</f>
        <v>0</v>
      </c>
      <c r="BP901" s="129">
        <f t="shared" ref="BP901:BP922" si="4309">$L901*S901</f>
        <v>0</v>
      </c>
    </row>
    <row r="902" spans="1:68" s="102" customFormat="1" x14ac:dyDescent="0.25">
      <c r="A902" s="32" t="s">
        <v>715</v>
      </c>
      <c r="B902" s="33"/>
      <c r="C902" s="33" t="s">
        <v>565</v>
      </c>
      <c r="D902" s="33"/>
      <c r="E902" s="107"/>
      <c r="F902" s="132"/>
      <c r="G902" s="42"/>
      <c r="H902" s="42"/>
      <c r="I902" s="42"/>
      <c r="J902" s="42"/>
      <c r="K902" s="42"/>
      <c r="L902" s="42"/>
      <c r="M902" s="42"/>
      <c r="N902" s="42"/>
      <c r="O902" s="42"/>
      <c r="P902" s="42"/>
      <c r="Q902" s="42"/>
      <c r="R902" s="42"/>
      <c r="S902" s="42"/>
      <c r="T902" s="42"/>
      <c r="U902" s="42"/>
      <c r="V902" s="105"/>
      <c r="W902" s="105"/>
      <c r="X902" s="105"/>
      <c r="Y902" s="105"/>
      <c r="Z902" s="105"/>
      <c r="AA902" s="105"/>
      <c r="AB902" s="105"/>
      <c r="AC902" s="105"/>
      <c r="AD902" s="105"/>
      <c r="AE902" s="105"/>
      <c r="AF902" s="105"/>
      <c r="AG902" s="105"/>
      <c r="AH902" s="105"/>
      <c r="AI902" s="105"/>
      <c r="AJ902" s="105"/>
      <c r="AK902" s="105"/>
      <c r="AL902" s="105"/>
      <c r="AM902" s="105"/>
      <c r="AN902" s="105"/>
      <c r="AO902" s="105"/>
      <c r="AP902" s="105"/>
      <c r="AQ902" s="105"/>
      <c r="AR902" s="105"/>
      <c r="AS902" s="105"/>
      <c r="AT902" s="105"/>
      <c r="AU902" s="105"/>
      <c r="AV902" s="105"/>
      <c r="AW902" s="105"/>
      <c r="AX902" s="105"/>
      <c r="AY902" s="105"/>
      <c r="AZ902" s="105"/>
      <c r="BA902" s="105"/>
      <c r="BB902" s="105"/>
      <c r="BC902" s="105"/>
      <c r="BD902" s="105"/>
      <c r="BE902" s="105"/>
      <c r="BF902" s="105"/>
      <c r="BG902" s="105"/>
      <c r="BH902" s="105"/>
      <c r="BI902" s="105"/>
      <c r="BJ902" s="105"/>
      <c r="BK902" s="105"/>
      <c r="BL902" s="105"/>
      <c r="BM902" s="105"/>
      <c r="BN902" s="105"/>
      <c r="BO902" s="105"/>
      <c r="BP902" s="105"/>
    </row>
    <row r="903" spans="1:68" x14ac:dyDescent="0.25">
      <c r="A903" s="110" t="s">
        <v>716</v>
      </c>
      <c r="B903" s="112" t="s">
        <v>462</v>
      </c>
      <c r="C903" s="112" t="s">
        <v>168</v>
      </c>
      <c r="D903" s="133"/>
      <c r="E903" s="113"/>
      <c r="F903" s="114"/>
      <c r="G903" s="115"/>
      <c r="H903" s="116"/>
      <c r="I903" s="116"/>
      <c r="J903" s="117"/>
      <c r="K903" s="118"/>
      <c r="L903" s="119"/>
      <c r="M903" s="120"/>
      <c r="N903" s="121"/>
      <c r="O903" s="121"/>
      <c r="P903" s="121"/>
      <c r="Q903" s="121"/>
      <c r="R903" s="121"/>
      <c r="S903" s="121"/>
      <c r="T903" s="120"/>
      <c r="U903" s="123">
        <f t="shared" ref="U903:U958" si="4310">$F903*N903</f>
        <v>0</v>
      </c>
      <c r="V903" s="123">
        <f t="shared" ref="V903:V958" si="4311">$F903*O903</f>
        <v>0</v>
      </c>
      <c r="W903" s="123">
        <f t="shared" ref="W903:W958" si="4312">$F903*P903</f>
        <v>0</v>
      </c>
      <c r="X903" s="123">
        <f t="shared" ref="X903:X958" si="4313">$F903*Q903</f>
        <v>0</v>
      </c>
      <c r="Y903" s="123">
        <f t="shared" ref="Y903:Y958" si="4314">$F903*R903</f>
        <v>0</v>
      </c>
      <c r="Z903" s="123">
        <f t="shared" ref="Z903:Z958" si="4315">$F903*S903</f>
        <v>0</v>
      </c>
      <c r="AB903" s="125">
        <f t="shared" ref="AB903:AB933" si="4316">$G903*N903</f>
        <v>0</v>
      </c>
      <c r="AC903" s="125">
        <f t="shared" ref="AC903:AC933" si="4317">$G903*O903</f>
        <v>0</v>
      </c>
      <c r="AD903" s="125">
        <f t="shared" ref="AD903:AD933" si="4318">$G903*P903</f>
        <v>0</v>
      </c>
      <c r="AE903" s="125">
        <f t="shared" ref="AE903:AE933" si="4319">$G903*Q903</f>
        <v>0</v>
      </c>
      <c r="AF903" s="125">
        <f t="shared" ref="AF903:AF933" si="4320">$G903*R903</f>
        <v>0</v>
      </c>
      <c r="AG903" s="125">
        <f t="shared" ref="AG903:AG933" si="4321">$G903*S903</f>
        <v>0</v>
      </c>
      <c r="AI903" s="126">
        <f t="shared" si="4280"/>
        <v>0</v>
      </c>
      <c r="AJ903" s="126">
        <f t="shared" si="4281"/>
        <v>0</v>
      </c>
      <c r="AK903" s="126">
        <f t="shared" si="4282"/>
        <v>0</v>
      </c>
      <c r="AL903" s="126">
        <f t="shared" si="4283"/>
        <v>0</v>
      </c>
      <c r="AM903" s="126">
        <f t="shared" si="4284"/>
        <v>0</v>
      </c>
      <c r="AN903" s="126">
        <f t="shared" si="4285"/>
        <v>0</v>
      </c>
      <c r="AP903" s="126">
        <f t="shared" si="4286"/>
        <v>0</v>
      </c>
      <c r="AQ903" s="126">
        <f t="shared" si="4287"/>
        <v>0</v>
      </c>
      <c r="AR903" s="126">
        <f t="shared" si="4288"/>
        <v>0</v>
      </c>
      <c r="AS903" s="126">
        <f t="shared" si="4289"/>
        <v>0</v>
      </c>
      <c r="AT903" s="126">
        <f t="shared" si="4290"/>
        <v>0</v>
      </c>
      <c r="AU903" s="126">
        <f t="shared" si="4291"/>
        <v>0</v>
      </c>
      <c r="AW903" s="127">
        <f t="shared" si="4292"/>
        <v>0</v>
      </c>
      <c r="AX903" s="127">
        <f t="shared" si="4293"/>
        <v>0</v>
      </c>
      <c r="AY903" s="127">
        <f t="shared" si="4294"/>
        <v>0</v>
      </c>
      <c r="AZ903" s="127">
        <f t="shared" si="4295"/>
        <v>0</v>
      </c>
      <c r="BA903" s="127">
        <f t="shared" si="4296"/>
        <v>0</v>
      </c>
      <c r="BB903" s="127">
        <f t="shared" si="4297"/>
        <v>0</v>
      </c>
      <c r="BD903" s="128">
        <f t="shared" si="4298"/>
        <v>0</v>
      </c>
      <c r="BE903" s="128">
        <f t="shared" si="4299"/>
        <v>0</v>
      </c>
      <c r="BF903" s="128">
        <f t="shared" si="4300"/>
        <v>0</v>
      </c>
      <c r="BG903" s="128">
        <f t="shared" si="4301"/>
        <v>0</v>
      </c>
      <c r="BH903" s="128">
        <f t="shared" si="4302"/>
        <v>0</v>
      </c>
      <c r="BI903" s="128">
        <f t="shared" si="4303"/>
        <v>0</v>
      </c>
      <c r="BK903" s="129">
        <f t="shared" si="4304"/>
        <v>0</v>
      </c>
      <c r="BL903" s="129">
        <f t="shared" si="4305"/>
        <v>0</v>
      </c>
      <c r="BM903" s="129">
        <f t="shared" si="4306"/>
        <v>0</v>
      </c>
      <c r="BN903" s="129">
        <f t="shared" si="4307"/>
        <v>0</v>
      </c>
      <c r="BO903" s="129">
        <f t="shared" si="4308"/>
        <v>0</v>
      </c>
      <c r="BP903" s="129">
        <f t="shared" si="4309"/>
        <v>0</v>
      </c>
    </row>
    <row r="904" spans="1:68" ht="38.25" x14ac:dyDescent="0.25">
      <c r="A904" s="110" t="s">
        <v>717</v>
      </c>
      <c r="B904" s="112" t="s">
        <v>462</v>
      </c>
      <c r="C904" s="112" t="s">
        <v>279</v>
      </c>
      <c r="D904" s="133"/>
      <c r="E904" s="113"/>
      <c r="F904" s="114"/>
      <c r="G904" s="115"/>
      <c r="H904" s="116"/>
      <c r="I904" s="116"/>
      <c r="J904" s="117"/>
      <c r="K904" s="118"/>
      <c r="L904" s="119"/>
      <c r="M904" s="120"/>
      <c r="N904" s="121"/>
      <c r="O904" s="121"/>
      <c r="P904" s="121"/>
      <c r="Q904" s="121"/>
      <c r="R904" s="121"/>
      <c r="S904" s="121"/>
      <c r="T904" s="120"/>
      <c r="U904" s="123">
        <f t="shared" si="4310"/>
        <v>0</v>
      </c>
      <c r="V904" s="123">
        <f t="shared" si="4311"/>
        <v>0</v>
      </c>
      <c r="W904" s="123">
        <f t="shared" si="4312"/>
        <v>0</v>
      </c>
      <c r="X904" s="123">
        <f t="shared" si="4313"/>
        <v>0</v>
      </c>
      <c r="Y904" s="123">
        <f t="shared" si="4314"/>
        <v>0</v>
      </c>
      <c r="Z904" s="123">
        <f t="shared" si="4315"/>
        <v>0</v>
      </c>
      <c r="AB904" s="125">
        <f t="shared" si="4316"/>
        <v>0</v>
      </c>
      <c r="AC904" s="125">
        <f t="shared" si="4317"/>
        <v>0</v>
      </c>
      <c r="AD904" s="125">
        <f t="shared" si="4318"/>
        <v>0</v>
      </c>
      <c r="AE904" s="125">
        <f t="shared" si="4319"/>
        <v>0</v>
      </c>
      <c r="AF904" s="125">
        <f t="shared" si="4320"/>
        <v>0</v>
      </c>
      <c r="AG904" s="125">
        <f t="shared" si="4321"/>
        <v>0</v>
      </c>
      <c r="AI904" s="126">
        <f t="shared" si="4280"/>
        <v>0</v>
      </c>
      <c r="AJ904" s="126">
        <f t="shared" si="4281"/>
        <v>0</v>
      </c>
      <c r="AK904" s="126">
        <f t="shared" si="4282"/>
        <v>0</v>
      </c>
      <c r="AL904" s="126">
        <f t="shared" si="4283"/>
        <v>0</v>
      </c>
      <c r="AM904" s="126">
        <f t="shared" si="4284"/>
        <v>0</v>
      </c>
      <c r="AN904" s="126">
        <f t="shared" si="4285"/>
        <v>0</v>
      </c>
      <c r="AP904" s="126">
        <f t="shared" si="4286"/>
        <v>0</v>
      </c>
      <c r="AQ904" s="126">
        <f t="shared" si="4287"/>
        <v>0</v>
      </c>
      <c r="AR904" s="126">
        <f t="shared" si="4288"/>
        <v>0</v>
      </c>
      <c r="AS904" s="126">
        <f t="shared" si="4289"/>
        <v>0</v>
      </c>
      <c r="AT904" s="126">
        <f t="shared" si="4290"/>
        <v>0</v>
      </c>
      <c r="AU904" s="126">
        <f t="shared" si="4291"/>
        <v>0</v>
      </c>
      <c r="AW904" s="127">
        <f t="shared" si="4292"/>
        <v>0</v>
      </c>
      <c r="AX904" s="127">
        <f t="shared" si="4293"/>
        <v>0</v>
      </c>
      <c r="AY904" s="127">
        <f t="shared" si="4294"/>
        <v>0</v>
      </c>
      <c r="AZ904" s="127">
        <f t="shared" si="4295"/>
        <v>0</v>
      </c>
      <c r="BA904" s="127">
        <f t="shared" si="4296"/>
        <v>0</v>
      </c>
      <c r="BB904" s="127">
        <f t="shared" si="4297"/>
        <v>0</v>
      </c>
      <c r="BD904" s="128">
        <f t="shared" si="4298"/>
        <v>0</v>
      </c>
      <c r="BE904" s="128">
        <f t="shared" si="4299"/>
        <v>0</v>
      </c>
      <c r="BF904" s="128">
        <f t="shared" si="4300"/>
        <v>0</v>
      </c>
      <c r="BG904" s="128">
        <f t="shared" si="4301"/>
        <v>0</v>
      </c>
      <c r="BH904" s="128">
        <f t="shared" si="4302"/>
        <v>0</v>
      </c>
      <c r="BI904" s="128">
        <f t="shared" si="4303"/>
        <v>0</v>
      </c>
      <c r="BK904" s="129">
        <f t="shared" si="4304"/>
        <v>0</v>
      </c>
      <c r="BL904" s="129">
        <f t="shared" si="4305"/>
        <v>0</v>
      </c>
      <c r="BM904" s="129">
        <f t="shared" si="4306"/>
        <v>0</v>
      </c>
      <c r="BN904" s="129">
        <f t="shared" si="4307"/>
        <v>0</v>
      </c>
      <c r="BO904" s="129">
        <f t="shared" si="4308"/>
        <v>0</v>
      </c>
      <c r="BP904" s="129">
        <f t="shared" si="4309"/>
        <v>0</v>
      </c>
    </row>
    <row r="905" spans="1:68" ht="25.5" x14ac:dyDescent="0.25">
      <c r="A905" s="110" t="s">
        <v>718</v>
      </c>
      <c r="B905" s="112" t="s">
        <v>462</v>
      </c>
      <c r="C905" s="112" t="s">
        <v>169</v>
      </c>
      <c r="D905" s="133"/>
      <c r="E905" s="113"/>
      <c r="F905" s="114"/>
      <c r="G905" s="115"/>
      <c r="H905" s="116"/>
      <c r="I905" s="116"/>
      <c r="J905" s="117"/>
      <c r="K905" s="118"/>
      <c r="L905" s="119"/>
      <c r="M905" s="120"/>
      <c r="N905" s="121"/>
      <c r="O905" s="121"/>
      <c r="P905" s="121"/>
      <c r="Q905" s="121"/>
      <c r="R905" s="121"/>
      <c r="S905" s="121"/>
      <c r="T905" s="120"/>
      <c r="U905" s="123">
        <f t="shared" si="4310"/>
        <v>0</v>
      </c>
      <c r="V905" s="123">
        <f t="shared" si="4311"/>
        <v>0</v>
      </c>
      <c r="W905" s="123">
        <f t="shared" si="4312"/>
        <v>0</v>
      </c>
      <c r="X905" s="123">
        <f t="shared" si="4313"/>
        <v>0</v>
      </c>
      <c r="Y905" s="123">
        <f t="shared" si="4314"/>
        <v>0</v>
      </c>
      <c r="Z905" s="123">
        <f t="shared" si="4315"/>
        <v>0</v>
      </c>
      <c r="AB905" s="125">
        <f t="shared" si="4316"/>
        <v>0</v>
      </c>
      <c r="AC905" s="125">
        <f t="shared" si="4317"/>
        <v>0</v>
      </c>
      <c r="AD905" s="125">
        <f t="shared" si="4318"/>
        <v>0</v>
      </c>
      <c r="AE905" s="125">
        <f t="shared" si="4319"/>
        <v>0</v>
      </c>
      <c r="AF905" s="125">
        <f t="shared" si="4320"/>
        <v>0</v>
      </c>
      <c r="AG905" s="125">
        <f t="shared" si="4321"/>
        <v>0</v>
      </c>
      <c r="AI905" s="126">
        <f t="shared" si="4280"/>
        <v>0</v>
      </c>
      <c r="AJ905" s="126">
        <f t="shared" si="4281"/>
        <v>0</v>
      </c>
      <c r="AK905" s="126">
        <f t="shared" si="4282"/>
        <v>0</v>
      </c>
      <c r="AL905" s="126">
        <f t="shared" si="4283"/>
        <v>0</v>
      </c>
      <c r="AM905" s="126">
        <f t="shared" si="4284"/>
        <v>0</v>
      </c>
      <c r="AN905" s="126">
        <f t="shared" si="4285"/>
        <v>0</v>
      </c>
      <c r="AP905" s="126">
        <f t="shared" si="4286"/>
        <v>0</v>
      </c>
      <c r="AQ905" s="126">
        <f t="shared" si="4287"/>
        <v>0</v>
      </c>
      <c r="AR905" s="126">
        <f t="shared" si="4288"/>
        <v>0</v>
      </c>
      <c r="AS905" s="126">
        <f t="shared" si="4289"/>
        <v>0</v>
      </c>
      <c r="AT905" s="126">
        <f t="shared" si="4290"/>
        <v>0</v>
      </c>
      <c r="AU905" s="126">
        <f t="shared" si="4291"/>
        <v>0</v>
      </c>
      <c r="AW905" s="127">
        <f t="shared" si="4292"/>
        <v>0</v>
      </c>
      <c r="AX905" s="127">
        <f t="shared" si="4293"/>
        <v>0</v>
      </c>
      <c r="AY905" s="127">
        <f t="shared" si="4294"/>
        <v>0</v>
      </c>
      <c r="AZ905" s="127">
        <f t="shared" si="4295"/>
        <v>0</v>
      </c>
      <c r="BA905" s="127">
        <f t="shared" si="4296"/>
        <v>0</v>
      </c>
      <c r="BB905" s="127">
        <f t="shared" si="4297"/>
        <v>0</v>
      </c>
      <c r="BD905" s="128">
        <f t="shared" si="4298"/>
        <v>0</v>
      </c>
      <c r="BE905" s="128">
        <f t="shared" si="4299"/>
        <v>0</v>
      </c>
      <c r="BF905" s="128">
        <f t="shared" si="4300"/>
        <v>0</v>
      </c>
      <c r="BG905" s="128">
        <f t="shared" si="4301"/>
        <v>0</v>
      </c>
      <c r="BH905" s="128">
        <f t="shared" si="4302"/>
        <v>0</v>
      </c>
      <c r="BI905" s="128">
        <f t="shared" si="4303"/>
        <v>0</v>
      </c>
      <c r="BK905" s="129">
        <f t="shared" si="4304"/>
        <v>0</v>
      </c>
      <c r="BL905" s="129">
        <f t="shared" si="4305"/>
        <v>0</v>
      </c>
      <c r="BM905" s="129">
        <f t="shared" si="4306"/>
        <v>0</v>
      </c>
      <c r="BN905" s="129">
        <f t="shared" si="4307"/>
        <v>0</v>
      </c>
      <c r="BO905" s="129">
        <f t="shared" si="4308"/>
        <v>0</v>
      </c>
      <c r="BP905" s="129">
        <f t="shared" si="4309"/>
        <v>0</v>
      </c>
    </row>
    <row r="906" spans="1:68" ht="25.5" x14ac:dyDescent="0.25">
      <c r="A906" s="110" t="s">
        <v>719</v>
      </c>
      <c r="B906" s="112" t="s">
        <v>462</v>
      </c>
      <c r="C906" s="112" t="s">
        <v>754</v>
      </c>
      <c r="D906" s="133"/>
      <c r="E906" s="113"/>
      <c r="F906" s="114"/>
      <c r="G906" s="115"/>
      <c r="H906" s="116"/>
      <c r="I906" s="116"/>
      <c r="J906" s="117"/>
      <c r="K906" s="118"/>
      <c r="L906" s="119"/>
      <c r="M906" s="120"/>
      <c r="N906" s="121"/>
      <c r="O906" s="121"/>
      <c r="P906" s="121"/>
      <c r="Q906" s="121"/>
      <c r="R906" s="121"/>
      <c r="S906" s="121"/>
      <c r="T906" s="120"/>
      <c r="U906" s="123">
        <f t="shared" si="4310"/>
        <v>0</v>
      </c>
      <c r="V906" s="123">
        <f t="shared" si="4311"/>
        <v>0</v>
      </c>
      <c r="W906" s="123">
        <f t="shared" si="4312"/>
        <v>0</v>
      </c>
      <c r="X906" s="123">
        <f t="shared" si="4313"/>
        <v>0</v>
      </c>
      <c r="Y906" s="123">
        <f t="shared" si="4314"/>
        <v>0</v>
      </c>
      <c r="Z906" s="123">
        <f t="shared" si="4315"/>
        <v>0</v>
      </c>
      <c r="AB906" s="125">
        <f t="shared" si="4316"/>
        <v>0</v>
      </c>
      <c r="AC906" s="125">
        <f t="shared" si="4317"/>
        <v>0</v>
      </c>
      <c r="AD906" s="125">
        <f t="shared" si="4318"/>
        <v>0</v>
      </c>
      <c r="AE906" s="125">
        <f t="shared" si="4319"/>
        <v>0</v>
      </c>
      <c r="AF906" s="125">
        <f t="shared" si="4320"/>
        <v>0</v>
      </c>
      <c r="AG906" s="125">
        <f t="shared" si="4321"/>
        <v>0</v>
      </c>
      <c r="AI906" s="126">
        <f t="shared" si="4280"/>
        <v>0</v>
      </c>
      <c r="AJ906" s="126">
        <f t="shared" si="4281"/>
        <v>0</v>
      </c>
      <c r="AK906" s="126">
        <f t="shared" si="4282"/>
        <v>0</v>
      </c>
      <c r="AL906" s="126">
        <f t="shared" si="4283"/>
        <v>0</v>
      </c>
      <c r="AM906" s="126">
        <f t="shared" si="4284"/>
        <v>0</v>
      </c>
      <c r="AN906" s="126">
        <f t="shared" si="4285"/>
        <v>0</v>
      </c>
      <c r="AP906" s="126">
        <f t="shared" si="4286"/>
        <v>0</v>
      </c>
      <c r="AQ906" s="126">
        <f t="shared" si="4287"/>
        <v>0</v>
      </c>
      <c r="AR906" s="126">
        <f t="shared" si="4288"/>
        <v>0</v>
      </c>
      <c r="AS906" s="126">
        <f t="shared" si="4289"/>
        <v>0</v>
      </c>
      <c r="AT906" s="126">
        <f t="shared" si="4290"/>
        <v>0</v>
      </c>
      <c r="AU906" s="126">
        <f t="shared" si="4291"/>
        <v>0</v>
      </c>
      <c r="AW906" s="127">
        <f t="shared" si="4292"/>
        <v>0</v>
      </c>
      <c r="AX906" s="127">
        <f t="shared" si="4293"/>
        <v>0</v>
      </c>
      <c r="AY906" s="127">
        <f t="shared" si="4294"/>
        <v>0</v>
      </c>
      <c r="AZ906" s="127">
        <f t="shared" si="4295"/>
        <v>0</v>
      </c>
      <c r="BA906" s="127">
        <f t="shared" si="4296"/>
        <v>0</v>
      </c>
      <c r="BB906" s="127">
        <f t="shared" si="4297"/>
        <v>0</v>
      </c>
      <c r="BD906" s="128">
        <f t="shared" si="4298"/>
        <v>0</v>
      </c>
      <c r="BE906" s="128">
        <f t="shared" si="4299"/>
        <v>0</v>
      </c>
      <c r="BF906" s="128">
        <f t="shared" si="4300"/>
        <v>0</v>
      </c>
      <c r="BG906" s="128">
        <f t="shared" si="4301"/>
        <v>0</v>
      </c>
      <c r="BH906" s="128">
        <f t="shared" si="4302"/>
        <v>0</v>
      </c>
      <c r="BI906" s="128">
        <f t="shared" si="4303"/>
        <v>0</v>
      </c>
      <c r="BK906" s="129">
        <f t="shared" si="4304"/>
        <v>0</v>
      </c>
      <c r="BL906" s="129">
        <f t="shared" si="4305"/>
        <v>0</v>
      </c>
      <c r="BM906" s="129">
        <f t="shared" si="4306"/>
        <v>0</v>
      </c>
      <c r="BN906" s="129">
        <f t="shared" si="4307"/>
        <v>0</v>
      </c>
      <c r="BO906" s="129">
        <f t="shared" si="4308"/>
        <v>0</v>
      </c>
      <c r="BP906" s="129">
        <f t="shared" si="4309"/>
        <v>0</v>
      </c>
    </row>
    <row r="907" spans="1:68" ht="38.25" x14ac:dyDescent="0.25">
      <c r="A907" s="110" t="s">
        <v>720</v>
      </c>
      <c r="B907" s="112" t="s">
        <v>462</v>
      </c>
      <c r="C907" s="112" t="s">
        <v>170</v>
      </c>
      <c r="D907" s="133"/>
      <c r="E907" s="113"/>
      <c r="F907" s="114"/>
      <c r="G907" s="115"/>
      <c r="H907" s="116"/>
      <c r="I907" s="116"/>
      <c r="J907" s="117"/>
      <c r="K907" s="118"/>
      <c r="L907" s="119"/>
      <c r="M907" s="120"/>
      <c r="N907" s="121"/>
      <c r="O907" s="121"/>
      <c r="P907" s="121"/>
      <c r="Q907" s="121"/>
      <c r="R907" s="121"/>
      <c r="S907" s="121"/>
      <c r="T907" s="120"/>
      <c r="U907" s="123">
        <f t="shared" si="4310"/>
        <v>0</v>
      </c>
      <c r="V907" s="123">
        <f t="shared" si="4311"/>
        <v>0</v>
      </c>
      <c r="W907" s="123">
        <f t="shared" si="4312"/>
        <v>0</v>
      </c>
      <c r="X907" s="123">
        <f t="shared" si="4313"/>
        <v>0</v>
      </c>
      <c r="Y907" s="123">
        <f t="shared" si="4314"/>
        <v>0</v>
      </c>
      <c r="Z907" s="123">
        <f t="shared" si="4315"/>
        <v>0</v>
      </c>
      <c r="AB907" s="125">
        <f t="shared" si="4316"/>
        <v>0</v>
      </c>
      <c r="AC907" s="125">
        <f t="shared" si="4317"/>
        <v>0</v>
      </c>
      <c r="AD907" s="125">
        <f t="shared" si="4318"/>
        <v>0</v>
      </c>
      <c r="AE907" s="125">
        <f t="shared" si="4319"/>
        <v>0</v>
      </c>
      <c r="AF907" s="125">
        <f t="shared" si="4320"/>
        <v>0</v>
      </c>
      <c r="AG907" s="125">
        <f t="shared" si="4321"/>
        <v>0</v>
      </c>
      <c r="AI907" s="126">
        <f t="shared" si="4280"/>
        <v>0</v>
      </c>
      <c r="AJ907" s="126">
        <f t="shared" si="4281"/>
        <v>0</v>
      </c>
      <c r="AK907" s="126">
        <f t="shared" si="4282"/>
        <v>0</v>
      </c>
      <c r="AL907" s="126">
        <f t="shared" si="4283"/>
        <v>0</v>
      </c>
      <c r="AM907" s="126">
        <f t="shared" si="4284"/>
        <v>0</v>
      </c>
      <c r="AN907" s="126">
        <f t="shared" si="4285"/>
        <v>0</v>
      </c>
      <c r="AP907" s="126">
        <f t="shared" si="4286"/>
        <v>0</v>
      </c>
      <c r="AQ907" s="126">
        <f t="shared" si="4287"/>
        <v>0</v>
      </c>
      <c r="AR907" s="126">
        <f t="shared" si="4288"/>
        <v>0</v>
      </c>
      <c r="AS907" s="126">
        <f t="shared" si="4289"/>
        <v>0</v>
      </c>
      <c r="AT907" s="126">
        <f t="shared" si="4290"/>
        <v>0</v>
      </c>
      <c r="AU907" s="126">
        <f t="shared" si="4291"/>
        <v>0</v>
      </c>
      <c r="AW907" s="127">
        <f t="shared" si="4292"/>
        <v>0</v>
      </c>
      <c r="AX907" s="127">
        <f t="shared" si="4293"/>
        <v>0</v>
      </c>
      <c r="AY907" s="127">
        <f t="shared" si="4294"/>
        <v>0</v>
      </c>
      <c r="AZ907" s="127">
        <f t="shared" si="4295"/>
        <v>0</v>
      </c>
      <c r="BA907" s="127">
        <f t="shared" si="4296"/>
        <v>0</v>
      </c>
      <c r="BB907" s="127">
        <f t="shared" si="4297"/>
        <v>0</v>
      </c>
      <c r="BD907" s="128">
        <f t="shared" si="4298"/>
        <v>0</v>
      </c>
      <c r="BE907" s="128">
        <f t="shared" si="4299"/>
        <v>0</v>
      </c>
      <c r="BF907" s="128">
        <f t="shared" si="4300"/>
        <v>0</v>
      </c>
      <c r="BG907" s="128">
        <f t="shared" si="4301"/>
        <v>0</v>
      </c>
      <c r="BH907" s="128">
        <f t="shared" si="4302"/>
        <v>0</v>
      </c>
      <c r="BI907" s="128">
        <f t="shared" si="4303"/>
        <v>0</v>
      </c>
      <c r="BK907" s="129">
        <f t="shared" si="4304"/>
        <v>0</v>
      </c>
      <c r="BL907" s="129">
        <f t="shared" si="4305"/>
        <v>0</v>
      </c>
      <c r="BM907" s="129">
        <f t="shared" si="4306"/>
        <v>0</v>
      </c>
      <c r="BN907" s="129">
        <f t="shared" si="4307"/>
        <v>0</v>
      </c>
      <c r="BO907" s="129">
        <f t="shared" si="4308"/>
        <v>0</v>
      </c>
      <c r="BP907" s="129">
        <f t="shared" si="4309"/>
        <v>0</v>
      </c>
    </row>
    <row r="908" spans="1:68" ht="25.5" x14ac:dyDescent="0.25">
      <c r="A908" s="110" t="s">
        <v>721</v>
      </c>
      <c r="B908" s="112" t="s">
        <v>462</v>
      </c>
      <c r="C908" s="112" t="s">
        <v>171</v>
      </c>
      <c r="D908" s="133"/>
      <c r="E908" s="113"/>
      <c r="F908" s="114"/>
      <c r="G908" s="115"/>
      <c r="H908" s="116"/>
      <c r="I908" s="116"/>
      <c r="J908" s="117"/>
      <c r="K908" s="118"/>
      <c r="L908" s="119"/>
      <c r="M908" s="120"/>
      <c r="N908" s="121"/>
      <c r="O908" s="121"/>
      <c r="P908" s="121"/>
      <c r="Q908" s="121"/>
      <c r="R908" s="121"/>
      <c r="S908" s="121"/>
      <c r="T908" s="120"/>
      <c r="U908" s="123">
        <f t="shared" si="4310"/>
        <v>0</v>
      </c>
      <c r="V908" s="123">
        <f t="shared" si="4311"/>
        <v>0</v>
      </c>
      <c r="W908" s="123">
        <f t="shared" si="4312"/>
        <v>0</v>
      </c>
      <c r="X908" s="123">
        <f t="shared" si="4313"/>
        <v>0</v>
      </c>
      <c r="Y908" s="123">
        <f t="shared" si="4314"/>
        <v>0</v>
      </c>
      <c r="Z908" s="123">
        <f t="shared" si="4315"/>
        <v>0</v>
      </c>
      <c r="AB908" s="125">
        <f t="shared" si="4316"/>
        <v>0</v>
      </c>
      <c r="AC908" s="125">
        <f t="shared" si="4317"/>
        <v>0</v>
      </c>
      <c r="AD908" s="125">
        <f t="shared" si="4318"/>
        <v>0</v>
      </c>
      <c r="AE908" s="125">
        <f t="shared" si="4319"/>
        <v>0</v>
      </c>
      <c r="AF908" s="125">
        <f t="shared" si="4320"/>
        <v>0</v>
      </c>
      <c r="AG908" s="125">
        <f t="shared" si="4321"/>
        <v>0</v>
      </c>
      <c r="AI908" s="126">
        <f t="shared" si="4280"/>
        <v>0</v>
      </c>
      <c r="AJ908" s="126">
        <f t="shared" si="4281"/>
        <v>0</v>
      </c>
      <c r="AK908" s="126">
        <f t="shared" si="4282"/>
        <v>0</v>
      </c>
      <c r="AL908" s="126">
        <f t="shared" si="4283"/>
        <v>0</v>
      </c>
      <c r="AM908" s="126">
        <f t="shared" si="4284"/>
        <v>0</v>
      </c>
      <c r="AN908" s="126">
        <f t="shared" si="4285"/>
        <v>0</v>
      </c>
      <c r="AP908" s="126">
        <f t="shared" si="4286"/>
        <v>0</v>
      </c>
      <c r="AQ908" s="126">
        <f t="shared" si="4287"/>
        <v>0</v>
      </c>
      <c r="AR908" s="126">
        <f t="shared" si="4288"/>
        <v>0</v>
      </c>
      <c r="AS908" s="126">
        <f t="shared" si="4289"/>
        <v>0</v>
      </c>
      <c r="AT908" s="126">
        <f t="shared" si="4290"/>
        <v>0</v>
      </c>
      <c r="AU908" s="126">
        <f t="shared" si="4291"/>
        <v>0</v>
      </c>
      <c r="AW908" s="127">
        <f t="shared" si="4292"/>
        <v>0</v>
      </c>
      <c r="AX908" s="127">
        <f t="shared" si="4293"/>
        <v>0</v>
      </c>
      <c r="AY908" s="127">
        <f t="shared" si="4294"/>
        <v>0</v>
      </c>
      <c r="AZ908" s="127">
        <f t="shared" si="4295"/>
        <v>0</v>
      </c>
      <c r="BA908" s="127">
        <f t="shared" si="4296"/>
        <v>0</v>
      </c>
      <c r="BB908" s="127">
        <f t="shared" si="4297"/>
        <v>0</v>
      </c>
      <c r="BD908" s="128">
        <f t="shared" si="4298"/>
        <v>0</v>
      </c>
      <c r="BE908" s="128">
        <f t="shared" si="4299"/>
        <v>0</v>
      </c>
      <c r="BF908" s="128">
        <f t="shared" si="4300"/>
        <v>0</v>
      </c>
      <c r="BG908" s="128">
        <f t="shared" si="4301"/>
        <v>0</v>
      </c>
      <c r="BH908" s="128">
        <f t="shared" si="4302"/>
        <v>0</v>
      </c>
      <c r="BI908" s="128">
        <f t="shared" si="4303"/>
        <v>0</v>
      </c>
      <c r="BK908" s="129">
        <f t="shared" si="4304"/>
        <v>0</v>
      </c>
      <c r="BL908" s="129">
        <f t="shared" si="4305"/>
        <v>0</v>
      </c>
      <c r="BM908" s="129">
        <f t="shared" si="4306"/>
        <v>0</v>
      </c>
      <c r="BN908" s="129">
        <f t="shared" si="4307"/>
        <v>0</v>
      </c>
      <c r="BO908" s="129">
        <f t="shared" si="4308"/>
        <v>0</v>
      </c>
      <c r="BP908" s="129">
        <f t="shared" si="4309"/>
        <v>0</v>
      </c>
    </row>
    <row r="909" spans="1:68" s="102" customFormat="1" x14ac:dyDescent="0.25">
      <c r="A909" s="32" t="s">
        <v>722</v>
      </c>
      <c r="B909" s="33"/>
      <c r="C909" s="33" t="s">
        <v>566</v>
      </c>
      <c r="D909" s="33"/>
      <c r="E909" s="107"/>
      <c r="F909" s="132"/>
      <c r="G909" s="42"/>
      <c r="H909" s="42"/>
      <c r="I909" s="42"/>
      <c r="J909" s="42"/>
      <c r="K909" s="42"/>
      <c r="L909" s="42"/>
      <c r="M909" s="42"/>
      <c r="N909" s="42"/>
      <c r="O909" s="42"/>
      <c r="P909" s="42"/>
      <c r="Q909" s="42"/>
      <c r="R909" s="42"/>
      <c r="S909" s="42"/>
      <c r="T909" s="42"/>
      <c r="U909" s="42"/>
      <c r="V909" s="105"/>
      <c r="W909" s="105"/>
      <c r="X909" s="105"/>
      <c r="Y909" s="105"/>
      <c r="Z909" s="105"/>
      <c r="AA909" s="105"/>
      <c r="AB909" s="105"/>
      <c r="AC909" s="105"/>
      <c r="AD909" s="105"/>
      <c r="AE909" s="105"/>
      <c r="AF909" s="105"/>
      <c r="AG909" s="105"/>
      <c r="AH909" s="105"/>
      <c r="AI909" s="105"/>
      <c r="AJ909" s="105"/>
      <c r="AK909" s="105"/>
      <c r="AL909" s="105"/>
      <c r="AM909" s="105"/>
      <c r="AN909" s="105"/>
      <c r="AO909" s="105"/>
      <c r="AP909" s="105"/>
      <c r="AQ909" s="105"/>
      <c r="AR909" s="105"/>
      <c r="AS909" s="105"/>
      <c r="AT909" s="105"/>
      <c r="AU909" s="105"/>
      <c r="AV909" s="105"/>
      <c r="AW909" s="105"/>
      <c r="AX909" s="105"/>
      <c r="AY909" s="105"/>
      <c r="AZ909" s="105"/>
      <c r="BA909" s="105"/>
      <c r="BB909" s="105"/>
      <c r="BC909" s="105"/>
      <c r="BD909" s="105"/>
      <c r="BE909" s="105"/>
      <c r="BF909" s="105"/>
      <c r="BG909" s="105"/>
      <c r="BH909" s="105"/>
      <c r="BI909" s="105"/>
      <c r="BJ909" s="105"/>
      <c r="BK909" s="105"/>
      <c r="BL909" s="105"/>
      <c r="BM909" s="105"/>
      <c r="BN909" s="105"/>
      <c r="BO909" s="105"/>
      <c r="BP909" s="105"/>
    </row>
    <row r="910" spans="1:68" x14ac:dyDescent="0.25">
      <c r="A910" s="110" t="s">
        <v>224</v>
      </c>
      <c r="B910" s="112" t="s">
        <v>462</v>
      </c>
      <c r="C910" s="112" t="s">
        <v>172</v>
      </c>
      <c r="D910" s="133"/>
      <c r="E910" s="113"/>
      <c r="F910" s="114"/>
      <c r="G910" s="115"/>
      <c r="H910" s="116"/>
      <c r="I910" s="116"/>
      <c r="J910" s="117"/>
      <c r="K910" s="118"/>
      <c r="L910" s="119"/>
      <c r="M910" s="120"/>
      <c r="N910" s="121"/>
      <c r="O910" s="121"/>
      <c r="P910" s="121"/>
      <c r="Q910" s="121"/>
      <c r="R910" s="121"/>
      <c r="S910" s="121"/>
      <c r="T910" s="120"/>
      <c r="U910" s="123">
        <f t="shared" si="4310"/>
        <v>0</v>
      </c>
      <c r="V910" s="123">
        <f t="shared" si="4311"/>
        <v>0</v>
      </c>
      <c r="W910" s="123">
        <f t="shared" si="4312"/>
        <v>0</v>
      </c>
      <c r="X910" s="123">
        <f t="shared" si="4313"/>
        <v>0</v>
      </c>
      <c r="Y910" s="123">
        <f t="shared" si="4314"/>
        <v>0</v>
      </c>
      <c r="Z910" s="123">
        <f t="shared" si="4315"/>
        <v>0</v>
      </c>
      <c r="AB910" s="125">
        <f t="shared" si="4316"/>
        <v>0</v>
      </c>
      <c r="AC910" s="125">
        <f t="shared" si="4317"/>
        <v>0</v>
      </c>
      <c r="AD910" s="125">
        <f t="shared" si="4318"/>
        <v>0</v>
      </c>
      <c r="AE910" s="125">
        <f t="shared" si="4319"/>
        <v>0</v>
      </c>
      <c r="AF910" s="125">
        <f t="shared" si="4320"/>
        <v>0</v>
      </c>
      <c r="AG910" s="125">
        <f t="shared" si="4321"/>
        <v>0</v>
      </c>
      <c r="AI910" s="126">
        <f t="shared" si="4280"/>
        <v>0</v>
      </c>
      <c r="AJ910" s="126">
        <f t="shared" si="4281"/>
        <v>0</v>
      </c>
      <c r="AK910" s="126">
        <f t="shared" si="4282"/>
        <v>0</v>
      </c>
      <c r="AL910" s="126">
        <f t="shared" si="4283"/>
        <v>0</v>
      </c>
      <c r="AM910" s="126">
        <f t="shared" si="4284"/>
        <v>0</v>
      </c>
      <c r="AN910" s="126">
        <f t="shared" si="4285"/>
        <v>0</v>
      </c>
      <c r="AP910" s="126">
        <f t="shared" si="4286"/>
        <v>0</v>
      </c>
      <c r="AQ910" s="126">
        <f t="shared" si="4287"/>
        <v>0</v>
      </c>
      <c r="AR910" s="126">
        <f t="shared" si="4288"/>
        <v>0</v>
      </c>
      <c r="AS910" s="126">
        <f t="shared" si="4289"/>
        <v>0</v>
      </c>
      <c r="AT910" s="126">
        <f t="shared" si="4290"/>
        <v>0</v>
      </c>
      <c r="AU910" s="126">
        <f t="shared" si="4291"/>
        <v>0</v>
      </c>
      <c r="AW910" s="127">
        <f t="shared" si="4292"/>
        <v>0</v>
      </c>
      <c r="AX910" s="127">
        <f t="shared" si="4293"/>
        <v>0</v>
      </c>
      <c r="AY910" s="127">
        <f t="shared" si="4294"/>
        <v>0</v>
      </c>
      <c r="AZ910" s="127">
        <f t="shared" si="4295"/>
        <v>0</v>
      </c>
      <c r="BA910" s="127">
        <f t="shared" si="4296"/>
        <v>0</v>
      </c>
      <c r="BB910" s="127">
        <f t="shared" si="4297"/>
        <v>0</v>
      </c>
      <c r="BD910" s="128">
        <f t="shared" si="4298"/>
        <v>0</v>
      </c>
      <c r="BE910" s="128">
        <f t="shared" si="4299"/>
        <v>0</v>
      </c>
      <c r="BF910" s="128">
        <f t="shared" si="4300"/>
        <v>0</v>
      </c>
      <c r="BG910" s="128">
        <f t="shared" si="4301"/>
        <v>0</v>
      </c>
      <c r="BH910" s="128">
        <f t="shared" si="4302"/>
        <v>0</v>
      </c>
      <c r="BI910" s="128">
        <f t="shared" si="4303"/>
        <v>0</v>
      </c>
      <c r="BK910" s="129">
        <f t="shared" si="4304"/>
        <v>0</v>
      </c>
      <c r="BL910" s="129">
        <f t="shared" si="4305"/>
        <v>0</v>
      </c>
      <c r="BM910" s="129">
        <f t="shared" si="4306"/>
        <v>0</v>
      </c>
      <c r="BN910" s="129">
        <f t="shared" si="4307"/>
        <v>0</v>
      </c>
      <c r="BO910" s="129">
        <f t="shared" si="4308"/>
        <v>0</v>
      </c>
      <c r="BP910" s="129">
        <f t="shared" si="4309"/>
        <v>0</v>
      </c>
    </row>
    <row r="911" spans="1:68" x14ac:dyDescent="0.25">
      <c r="A911" s="110" t="s">
        <v>225</v>
      </c>
      <c r="B911" s="112" t="s">
        <v>462</v>
      </c>
      <c r="C911" s="112" t="s">
        <v>173</v>
      </c>
      <c r="D911" s="133"/>
      <c r="E911" s="113"/>
      <c r="F911" s="114"/>
      <c r="G911" s="115"/>
      <c r="H911" s="116"/>
      <c r="I911" s="116"/>
      <c r="J911" s="117"/>
      <c r="K911" s="118"/>
      <c r="L911" s="119"/>
      <c r="M911" s="120"/>
      <c r="N911" s="121"/>
      <c r="O911" s="121"/>
      <c r="P911" s="121"/>
      <c r="Q911" s="121"/>
      <c r="R911" s="121"/>
      <c r="S911" s="121"/>
      <c r="T911" s="120"/>
      <c r="U911" s="123">
        <f t="shared" si="4310"/>
        <v>0</v>
      </c>
      <c r="V911" s="123">
        <f t="shared" si="4311"/>
        <v>0</v>
      </c>
      <c r="W911" s="123">
        <f t="shared" si="4312"/>
        <v>0</v>
      </c>
      <c r="X911" s="123">
        <f t="shared" si="4313"/>
        <v>0</v>
      </c>
      <c r="Y911" s="123">
        <f t="shared" si="4314"/>
        <v>0</v>
      </c>
      <c r="Z911" s="123">
        <f t="shared" si="4315"/>
        <v>0</v>
      </c>
      <c r="AB911" s="125">
        <f t="shared" si="4316"/>
        <v>0</v>
      </c>
      <c r="AC911" s="125">
        <f t="shared" si="4317"/>
        <v>0</v>
      </c>
      <c r="AD911" s="125">
        <f t="shared" si="4318"/>
        <v>0</v>
      </c>
      <c r="AE911" s="125">
        <f t="shared" si="4319"/>
        <v>0</v>
      </c>
      <c r="AF911" s="125">
        <f t="shared" si="4320"/>
        <v>0</v>
      </c>
      <c r="AG911" s="125">
        <f t="shared" si="4321"/>
        <v>0</v>
      </c>
      <c r="AI911" s="126">
        <f t="shared" si="4280"/>
        <v>0</v>
      </c>
      <c r="AJ911" s="126">
        <f t="shared" si="4281"/>
        <v>0</v>
      </c>
      <c r="AK911" s="126">
        <f t="shared" si="4282"/>
        <v>0</v>
      </c>
      <c r="AL911" s="126">
        <f t="shared" si="4283"/>
        <v>0</v>
      </c>
      <c r="AM911" s="126">
        <f t="shared" si="4284"/>
        <v>0</v>
      </c>
      <c r="AN911" s="126">
        <f t="shared" si="4285"/>
        <v>0</v>
      </c>
      <c r="AP911" s="126">
        <f t="shared" si="4286"/>
        <v>0</v>
      </c>
      <c r="AQ911" s="126">
        <f t="shared" si="4287"/>
        <v>0</v>
      </c>
      <c r="AR911" s="126">
        <f t="shared" si="4288"/>
        <v>0</v>
      </c>
      <c r="AS911" s="126">
        <f t="shared" si="4289"/>
        <v>0</v>
      </c>
      <c r="AT911" s="126">
        <f t="shared" si="4290"/>
        <v>0</v>
      </c>
      <c r="AU911" s="126">
        <f t="shared" si="4291"/>
        <v>0</v>
      </c>
      <c r="AW911" s="127">
        <f t="shared" si="4292"/>
        <v>0</v>
      </c>
      <c r="AX911" s="127">
        <f t="shared" si="4293"/>
        <v>0</v>
      </c>
      <c r="AY911" s="127">
        <f t="shared" si="4294"/>
        <v>0</v>
      </c>
      <c r="AZ911" s="127">
        <f t="shared" si="4295"/>
        <v>0</v>
      </c>
      <c r="BA911" s="127">
        <f t="shared" si="4296"/>
        <v>0</v>
      </c>
      <c r="BB911" s="127">
        <f t="shared" si="4297"/>
        <v>0</v>
      </c>
      <c r="BD911" s="128">
        <f t="shared" si="4298"/>
        <v>0</v>
      </c>
      <c r="BE911" s="128">
        <f t="shared" si="4299"/>
        <v>0</v>
      </c>
      <c r="BF911" s="128">
        <f t="shared" si="4300"/>
        <v>0</v>
      </c>
      <c r="BG911" s="128">
        <f t="shared" si="4301"/>
        <v>0</v>
      </c>
      <c r="BH911" s="128">
        <f t="shared" si="4302"/>
        <v>0</v>
      </c>
      <c r="BI911" s="128">
        <f t="shared" si="4303"/>
        <v>0</v>
      </c>
      <c r="BK911" s="129">
        <f t="shared" si="4304"/>
        <v>0</v>
      </c>
      <c r="BL911" s="129">
        <f t="shared" si="4305"/>
        <v>0</v>
      </c>
      <c r="BM911" s="129">
        <f t="shared" si="4306"/>
        <v>0</v>
      </c>
      <c r="BN911" s="129">
        <f t="shared" si="4307"/>
        <v>0</v>
      </c>
      <c r="BO911" s="129">
        <f t="shared" si="4308"/>
        <v>0</v>
      </c>
      <c r="BP911" s="129">
        <f t="shared" si="4309"/>
        <v>0</v>
      </c>
    </row>
    <row r="912" spans="1:68" ht="25.5" x14ac:dyDescent="0.25">
      <c r="A912" s="110" t="s">
        <v>226</v>
      </c>
      <c r="B912" s="112" t="s">
        <v>462</v>
      </c>
      <c r="C912" s="112" t="s">
        <v>312</v>
      </c>
      <c r="D912" s="133"/>
      <c r="E912" s="113"/>
      <c r="F912" s="114"/>
      <c r="G912" s="115"/>
      <c r="H912" s="116"/>
      <c r="I912" s="116"/>
      <c r="J912" s="117"/>
      <c r="K912" s="118"/>
      <c r="L912" s="119"/>
      <c r="M912" s="120"/>
      <c r="N912" s="121"/>
      <c r="O912" s="121"/>
      <c r="P912" s="121"/>
      <c r="Q912" s="121"/>
      <c r="R912" s="121"/>
      <c r="S912" s="121"/>
      <c r="T912" s="120"/>
      <c r="U912" s="123">
        <f t="shared" si="4310"/>
        <v>0</v>
      </c>
      <c r="V912" s="123">
        <f t="shared" si="4311"/>
        <v>0</v>
      </c>
      <c r="W912" s="123">
        <f t="shared" si="4312"/>
        <v>0</v>
      </c>
      <c r="X912" s="123">
        <f t="shared" si="4313"/>
        <v>0</v>
      </c>
      <c r="Y912" s="123">
        <f t="shared" si="4314"/>
        <v>0</v>
      </c>
      <c r="Z912" s="123">
        <f t="shared" si="4315"/>
        <v>0</v>
      </c>
      <c r="AB912" s="125">
        <f t="shared" si="4316"/>
        <v>0</v>
      </c>
      <c r="AC912" s="125">
        <f t="shared" si="4317"/>
        <v>0</v>
      </c>
      <c r="AD912" s="125">
        <f t="shared" si="4318"/>
        <v>0</v>
      </c>
      <c r="AE912" s="125">
        <f t="shared" si="4319"/>
        <v>0</v>
      </c>
      <c r="AF912" s="125">
        <f t="shared" si="4320"/>
        <v>0</v>
      </c>
      <c r="AG912" s="125">
        <f t="shared" si="4321"/>
        <v>0</v>
      </c>
      <c r="AI912" s="126">
        <f t="shared" si="4280"/>
        <v>0</v>
      </c>
      <c r="AJ912" s="126">
        <f t="shared" si="4281"/>
        <v>0</v>
      </c>
      <c r="AK912" s="126">
        <f t="shared" si="4282"/>
        <v>0</v>
      </c>
      <c r="AL912" s="126">
        <f t="shared" si="4283"/>
        <v>0</v>
      </c>
      <c r="AM912" s="126">
        <f t="shared" si="4284"/>
        <v>0</v>
      </c>
      <c r="AN912" s="126">
        <f t="shared" si="4285"/>
        <v>0</v>
      </c>
      <c r="AP912" s="126">
        <f t="shared" si="4286"/>
        <v>0</v>
      </c>
      <c r="AQ912" s="126">
        <f t="shared" si="4287"/>
        <v>0</v>
      </c>
      <c r="AR912" s="126">
        <f t="shared" si="4288"/>
        <v>0</v>
      </c>
      <c r="AS912" s="126">
        <f t="shared" si="4289"/>
        <v>0</v>
      </c>
      <c r="AT912" s="126">
        <f t="shared" si="4290"/>
        <v>0</v>
      </c>
      <c r="AU912" s="126">
        <f t="shared" si="4291"/>
        <v>0</v>
      </c>
      <c r="AW912" s="127">
        <f t="shared" si="4292"/>
        <v>0</v>
      </c>
      <c r="AX912" s="127">
        <f t="shared" si="4293"/>
        <v>0</v>
      </c>
      <c r="AY912" s="127">
        <f t="shared" si="4294"/>
        <v>0</v>
      </c>
      <c r="AZ912" s="127">
        <f t="shared" si="4295"/>
        <v>0</v>
      </c>
      <c r="BA912" s="127">
        <f t="shared" si="4296"/>
        <v>0</v>
      </c>
      <c r="BB912" s="127">
        <f t="shared" si="4297"/>
        <v>0</v>
      </c>
      <c r="BD912" s="128">
        <f t="shared" si="4298"/>
        <v>0</v>
      </c>
      <c r="BE912" s="128">
        <f t="shared" si="4299"/>
        <v>0</v>
      </c>
      <c r="BF912" s="128">
        <f t="shared" si="4300"/>
        <v>0</v>
      </c>
      <c r="BG912" s="128">
        <f t="shared" si="4301"/>
        <v>0</v>
      </c>
      <c r="BH912" s="128">
        <f t="shared" si="4302"/>
        <v>0</v>
      </c>
      <c r="BI912" s="128">
        <f t="shared" si="4303"/>
        <v>0</v>
      </c>
      <c r="BK912" s="129">
        <f t="shared" si="4304"/>
        <v>0</v>
      </c>
      <c r="BL912" s="129">
        <f t="shared" si="4305"/>
        <v>0</v>
      </c>
      <c r="BM912" s="129">
        <f t="shared" si="4306"/>
        <v>0</v>
      </c>
      <c r="BN912" s="129">
        <f t="shared" si="4307"/>
        <v>0</v>
      </c>
      <c r="BO912" s="129">
        <f t="shared" si="4308"/>
        <v>0</v>
      </c>
      <c r="BP912" s="129">
        <f t="shared" si="4309"/>
        <v>0</v>
      </c>
    </row>
    <row r="913" spans="1:68" ht="25.5" x14ac:dyDescent="0.25">
      <c r="A913" s="110" t="s">
        <v>227</v>
      </c>
      <c r="B913" s="112" t="s">
        <v>462</v>
      </c>
      <c r="C913" s="112" t="s">
        <v>313</v>
      </c>
      <c r="D913" s="133"/>
      <c r="E913" s="113"/>
      <c r="F913" s="114"/>
      <c r="G913" s="115"/>
      <c r="H913" s="116"/>
      <c r="I913" s="116"/>
      <c r="J913" s="117"/>
      <c r="K913" s="118"/>
      <c r="L913" s="119"/>
      <c r="M913" s="120"/>
      <c r="N913" s="121"/>
      <c r="O913" s="121"/>
      <c r="P913" s="121"/>
      <c r="Q913" s="121"/>
      <c r="R913" s="121"/>
      <c r="S913" s="121"/>
      <c r="T913" s="120"/>
      <c r="U913" s="123">
        <f t="shared" si="4310"/>
        <v>0</v>
      </c>
      <c r="V913" s="123">
        <f t="shared" si="4311"/>
        <v>0</v>
      </c>
      <c r="W913" s="123">
        <f t="shared" si="4312"/>
        <v>0</v>
      </c>
      <c r="X913" s="123">
        <f t="shared" si="4313"/>
        <v>0</v>
      </c>
      <c r="Y913" s="123">
        <f t="shared" si="4314"/>
        <v>0</v>
      </c>
      <c r="Z913" s="123">
        <f t="shared" si="4315"/>
        <v>0</v>
      </c>
      <c r="AB913" s="125">
        <f t="shared" si="4316"/>
        <v>0</v>
      </c>
      <c r="AC913" s="125">
        <f t="shared" si="4317"/>
        <v>0</v>
      </c>
      <c r="AD913" s="125">
        <f t="shared" si="4318"/>
        <v>0</v>
      </c>
      <c r="AE913" s="125">
        <f t="shared" si="4319"/>
        <v>0</v>
      </c>
      <c r="AF913" s="125">
        <f t="shared" si="4320"/>
        <v>0</v>
      </c>
      <c r="AG913" s="125">
        <f t="shared" si="4321"/>
        <v>0</v>
      </c>
      <c r="AI913" s="126">
        <f t="shared" si="4280"/>
        <v>0</v>
      </c>
      <c r="AJ913" s="126">
        <f t="shared" si="4281"/>
        <v>0</v>
      </c>
      <c r="AK913" s="126">
        <f t="shared" si="4282"/>
        <v>0</v>
      </c>
      <c r="AL913" s="126">
        <f t="shared" si="4283"/>
        <v>0</v>
      </c>
      <c r="AM913" s="126">
        <f t="shared" si="4284"/>
        <v>0</v>
      </c>
      <c r="AN913" s="126">
        <f t="shared" si="4285"/>
        <v>0</v>
      </c>
      <c r="AP913" s="126">
        <f t="shared" si="4286"/>
        <v>0</v>
      </c>
      <c r="AQ913" s="126">
        <f t="shared" si="4287"/>
        <v>0</v>
      </c>
      <c r="AR913" s="126">
        <f t="shared" si="4288"/>
        <v>0</v>
      </c>
      <c r="AS913" s="126">
        <f t="shared" si="4289"/>
        <v>0</v>
      </c>
      <c r="AT913" s="126">
        <f t="shared" si="4290"/>
        <v>0</v>
      </c>
      <c r="AU913" s="126">
        <f t="shared" si="4291"/>
        <v>0</v>
      </c>
      <c r="AW913" s="127">
        <f t="shared" si="4292"/>
        <v>0</v>
      </c>
      <c r="AX913" s="127">
        <f t="shared" si="4293"/>
        <v>0</v>
      </c>
      <c r="AY913" s="127">
        <f t="shared" si="4294"/>
        <v>0</v>
      </c>
      <c r="AZ913" s="127">
        <f t="shared" si="4295"/>
        <v>0</v>
      </c>
      <c r="BA913" s="127">
        <f t="shared" si="4296"/>
        <v>0</v>
      </c>
      <c r="BB913" s="127">
        <f t="shared" si="4297"/>
        <v>0</v>
      </c>
      <c r="BD913" s="128">
        <f t="shared" si="4298"/>
        <v>0</v>
      </c>
      <c r="BE913" s="128">
        <f t="shared" si="4299"/>
        <v>0</v>
      </c>
      <c r="BF913" s="128">
        <f t="shared" si="4300"/>
        <v>0</v>
      </c>
      <c r="BG913" s="128">
        <f t="shared" si="4301"/>
        <v>0</v>
      </c>
      <c r="BH913" s="128">
        <f t="shared" si="4302"/>
        <v>0</v>
      </c>
      <c r="BI913" s="128">
        <f t="shared" si="4303"/>
        <v>0</v>
      </c>
      <c r="BK913" s="129">
        <f t="shared" si="4304"/>
        <v>0</v>
      </c>
      <c r="BL913" s="129">
        <f t="shared" si="4305"/>
        <v>0</v>
      </c>
      <c r="BM913" s="129">
        <f t="shared" si="4306"/>
        <v>0</v>
      </c>
      <c r="BN913" s="129">
        <f t="shared" si="4307"/>
        <v>0</v>
      </c>
      <c r="BO913" s="129">
        <f t="shared" si="4308"/>
        <v>0</v>
      </c>
      <c r="BP913" s="129">
        <f t="shared" si="4309"/>
        <v>0</v>
      </c>
    </row>
    <row r="914" spans="1:68" ht="25.5" x14ac:dyDescent="0.25">
      <c r="A914" s="110" t="s">
        <v>228</v>
      </c>
      <c r="B914" s="112" t="s">
        <v>462</v>
      </c>
      <c r="C914" s="112" t="s">
        <v>314</v>
      </c>
      <c r="D914" s="133"/>
      <c r="E914" s="113"/>
      <c r="F914" s="114"/>
      <c r="G914" s="115"/>
      <c r="H914" s="116"/>
      <c r="I914" s="116"/>
      <c r="J914" s="117"/>
      <c r="K914" s="118"/>
      <c r="L914" s="119"/>
      <c r="M914" s="120"/>
      <c r="N914" s="121"/>
      <c r="O914" s="121"/>
      <c r="P914" s="121"/>
      <c r="Q914" s="121"/>
      <c r="R914" s="121"/>
      <c r="S914" s="121"/>
      <c r="T914" s="120"/>
      <c r="U914" s="123">
        <f t="shared" si="4310"/>
        <v>0</v>
      </c>
      <c r="V914" s="123">
        <f t="shared" si="4311"/>
        <v>0</v>
      </c>
      <c r="W914" s="123">
        <f t="shared" si="4312"/>
        <v>0</v>
      </c>
      <c r="X914" s="123">
        <f t="shared" si="4313"/>
        <v>0</v>
      </c>
      <c r="Y914" s="123">
        <f t="shared" si="4314"/>
        <v>0</v>
      </c>
      <c r="Z914" s="123">
        <f t="shared" si="4315"/>
        <v>0</v>
      </c>
      <c r="AB914" s="125">
        <f t="shared" si="4316"/>
        <v>0</v>
      </c>
      <c r="AC914" s="125">
        <f t="shared" si="4317"/>
        <v>0</v>
      </c>
      <c r="AD914" s="125">
        <f t="shared" si="4318"/>
        <v>0</v>
      </c>
      <c r="AE914" s="125">
        <f t="shared" si="4319"/>
        <v>0</v>
      </c>
      <c r="AF914" s="125">
        <f t="shared" si="4320"/>
        <v>0</v>
      </c>
      <c r="AG914" s="125">
        <f t="shared" si="4321"/>
        <v>0</v>
      </c>
      <c r="AI914" s="126">
        <f t="shared" si="4280"/>
        <v>0</v>
      </c>
      <c r="AJ914" s="126">
        <f t="shared" si="4281"/>
        <v>0</v>
      </c>
      <c r="AK914" s="126">
        <f t="shared" si="4282"/>
        <v>0</v>
      </c>
      <c r="AL914" s="126">
        <f t="shared" si="4283"/>
        <v>0</v>
      </c>
      <c r="AM914" s="126">
        <f t="shared" si="4284"/>
        <v>0</v>
      </c>
      <c r="AN914" s="126">
        <f t="shared" si="4285"/>
        <v>0</v>
      </c>
      <c r="AP914" s="126">
        <f t="shared" si="4286"/>
        <v>0</v>
      </c>
      <c r="AQ914" s="126">
        <f t="shared" si="4287"/>
        <v>0</v>
      </c>
      <c r="AR914" s="126">
        <f t="shared" si="4288"/>
        <v>0</v>
      </c>
      <c r="AS914" s="126">
        <f t="shared" si="4289"/>
        <v>0</v>
      </c>
      <c r="AT914" s="126">
        <f t="shared" si="4290"/>
        <v>0</v>
      </c>
      <c r="AU914" s="126">
        <f t="shared" si="4291"/>
        <v>0</v>
      </c>
      <c r="AW914" s="127">
        <f t="shared" si="4292"/>
        <v>0</v>
      </c>
      <c r="AX914" s="127">
        <f t="shared" si="4293"/>
        <v>0</v>
      </c>
      <c r="AY914" s="127">
        <f t="shared" si="4294"/>
        <v>0</v>
      </c>
      <c r="AZ914" s="127">
        <f t="shared" si="4295"/>
        <v>0</v>
      </c>
      <c r="BA914" s="127">
        <f t="shared" si="4296"/>
        <v>0</v>
      </c>
      <c r="BB914" s="127">
        <f t="shared" si="4297"/>
        <v>0</v>
      </c>
      <c r="BD914" s="128">
        <f t="shared" si="4298"/>
        <v>0</v>
      </c>
      <c r="BE914" s="128">
        <f t="shared" si="4299"/>
        <v>0</v>
      </c>
      <c r="BF914" s="128">
        <f t="shared" si="4300"/>
        <v>0</v>
      </c>
      <c r="BG914" s="128">
        <f t="shared" si="4301"/>
        <v>0</v>
      </c>
      <c r="BH914" s="128">
        <f t="shared" si="4302"/>
        <v>0</v>
      </c>
      <c r="BI914" s="128">
        <f t="shared" si="4303"/>
        <v>0</v>
      </c>
      <c r="BK914" s="129">
        <f t="shared" si="4304"/>
        <v>0</v>
      </c>
      <c r="BL914" s="129">
        <f t="shared" si="4305"/>
        <v>0</v>
      </c>
      <c r="BM914" s="129">
        <f t="shared" si="4306"/>
        <v>0</v>
      </c>
      <c r="BN914" s="129">
        <f t="shared" si="4307"/>
        <v>0</v>
      </c>
      <c r="BO914" s="129">
        <f t="shared" si="4308"/>
        <v>0</v>
      </c>
      <c r="BP914" s="129">
        <f t="shared" si="4309"/>
        <v>0</v>
      </c>
    </row>
    <row r="915" spans="1:68" x14ac:dyDescent="0.25">
      <c r="A915" s="110" t="s">
        <v>229</v>
      </c>
      <c r="B915" s="112" t="s">
        <v>462</v>
      </c>
      <c r="C915" s="112" t="s">
        <v>174</v>
      </c>
      <c r="D915" s="133"/>
      <c r="E915" s="113"/>
      <c r="F915" s="114"/>
      <c r="G915" s="115"/>
      <c r="H915" s="116"/>
      <c r="I915" s="116"/>
      <c r="J915" s="117"/>
      <c r="K915" s="118"/>
      <c r="L915" s="119"/>
      <c r="M915" s="120"/>
      <c r="N915" s="121"/>
      <c r="O915" s="121"/>
      <c r="P915" s="121"/>
      <c r="Q915" s="121"/>
      <c r="R915" s="121"/>
      <c r="S915" s="121"/>
      <c r="T915" s="120"/>
      <c r="U915" s="123">
        <f t="shared" si="4310"/>
        <v>0</v>
      </c>
      <c r="V915" s="123">
        <f t="shared" si="4311"/>
        <v>0</v>
      </c>
      <c r="W915" s="123">
        <f t="shared" si="4312"/>
        <v>0</v>
      </c>
      <c r="X915" s="123">
        <f t="shared" si="4313"/>
        <v>0</v>
      </c>
      <c r="Y915" s="123">
        <f t="shared" si="4314"/>
        <v>0</v>
      </c>
      <c r="Z915" s="123">
        <f t="shared" si="4315"/>
        <v>0</v>
      </c>
      <c r="AB915" s="125">
        <f t="shared" si="4316"/>
        <v>0</v>
      </c>
      <c r="AC915" s="125">
        <f t="shared" si="4317"/>
        <v>0</v>
      </c>
      <c r="AD915" s="125">
        <f t="shared" si="4318"/>
        <v>0</v>
      </c>
      <c r="AE915" s="125">
        <f t="shared" si="4319"/>
        <v>0</v>
      </c>
      <c r="AF915" s="125">
        <f t="shared" si="4320"/>
        <v>0</v>
      </c>
      <c r="AG915" s="125">
        <f t="shared" si="4321"/>
        <v>0</v>
      </c>
      <c r="AI915" s="126">
        <f t="shared" si="4280"/>
        <v>0</v>
      </c>
      <c r="AJ915" s="126">
        <f t="shared" si="4281"/>
        <v>0</v>
      </c>
      <c r="AK915" s="126">
        <f t="shared" si="4282"/>
        <v>0</v>
      </c>
      <c r="AL915" s="126">
        <f t="shared" si="4283"/>
        <v>0</v>
      </c>
      <c r="AM915" s="126">
        <f t="shared" si="4284"/>
        <v>0</v>
      </c>
      <c r="AN915" s="126">
        <f t="shared" si="4285"/>
        <v>0</v>
      </c>
      <c r="AP915" s="126">
        <f t="shared" si="4286"/>
        <v>0</v>
      </c>
      <c r="AQ915" s="126">
        <f t="shared" si="4287"/>
        <v>0</v>
      </c>
      <c r="AR915" s="126">
        <f t="shared" si="4288"/>
        <v>0</v>
      </c>
      <c r="AS915" s="126">
        <f t="shared" si="4289"/>
        <v>0</v>
      </c>
      <c r="AT915" s="126">
        <f t="shared" si="4290"/>
        <v>0</v>
      </c>
      <c r="AU915" s="126">
        <f t="shared" si="4291"/>
        <v>0</v>
      </c>
      <c r="AW915" s="127">
        <f t="shared" si="4292"/>
        <v>0</v>
      </c>
      <c r="AX915" s="127">
        <f t="shared" si="4293"/>
        <v>0</v>
      </c>
      <c r="AY915" s="127">
        <f t="shared" si="4294"/>
        <v>0</v>
      </c>
      <c r="AZ915" s="127">
        <f t="shared" si="4295"/>
        <v>0</v>
      </c>
      <c r="BA915" s="127">
        <f t="shared" si="4296"/>
        <v>0</v>
      </c>
      <c r="BB915" s="127">
        <f t="shared" si="4297"/>
        <v>0</v>
      </c>
      <c r="BD915" s="128">
        <f t="shared" si="4298"/>
        <v>0</v>
      </c>
      <c r="BE915" s="128">
        <f t="shared" si="4299"/>
        <v>0</v>
      </c>
      <c r="BF915" s="128">
        <f t="shared" si="4300"/>
        <v>0</v>
      </c>
      <c r="BG915" s="128">
        <f t="shared" si="4301"/>
        <v>0</v>
      </c>
      <c r="BH915" s="128">
        <f t="shared" si="4302"/>
        <v>0</v>
      </c>
      <c r="BI915" s="128">
        <f t="shared" si="4303"/>
        <v>0</v>
      </c>
      <c r="BK915" s="129">
        <f t="shared" si="4304"/>
        <v>0</v>
      </c>
      <c r="BL915" s="129">
        <f t="shared" si="4305"/>
        <v>0</v>
      </c>
      <c r="BM915" s="129">
        <f t="shared" si="4306"/>
        <v>0</v>
      </c>
      <c r="BN915" s="129">
        <f t="shared" si="4307"/>
        <v>0</v>
      </c>
      <c r="BO915" s="129">
        <f t="shared" si="4308"/>
        <v>0</v>
      </c>
      <c r="BP915" s="129">
        <f t="shared" si="4309"/>
        <v>0</v>
      </c>
    </row>
    <row r="916" spans="1:68" x14ac:dyDescent="0.25">
      <c r="A916" s="110" t="s">
        <v>723</v>
      </c>
      <c r="B916" s="112" t="s">
        <v>462</v>
      </c>
      <c r="C916" s="112" t="s">
        <v>175</v>
      </c>
      <c r="D916" s="133"/>
      <c r="E916" s="113"/>
      <c r="F916" s="114"/>
      <c r="G916" s="115"/>
      <c r="H916" s="116"/>
      <c r="I916" s="116"/>
      <c r="J916" s="117"/>
      <c r="K916" s="118"/>
      <c r="L916" s="119"/>
      <c r="M916" s="120"/>
      <c r="N916" s="121"/>
      <c r="O916" s="121"/>
      <c r="P916" s="121"/>
      <c r="Q916" s="121"/>
      <c r="R916" s="121"/>
      <c r="S916" s="121"/>
      <c r="T916" s="120"/>
      <c r="U916" s="123">
        <f t="shared" si="4310"/>
        <v>0</v>
      </c>
      <c r="V916" s="123">
        <f t="shared" si="4311"/>
        <v>0</v>
      </c>
      <c r="W916" s="123">
        <f t="shared" si="4312"/>
        <v>0</v>
      </c>
      <c r="X916" s="123">
        <f t="shared" si="4313"/>
        <v>0</v>
      </c>
      <c r="Y916" s="123">
        <f t="shared" si="4314"/>
        <v>0</v>
      </c>
      <c r="Z916" s="123">
        <f t="shared" si="4315"/>
        <v>0</v>
      </c>
      <c r="AB916" s="125">
        <f t="shared" si="4316"/>
        <v>0</v>
      </c>
      <c r="AC916" s="125">
        <f t="shared" si="4317"/>
        <v>0</v>
      </c>
      <c r="AD916" s="125">
        <f t="shared" si="4318"/>
        <v>0</v>
      </c>
      <c r="AE916" s="125">
        <f t="shared" si="4319"/>
        <v>0</v>
      </c>
      <c r="AF916" s="125">
        <f t="shared" si="4320"/>
        <v>0</v>
      </c>
      <c r="AG916" s="125">
        <f t="shared" si="4321"/>
        <v>0</v>
      </c>
      <c r="AI916" s="126">
        <f t="shared" si="4280"/>
        <v>0</v>
      </c>
      <c r="AJ916" s="126">
        <f t="shared" si="4281"/>
        <v>0</v>
      </c>
      <c r="AK916" s="126">
        <f t="shared" si="4282"/>
        <v>0</v>
      </c>
      <c r="AL916" s="126">
        <f t="shared" si="4283"/>
        <v>0</v>
      </c>
      <c r="AM916" s="126">
        <f t="shared" si="4284"/>
        <v>0</v>
      </c>
      <c r="AN916" s="126">
        <f t="shared" si="4285"/>
        <v>0</v>
      </c>
      <c r="AP916" s="126">
        <f t="shared" si="4286"/>
        <v>0</v>
      </c>
      <c r="AQ916" s="126">
        <f t="shared" si="4287"/>
        <v>0</v>
      </c>
      <c r="AR916" s="126">
        <f t="shared" si="4288"/>
        <v>0</v>
      </c>
      <c r="AS916" s="126">
        <f t="shared" si="4289"/>
        <v>0</v>
      </c>
      <c r="AT916" s="126">
        <f t="shared" si="4290"/>
        <v>0</v>
      </c>
      <c r="AU916" s="126">
        <f t="shared" si="4291"/>
        <v>0</v>
      </c>
      <c r="AW916" s="127">
        <f t="shared" si="4292"/>
        <v>0</v>
      </c>
      <c r="AX916" s="127">
        <f t="shared" si="4293"/>
        <v>0</v>
      </c>
      <c r="AY916" s="127">
        <f t="shared" si="4294"/>
        <v>0</v>
      </c>
      <c r="AZ916" s="127">
        <f t="shared" si="4295"/>
        <v>0</v>
      </c>
      <c r="BA916" s="127">
        <f t="shared" si="4296"/>
        <v>0</v>
      </c>
      <c r="BB916" s="127">
        <f t="shared" si="4297"/>
        <v>0</v>
      </c>
      <c r="BD916" s="128">
        <f t="shared" si="4298"/>
        <v>0</v>
      </c>
      <c r="BE916" s="128">
        <f t="shared" si="4299"/>
        <v>0</v>
      </c>
      <c r="BF916" s="128">
        <f t="shared" si="4300"/>
        <v>0</v>
      </c>
      <c r="BG916" s="128">
        <f t="shared" si="4301"/>
        <v>0</v>
      </c>
      <c r="BH916" s="128">
        <f t="shared" si="4302"/>
        <v>0</v>
      </c>
      <c r="BI916" s="128">
        <f t="shared" si="4303"/>
        <v>0</v>
      </c>
      <c r="BK916" s="129">
        <f t="shared" si="4304"/>
        <v>0</v>
      </c>
      <c r="BL916" s="129">
        <f t="shared" si="4305"/>
        <v>0</v>
      </c>
      <c r="BM916" s="129">
        <f t="shared" si="4306"/>
        <v>0</v>
      </c>
      <c r="BN916" s="129">
        <f t="shared" si="4307"/>
        <v>0</v>
      </c>
      <c r="BO916" s="129">
        <f t="shared" si="4308"/>
        <v>0</v>
      </c>
      <c r="BP916" s="129">
        <f t="shared" si="4309"/>
        <v>0</v>
      </c>
    </row>
    <row r="917" spans="1:68" x14ac:dyDescent="0.25">
      <c r="A917" s="110" t="s">
        <v>724</v>
      </c>
      <c r="B917" s="112" t="s">
        <v>462</v>
      </c>
      <c r="C917" s="112" t="s">
        <v>176</v>
      </c>
      <c r="D917" s="133"/>
      <c r="E917" s="113"/>
      <c r="F917" s="114"/>
      <c r="G917" s="115"/>
      <c r="H917" s="116"/>
      <c r="I917" s="116"/>
      <c r="J917" s="117"/>
      <c r="K917" s="118"/>
      <c r="L917" s="119"/>
      <c r="M917" s="120"/>
      <c r="N917" s="121"/>
      <c r="O917" s="121"/>
      <c r="P917" s="121"/>
      <c r="Q917" s="121"/>
      <c r="R917" s="121"/>
      <c r="S917" s="121"/>
      <c r="T917" s="120"/>
      <c r="U917" s="123">
        <f t="shared" si="4310"/>
        <v>0</v>
      </c>
      <c r="V917" s="123">
        <f t="shared" si="4311"/>
        <v>0</v>
      </c>
      <c r="W917" s="123">
        <f t="shared" si="4312"/>
        <v>0</v>
      </c>
      <c r="X917" s="123">
        <f t="shared" si="4313"/>
        <v>0</v>
      </c>
      <c r="Y917" s="123">
        <f t="shared" si="4314"/>
        <v>0</v>
      </c>
      <c r="Z917" s="123">
        <f t="shared" si="4315"/>
        <v>0</v>
      </c>
      <c r="AB917" s="125">
        <f t="shared" si="4316"/>
        <v>0</v>
      </c>
      <c r="AC917" s="125">
        <f t="shared" si="4317"/>
        <v>0</v>
      </c>
      <c r="AD917" s="125">
        <f t="shared" si="4318"/>
        <v>0</v>
      </c>
      <c r="AE917" s="125">
        <f t="shared" si="4319"/>
        <v>0</v>
      </c>
      <c r="AF917" s="125">
        <f t="shared" si="4320"/>
        <v>0</v>
      </c>
      <c r="AG917" s="125">
        <f t="shared" si="4321"/>
        <v>0</v>
      </c>
      <c r="AI917" s="126">
        <f t="shared" si="4280"/>
        <v>0</v>
      </c>
      <c r="AJ917" s="126">
        <f t="shared" si="4281"/>
        <v>0</v>
      </c>
      <c r="AK917" s="126">
        <f t="shared" si="4282"/>
        <v>0</v>
      </c>
      <c r="AL917" s="126">
        <f t="shared" si="4283"/>
        <v>0</v>
      </c>
      <c r="AM917" s="126">
        <f t="shared" si="4284"/>
        <v>0</v>
      </c>
      <c r="AN917" s="126">
        <f t="shared" si="4285"/>
        <v>0</v>
      </c>
      <c r="AP917" s="126">
        <f t="shared" si="4286"/>
        <v>0</v>
      </c>
      <c r="AQ917" s="126">
        <f t="shared" si="4287"/>
        <v>0</v>
      </c>
      <c r="AR917" s="126">
        <f t="shared" si="4288"/>
        <v>0</v>
      </c>
      <c r="AS917" s="126">
        <f t="shared" si="4289"/>
        <v>0</v>
      </c>
      <c r="AT917" s="126">
        <f t="shared" si="4290"/>
        <v>0</v>
      </c>
      <c r="AU917" s="126">
        <f t="shared" si="4291"/>
        <v>0</v>
      </c>
      <c r="AW917" s="127">
        <f t="shared" si="4292"/>
        <v>0</v>
      </c>
      <c r="AX917" s="127">
        <f t="shared" si="4293"/>
        <v>0</v>
      </c>
      <c r="AY917" s="127">
        <f t="shared" si="4294"/>
        <v>0</v>
      </c>
      <c r="AZ917" s="127">
        <f t="shared" si="4295"/>
        <v>0</v>
      </c>
      <c r="BA917" s="127">
        <f t="shared" si="4296"/>
        <v>0</v>
      </c>
      <c r="BB917" s="127">
        <f t="shared" si="4297"/>
        <v>0</v>
      </c>
      <c r="BD917" s="128">
        <f t="shared" si="4298"/>
        <v>0</v>
      </c>
      <c r="BE917" s="128">
        <f t="shared" si="4299"/>
        <v>0</v>
      </c>
      <c r="BF917" s="128">
        <f t="shared" si="4300"/>
        <v>0</v>
      </c>
      <c r="BG917" s="128">
        <f t="shared" si="4301"/>
        <v>0</v>
      </c>
      <c r="BH917" s="128">
        <f t="shared" si="4302"/>
        <v>0</v>
      </c>
      <c r="BI917" s="128">
        <f t="shared" si="4303"/>
        <v>0</v>
      </c>
      <c r="BK917" s="129">
        <f t="shared" si="4304"/>
        <v>0</v>
      </c>
      <c r="BL917" s="129">
        <f t="shared" si="4305"/>
        <v>0</v>
      </c>
      <c r="BM917" s="129">
        <f t="shared" si="4306"/>
        <v>0</v>
      </c>
      <c r="BN917" s="129">
        <f t="shared" si="4307"/>
        <v>0</v>
      </c>
      <c r="BO917" s="129">
        <f t="shared" si="4308"/>
        <v>0</v>
      </c>
      <c r="BP917" s="129">
        <f t="shared" si="4309"/>
        <v>0</v>
      </c>
    </row>
    <row r="918" spans="1:68" s="33" customFormat="1" x14ac:dyDescent="0.25">
      <c r="A918" s="32" t="s">
        <v>725</v>
      </c>
      <c r="C918" s="33" t="s">
        <v>704</v>
      </c>
      <c r="E918" s="107"/>
      <c r="F918" s="132"/>
      <c r="G918" s="42"/>
      <c r="H918" s="42"/>
      <c r="I918" s="42"/>
      <c r="J918" s="42"/>
      <c r="K918" s="42"/>
      <c r="L918" s="42"/>
      <c r="M918" s="42"/>
      <c r="N918" s="42"/>
      <c r="O918" s="42"/>
      <c r="P918" s="42"/>
      <c r="Q918" s="42"/>
      <c r="R918" s="42"/>
      <c r="S918" s="42"/>
      <c r="T918" s="42"/>
      <c r="U918" s="42"/>
      <c r="V918" s="105"/>
      <c r="W918" s="105"/>
      <c r="X918" s="105"/>
      <c r="Y918" s="105"/>
      <c r="Z918" s="105"/>
      <c r="AA918" s="105"/>
      <c r="AB918" s="105"/>
      <c r="AC918" s="105"/>
      <c r="AD918" s="105"/>
      <c r="AE918" s="105"/>
      <c r="AF918" s="105"/>
      <c r="AG918" s="105"/>
      <c r="AH918" s="105"/>
      <c r="AI918" s="105"/>
      <c r="AJ918" s="105"/>
      <c r="AK918" s="105"/>
      <c r="AL918" s="105"/>
      <c r="AM918" s="105"/>
      <c r="AN918" s="105"/>
      <c r="AO918" s="105"/>
      <c r="AP918" s="105"/>
      <c r="AQ918" s="105"/>
      <c r="AR918" s="105"/>
      <c r="AS918" s="105"/>
      <c r="AT918" s="105"/>
      <c r="AU918" s="105"/>
      <c r="AV918" s="105"/>
      <c r="AW918" s="105"/>
      <c r="AX918" s="105"/>
      <c r="AY918" s="105"/>
      <c r="AZ918" s="105"/>
      <c r="BA918" s="105"/>
      <c r="BB918" s="105"/>
      <c r="BC918" s="105"/>
      <c r="BD918" s="105"/>
      <c r="BE918" s="105"/>
      <c r="BF918" s="105"/>
      <c r="BG918" s="105"/>
      <c r="BH918" s="105"/>
      <c r="BI918" s="105"/>
      <c r="BJ918" s="105"/>
      <c r="BK918" s="105"/>
      <c r="BL918" s="105"/>
      <c r="BM918" s="105"/>
      <c r="BN918" s="105"/>
      <c r="BO918" s="105"/>
      <c r="BP918" s="105"/>
    </row>
    <row r="919" spans="1:68" ht="25.5" x14ac:dyDescent="0.25">
      <c r="A919" s="110" t="s">
        <v>230</v>
      </c>
      <c r="B919" s="112" t="s">
        <v>462</v>
      </c>
      <c r="C919" s="112" t="s">
        <v>693</v>
      </c>
      <c r="D919" s="133"/>
      <c r="E919" s="113"/>
      <c r="F919" s="114"/>
      <c r="G919" s="115"/>
      <c r="H919" s="116"/>
      <c r="I919" s="116"/>
      <c r="J919" s="117"/>
      <c r="K919" s="118"/>
      <c r="L919" s="119"/>
      <c r="M919" s="120"/>
      <c r="N919" s="121"/>
      <c r="O919" s="121"/>
      <c r="P919" s="121"/>
      <c r="Q919" s="121"/>
      <c r="R919" s="121"/>
      <c r="S919" s="121"/>
      <c r="T919" s="120"/>
      <c r="U919" s="123">
        <f t="shared" si="4310"/>
        <v>0</v>
      </c>
      <c r="V919" s="123">
        <f t="shared" si="4311"/>
        <v>0</v>
      </c>
      <c r="W919" s="123">
        <f t="shared" si="4312"/>
        <v>0</v>
      </c>
      <c r="X919" s="123">
        <f t="shared" si="4313"/>
        <v>0</v>
      </c>
      <c r="Y919" s="123">
        <f t="shared" si="4314"/>
        <v>0</v>
      </c>
      <c r="Z919" s="123">
        <f t="shared" si="4315"/>
        <v>0</v>
      </c>
      <c r="AB919" s="125">
        <f t="shared" si="4316"/>
        <v>0</v>
      </c>
      <c r="AC919" s="125">
        <f t="shared" si="4317"/>
        <v>0</v>
      </c>
      <c r="AD919" s="125">
        <f t="shared" si="4318"/>
        <v>0</v>
      </c>
      <c r="AE919" s="125">
        <f t="shared" si="4319"/>
        <v>0</v>
      </c>
      <c r="AF919" s="125">
        <f t="shared" si="4320"/>
        <v>0</v>
      </c>
      <c r="AG919" s="125">
        <f t="shared" si="4321"/>
        <v>0</v>
      </c>
      <c r="AI919" s="126">
        <f t="shared" si="4280"/>
        <v>0</v>
      </c>
      <c r="AJ919" s="126">
        <f t="shared" si="4281"/>
        <v>0</v>
      </c>
      <c r="AK919" s="126">
        <f t="shared" si="4282"/>
        <v>0</v>
      </c>
      <c r="AL919" s="126">
        <f t="shared" si="4283"/>
        <v>0</v>
      </c>
      <c r="AM919" s="126">
        <f t="shared" si="4284"/>
        <v>0</v>
      </c>
      <c r="AN919" s="126">
        <f t="shared" si="4285"/>
        <v>0</v>
      </c>
      <c r="AP919" s="126">
        <f t="shared" si="4286"/>
        <v>0</v>
      </c>
      <c r="AQ919" s="126">
        <f t="shared" si="4287"/>
        <v>0</v>
      </c>
      <c r="AR919" s="126">
        <f t="shared" si="4288"/>
        <v>0</v>
      </c>
      <c r="AS919" s="126">
        <f t="shared" si="4289"/>
        <v>0</v>
      </c>
      <c r="AT919" s="126">
        <f t="shared" si="4290"/>
        <v>0</v>
      </c>
      <c r="AU919" s="126">
        <f t="shared" si="4291"/>
        <v>0</v>
      </c>
      <c r="AW919" s="127">
        <f t="shared" si="4292"/>
        <v>0</v>
      </c>
      <c r="AX919" s="127">
        <f t="shared" si="4293"/>
        <v>0</v>
      </c>
      <c r="AY919" s="127">
        <f t="shared" si="4294"/>
        <v>0</v>
      </c>
      <c r="AZ919" s="127">
        <f t="shared" si="4295"/>
        <v>0</v>
      </c>
      <c r="BA919" s="127">
        <f t="shared" si="4296"/>
        <v>0</v>
      </c>
      <c r="BB919" s="127">
        <f t="shared" si="4297"/>
        <v>0</v>
      </c>
      <c r="BD919" s="128">
        <f t="shared" si="4298"/>
        <v>0</v>
      </c>
      <c r="BE919" s="128">
        <f t="shared" si="4299"/>
        <v>0</v>
      </c>
      <c r="BF919" s="128">
        <f t="shared" si="4300"/>
        <v>0</v>
      </c>
      <c r="BG919" s="128">
        <f t="shared" si="4301"/>
        <v>0</v>
      </c>
      <c r="BH919" s="128">
        <f t="shared" si="4302"/>
        <v>0</v>
      </c>
      <c r="BI919" s="128">
        <f t="shared" si="4303"/>
        <v>0</v>
      </c>
      <c r="BK919" s="129">
        <f t="shared" si="4304"/>
        <v>0</v>
      </c>
      <c r="BL919" s="129">
        <f t="shared" si="4305"/>
        <v>0</v>
      </c>
      <c r="BM919" s="129">
        <f t="shared" si="4306"/>
        <v>0</v>
      </c>
      <c r="BN919" s="129">
        <f t="shared" si="4307"/>
        <v>0</v>
      </c>
      <c r="BO919" s="129">
        <f t="shared" si="4308"/>
        <v>0</v>
      </c>
      <c r="BP919" s="129">
        <f t="shared" si="4309"/>
        <v>0</v>
      </c>
    </row>
    <row r="920" spans="1:68" x14ac:dyDescent="0.25">
      <c r="A920" s="110" t="s">
        <v>231</v>
      </c>
      <c r="B920" s="112" t="s">
        <v>462</v>
      </c>
      <c r="C920" s="112" t="s">
        <v>694</v>
      </c>
      <c r="D920" s="133"/>
      <c r="E920" s="113"/>
      <c r="F920" s="114"/>
      <c r="G920" s="115"/>
      <c r="H920" s="116"/>
      <c r="I920" s="116"/>
      <c r="J920" s="117"/>
      <c r="K920" s="118"/>
      <c r="L920" s="119"/>
      <c r="M920" s="120"/>
      <c r="N920" s="121"/>
      <c r="O920" s="121"/>
      <c r="P920" s="121"/>
      <c r="Q920" s="121"/>
      <c r="R920" s="121"/>
      <c r="S920" s="121"/>
      <c r="T920" s="120"/>
      <c r="U920" s="123">
        <f t="shared" si="4310"/>
        <v>0</v>
      </c>
      <c r="V920" s="123">
        <f t="shared" si="4311"/>
        <v>0</v>
      </c>
      <c r="W920" s="123">
        <f t="shared" si="4312"/>
        <v>0</v>
      </c>
      <c r="X920" s="123">
        <f t="shared" si="4313"/>
        <v>0</v>
      </c>
      <c r="Y920" s="123">
        <f t="shared" si="4314"/>
        <v>0</v>
      </c>
      <c r="Z920" s="123">
        <f t="shared" si="4315"/>
        <v>0</v>
      </c>
      <c r="AB920" s="125">
        <f t="shared" si="4316"/>
        <v>0</v>
      </c>
      <c r="AC920" s="125">
        <f t="shared" si="4317"/>
        <v>0</v>
      </c>
      <c r="AD920" s="125">
        <f t="shared" si="4318"/>
        <v>0</v>
      </c>
      <c r="AE920" s="125">
        <f t="shared" si="4319"/>
        <v>0</v>
      </c>
      <c r="AF920" s="125">
        <f t="shared" si="4320"/>
        <v>0</v>
      </c>
      <c r="AG920" s="125">
        <f t="shared" si="4321"/>
        <v>0</v>
      </c>
      <c r="AI920" s="126">
        <f t="shared" si="4280"/>
        <v>0</v>
      </c>
      <c r="AJ920" s="126">
        <f t="shared" si="4281"/>
        <v>0</v>
      </c>
      <c r="AK920" s="126">
        <f t="shared" si="4282"/>
        <v>0</v>
      </c>
      <c r="AL920" s="126">
        <f t="shared" si="4283"/>
        <v>0</v>
      </c>
      <c r="AM920" s="126">
        <f t="shared" si="4284"/>
        <v>0</v>
      </c>
      <c r="AN920" s="126">
        <f t="shared" si="4285"/>
        <v>0</v>
      </c>
      <c r="AP920" s="126">
        <f t="shared" si="4286"/>
        <v>0</v>
      </c>
      <c r="AQ920" s="126">
        <f t="shared" si="4287"/>
        <v>0</v>
      </c>
      <c r="AR920" s="126">
        <f t="shared" si="4288"/>
        <v>0</v>
      </c>
      <c r="AS920" s="126">
        <f t="shared" si="4289"/>
        <v>0</v>
      </c>
      <c r="AT920" s="126">
        <f t="shared" si="4290"/>
        <v>0</v>
      </c>
      <c r="AU920" s="126">
        <f t="shared" si="4291"/>
        <v>0</v>
      </c>
      <c r="AW920" s="127">
        <f t="shared" si="4292"/>
        <v>0</v>
      </c>
      <c r="AX920" s="127">
        <f t="shared" si="4293"/>
        <v>0</v>
      </c>
      <c r="AY920" s="127">
        <f t="shared" si="4294"/>
        <v>0</v>
      </c>
      <c r="AZ920" s="127">
        <f t="shared" si="4295"/>
        <v>0</v>
      </c>
      <c r="BA920" s="127">
        <f t="shared" si="4296"/>
        <v>0</v>
      </c>
      <c r="BB920" s="127">
        <f t="shared" si="4297"/>
        <v>0</v>
      </c>
      <c r="BD920" s="128">
        <f t="shared" si="4298"/>
        <v>0</v>
      </c>
      <c r="BE920" s="128">
        <f t="shared" si="4299"/>
        <v>0</v>
      </c>
      <c r="BF920" s="128">
        <f t="shared" si="4300"/>
        <v>0</v>
      </c>
      <c r="BG920" s="128">
        <f t="shared" si="4301"/>
        <v>0</v>
      </c>
      <c r="BH920" s="128">
        <f t="shared" si="4302"/>
        <v>0</v>
      </c>
      <c r="BI920" s="128">
        <f t="shared" si="4303"/>
        <v>0</v>
      </c>
      <c r="BK920" s="129">
        <f t="shared" si="4304"/>
        <v>0</v>
      </c>
      <c r="BL920" s="129">
        <f t="shared" si="4305"/>
        <v>0</v>
      </c>
      <c r="BM920" s="129">
        <f t="shared" si="4306"/>
        <v>0</v>
      </c>
      <c r="BN920" s="129">
        <f t="shared" si="4307"/>
        <v>0</v>
      </c>
      <c r="BO920" s="129">
        <f t="shared" si="4308"/>
        <v>0</v>
      </c>
      <c r="BP920" s="129">
        <f t="shared" si="4309"/>
        <v>0</v>
      </c>
    </row>
    <row r="921" spans="1:68" x14ac:dyDescent="0.25">
      <c r="A921" s="110" t="s">
        <v>232</v>
      </c>
      <c r="B921" s="112" t="s">
        <v>462</v>
      </c>
      <c r="C921" s="112" t="s">
        <v>695</v>
      </c>
      <c r="D921" s="133"/>
      <c r="E921" s="113"/>
      <c r="F921" s="114"/>
      <c r="G921" s="115"/>
      <c r="H921" s="116"/>
      <c r="I921" s="116"/>
      <c r="J921" s="117"/>
      <c r="K921" s="118"/>
      <c r="L921" s="119"/>
      <c r="M921" s="120"/>
      <c r="N921" s="121"/>
      <c r="O921" s="121"/>
      <c r="P921" s="121"/>
      <c r="Q921" s="121"/>
      <c r="R921" s="121"/>
      <c r="S921" s="121"/>
      <c r="T921" s="120"/>
      <c r="U921" s="123">
        <f t="shared" si="4310"/>
        <v>0</v>
      </c>
      <c r="V921" s="123">
        <f t="shared" si="4311"/>
        <v>0</v>
      </c>
      <c r="W921" s="123">
        <f t="shared" si="4312"/>
        <v>0</v>
      </c>
      <c r="X921" s="123">
        <f t="shared" si="4313"/>
        <v>0</v>
      </c>
      <c r="Y921" s="123">
        <f t="shared" si="4314"/>
        <v>0</v>
      </c>
      <c r="Z921" s="123">
        <f t="shared" si="4315"/>
        <v>0</v>
      </c>
      <c r="AB921" s="125">
        <f t="shared" si="4316"/>
        <v>0</v>
      </c>
      <c r="AC921" s="125">
        <f t="shared" si="4317"/>
        <v>0</v>
      </c>
      <c r="AD921" s="125">
        <f t="shared" si="4318"/>
        <v>0</v>
      </c>
      <c r="AE921" s="125">
        <f t="shared" si="4319"/>
        <v>0</v>
      </c>
      <c r="AF921" s="125">
        <f t="shared" si="4320"/>
        <v>0</v>
      </c>
      <c r="AG921" s="125">
        <f t="shared" si="4321"/>
        <v>0</v>
      </c>
      <c r="AI921" s="126">
        <f t="shared" si="4280"/>
        <v>0</v>
      </c>
      <c r="AJ921" s="126">
        <f t="shared" si="4281"/>
        <v>0</v>
      </c>
      <c r="AK921" s="126">
        <f t="shared" si="4282"/>
        <v>0</v>
      </c>
      <c r="AL921" s="126">
        <f t="shared" si="4283"/>
        <v>0</v>
      </c>
      <c r="AM921" s="126">
        <f t="shared" si="4284"/>
        <v>0</v>
      </c>
      <c r="AN921" s="126">
        <f t="shared" si="4285"/>
        <v>0</v>
      </c>
      <c r="AP921" s="126">
        <f t="shared" si="4286"/>
        <v>0</v>
      </c>
      <c r="AQ921" s="126">
        <f t="shared" si="4287"/>
        <v>0</v>
      </c>
      <c r="AR921" s="126">
        <f t="shared" si="4288"/>
        <v>0</v>
      </c>
      <c r="AS921" s="126">
        <f t="shared" si="4289"/>
        <v>0</v>
      </c>
      <c r="AT921" s="126">
        <f t="shared" si="4290"/>
        <v>0</v>
      </c>
      <c r="AU921" s="126">
        <f t="shared" si="4291"/>
        <v>0</v>
      </c>
      <c r="AW921" s="127">
        <f t="shared" si="4292"/>
        <v>0</v>
      </c>
      <c r="AX921" s="127">
        <f t="shared" si="4293"/>
        <v>0</v>
      </c>
      <c r="AY921" s="127">
        <f t="shared" si="4294"/>
        <v>0</v>
      </c>
      <c r="AZ921" s="127">
        <f t="shared" si="4295"/>
        <v>0</v>
      </c>
      <c r="BA921" s="127">
        <f t="shared" si="4296"/>
        <v>0</v>
      </c>
      <c r="BB921" s="127">
        <f t="shared" si="4297"/>
        <v>0</v>
      </c>
      <c r="BD921" s="128">
        <f t="shared" si="4298"/>
        <v>0</v>
      </c>
      <c r="BE921" s="128">
        <f t="shared" si="4299"/>
        <v>0</v>
      </c>
      <c r="BF921" s="128">
        <f t="shared" si="4300"/>
        <v>0</v>
      </c>
      <c r="BG921" s="128">
        <f t="shared" si="4301"/>
        <v>0</v>
      </c>
      <c r="BH921" s="128">
        <f t="shared" si="4302"/>
        <v>0</v>
      </c>
      <c r="BI921" s="128">
        <f t="shared" si="4303"/>
        <v>0</v>
      </c>
      <c r="BK921" s="129">
        <f t="shared" si="4304"/>
        <v>0</v>
      </c>
      <c r="BL921" s="129">
        <f t="shared" si="4305"/>
        <v>0</v>
      </c>
      <c r="BM921" s="129">
        <f t="shared" si="4306"/>
        <v>0</v>
      </c>
      <c r="BN921" s="129">
        <f t="shared" si="4307"/>
        <v>0</v>
      </c>
      <c r="BO921" s="129">
        <f t="shared" si="4308"/>
        <v>0</v>
      </c>
      <c r="BP921" s="129">
        <f t="shared" si="4309"/>
        <v>0</v>
      </c>
    </row>
    <row r="922" spans="1:68" x14ac:dyDescent="0.25">
      <c r="A922" s="110" t="s">
        <v>233</v>
      </c>
      <c r="B922" s="112" t="s">
        <v>462</v>
      </c>
      <c r="C922" s="112" t="s">
        <v>696</v>
      </c>
      <c r="D922" s="133"/>
      <c r="E922" s="113"/>
      <c r="F922" s="114"/>
      <c r="G922" s="115"/>
      <c r="H922" s="116"/>
      <c r="I922" s="116"/>
      <c r="J922" s="117"/>
      <c r="K922" s="118"/>
      <c r="L922" s="119"/>
      <c r="M922" s="120"/>
      <c r="N922" s="121"/>
      <c r="O922" s="121"/>
      <c r="P922" s="121"/>
      <c r="Q922" s="121"/>
      <c r="R922" s="121"/>
      <c r="S922" s="121"/>
      <c r="T922" s="120"/>
      <c r="U922" s="123">
        <f t="shared" si="4310"/>
        <v>0</v>
      </c>
      <c r="V922" s="123">
        <f t="shared" si="4311"/>
        <v>0</v>
      </c>
      <c r="W922" s="123">
        <f t="shared" si="4312"/>
        <v>0</v>
      </c>
      <c r="X922" s="123">
        <f t="shared" si="4313"/>
        <v>0</v>
      </c>
      <c r="Y922" s="123">
        <f t="shared" si="4314"/>
        <v>0</v>
      </c>
      <c r="Z922" s="123">
        <f t="shared" si="4315"/>
        <v>0</v>
      </c>
      <c r="AB922" s="125">
        <f t="shared" si="4316"/>
        <v>0</v>
      </c>
      <c r="AC922" s="125">
        <f t="shared" si="4317"/>
        <v>0</v>
      </c>
      <c r="AD922" s="125">
        <f t="shared" si="4318"/>
        <v>0</v>
      </c>
      <c r="AE922" s="125">
        <f t="shared" si="4319"/>
        <v>0</v>
      </c>
      <c r="AF922" s="125">
        <f t="shared" si="4320"/>
        <v>0</v>
      </c>
      <c r="AG922" s="125">
        <f t="shared" si="4321"/>
        <v>0</v>
      </c>
      <c r="AI922" s="126">
        <f t="shared" si="4280"/>
        <v>0</v>
      </c>
      <c r="AJ922" s="126">
        <f t="shared" si="4281"/>
        <v>0</v>
      </c>
      <c r="AK922" s="126">
        <f t="shared" si="4282"/>
        <v>0</v>
      </c>
      <c r="AL922" s="126">
        <f t="shared" si="4283"/>
        <v>0</v>
      </c>
      <c r="AM922" s="126">
        <f t="shared" si="4284"/>
        <v>0</v>
      </c>
      <c r="AN922" s="126">
        <f t="shared" si="4285"/>
        <v>0</v>
      </c>
      <c r="AP922" s="126">
        <f t="shared" si="4286"/>
        <v>0</v>
      </c>
      <c r="AQ922" s="126">
        <f t="shared" si="4287"/>
        <v>0</v>
      </c>
      <c r="AR922" s="126">
        <f t="shared" si="4288"/>
        <v>0</v>
      </c>
      <c r="AS922" s="126">
        <f t="shared" si="4289"/>
        <v>0</v>
      </c>
      <c r="AT922" s="126">
        <f t="shared" si="4290"/>
        <v>0</v>
      </c>
      <c r="AU922" s="126">
        <f t="shared" si="4291"/>
        <v>0</v>
      </c>
      <c r="AW922" s="127">
        <f t="shared" si="4292"/>
        <v>0</v>
      </c>
      <c r="AX922" s="127">
        <f t="shared" si="4293"/>
        <v>0</v>
      </c>
      <c r="AY922" s="127">
        <f t="shared" si="4294"/>
        <v>0</v>
      </c>
      <c r="AZ922" s="127">
        <f t="shared" si="4295"/>
        <v>0</v>
      </c>
      <c r="BA922" s="127">
        <f t="shared" si="4296"/>
        <v>0</v>
      </c>
      <c r="BB922" s="127">
        <f t="shared" si="4297"/>
        <v>0</v>
      </c>
      <c r="BD922" s="128">
        <f t="shared" si="4298"/>
        <v>0</v>
      </c>
      <c r="BE922" s="128">
        <f t="shared" si="4299"/>
        <v>0</v>
      </c>
      <c r="BF922" s="128">
        <f t="shared" si="4300"/>
        <v>0</v>
      </c>
      <c r="BG922" s="128">
        <f t="shared" si="4301"/>
        <v>0</v>
      </c>
      <c r="BH922" s="128">
        <f t="shared" si="4302"/>
        <v>0</v>
      </c>
      <c r="BI922" s="128">
        <f t="shared" si="4303"/>
        <v>0</v>
      </c>
      <c r="BK922" s="129">
        <f t="shared" si="4304"/>
        <v>0</v>
      </c>
      <c r="BL922" s="129">
        <f t="shared" si="4305"/>
        <v>0</v>
      </c>
      <c r="BM922" s="129">
        <f t="shared" si="4306"/>
        <v>0</v>
      </c>
      <c r="BN922" s="129">
        <f t="shared" si="4307"/>
        <v>0</v>
      </c>
      <c r="BO922" s="129">
        <f t="shared" si="4308"/>
        <v>0</v>
      </c>
      <c r="BP922" s="129">
        <f t="shared" si="4309"/>
        <v>0</v>
      </c>
    </row>
    <row r="923" spans="1:68" x14ac:dyDescent="0.25">
      <c r="A923" s="110" t="s">
        <v>234</v>
      </c>
      <c r="B923" s="112" t="s">
        <v>462</v>
      </c>
      <c r="C923" s="112" t="s">
        <v>697</v>
      </c>
      <c r="D923" s="133"/>
      <c r="E923" s="113"/>
      <c r="F923" s="114"/>
      <c r="G923" s="115"/>
      <c r="H923" s="116"/>
      <c r="I923" s="116"/>
      <c r="J923" s="117"/>
      <c r="K923" s="118"/>
      <c r="L923" s="119"/>
      <c r="M923" s="120"/>
      <c r="N923" s="121"/>
      <c r="O923" s="121"/>
      <c r="P923" s="121"/>
      <c r="Q923" s="121"/>
      <c r="R923" s="121"/>
      <c r="S923" s="121"/>
      <c r="T923" s="120"/>
      <c r="U923" s="123">
        <f t="shared" si="4310"/>
        <v>0</v>
      </c>
      <c r="V923" s="123">
        <f t="shared" si="4311"/>
        <v>0</v>
      </c>
      <c r="W923" s="123">
        <f t="shared" si="4312"/>
        <v>0</v>
      </c>
      <c r="X923" s="123">
        <f t="shared" si="4313"/>
        <v>0</v>
      </c>
      <c r="Y923" s="123">
        <f t="shared" si="4314"/>
        <v>0</v>
      </c>
      <c r="Z923" s="123">
        <f t="shared" si="4315"/>
        <v>0</v>
      </c>
      <c r="AB923" s="125">
        <f t="shared" si="4316"/>
        <v>0</v>
      </c>
      <c r="AC923" s="125">
        <f t="shared" si="4317"/>
        <v>0</v>
      </c>
      <c r="AD923" s="125">
        <f t="shared" si="4318"/>
        <v>0</v>
      </c>
      <c r="AE923" s="125">
        <f t="shared" si="4319"/>
        <v>0</v>
      </c>
      <c r="AF923" s="125">
        <f t="shared" si="4320"/>
        <v>0</v>
      </c>
      <c r="AG923" s="125">
        <f t="shared" si="4321"/>
        <v>0</v>
      </c>
      <c r="AI923" s="126">
        <f t="shared" ref="AI923:AI972" si="4322">$H923*N923</f>
        <v>0</v>
      </c>
      <c r="AJ923" s="126">
        <f t="shared" ref="AJ923:AJ972" si="4323">$H923*O923</f>
        <v>0</v>
      </c>
      <c r="AK923" s="126">
        <f t="shared" ref="AK923:AK972" si="4324">$H923*P923</f>
        <v>0</v>
      </c>
      <c r="AL923" s="126">
        <f t="shared" ref="AL923:AL972" si="4325">$H923*Q923</f>
        <v>0</v>
      </c>
      <c r="AM923" s="126">
        <f t="shared" ref="AM923:AM972" si="4326">$H923*R923</f>
        <v>0</v>
      </c>
      <c r="AN923" s="126">
        <f t="shared" ref="AN923:AN972" si="4327">$H923*S923</f>
        <v>0</v>
      </c>
      <c r="AP923" s="126">
        <f t="shared" ref="AP923:AP972" si="4328">$I923*N923</f>
        <v>0</v>
      </c>
      <c r="AQ923" s="126">
        <f t="shared" ref="AQ923:AQ972" si="4329">$I923*O923</f>
        <v>0</v>
      </c>
      <c r="AR923" s="126">
        <f t="shared" ref="AR923:AR972" si="4330">$I923*P923</f>
        <v>0</v>
      </c>
      <c r="AS923" s="126">
        <f t="shared" ref="AS923:AS972" si="4331">$I923*Q923</f>
        <v>0</v>
      </c>
      <c r="AT923" s="126">
        <f t="shared" ref="AT923:AT972" si="4332">$I923*R923</f>
        <v>0</v>
      </c>
      <c r="AU923" s="126">
        <f t="shared" ref="AU923:AU972" si="4333">$I923*S923</f>
        <v>0</v>
      </c>
      <c r="AW923" s="127">
        <f t="shared" ref="AW923:AW972" si="4334">$J923*N923</f>
        <v>0</v>
      </c>
      <c r="AX923" s="127">
        <f t="shared" ref="AX923:AX972" si="4335">$J923*O923</f>
        <v>0</v>
      </c>
      <c r="AY923" s="127">
        <f t="shared" ref="AY923:AY972" si="4336">$J923*P923</f>
        <v>0</v>
      </c>
      <c r="AZ923" s="127">
        <f t="shared" ref="AZ923:AZ972" si="4337">$J923*Q923</f>
        <v>0</v>
      </c>
      <c r="BA923" s="127">
        <f t="shared" ref="BA923:BA972" si="4338">$J923*R923</f>
        <v>0</v>
      </c>
      <c r="BB923" s="127">
        <f t="shared" ref="BB923:BB972" si="4339">$J923*S923</f>
        <v>0</v>
      </c>
      <c r="BD923" s="128">
        <f t="shared" ref="BD923:BD972" si="4340">$K923*N923</f>
        <v>0</v>
      </c>
      <c r="BE923" s="128">
        <f t="shared" ref="BE923:BE972" si="4341">$K923*O923</f>
        <v>0</v>
      </c>
      <c r="BF923" s="128">
        <f t="shared" ref="BF923:BF972" si="4342">$K923*P923</f>
        <v>0</v>
      </c>
      <c r="BG923" s="128">
        <f t="shared" ref="BG923:BG972" si="4343">$K923*Q923</f>
        <v>0</v>
      </c>
      <c r="BH923" s="128">
        <f t="shared" ref="BH923:BH972" si="4344">$K923*R923</f>
        <v>0</v>
      </c>
      <c r="BI923" s="128">
        <f t="shared" ref="BI923:BI972" si="4345">$K923*S923</f>
        <v>0</v>
      </c>
      <c r="BK923" s="129">
        <f t="shared" ref="BK923:BK972" si="4346">$L923*N923</f>
        <v>0</v>
      </c>
      <c r="BL923" s="129">
        <f t="shared" ref="BL923:BL972" si="4347">$L923*O923</f>
        <v>0</v>
      </c>
      <c r="BM923" s="129">
        <f t="shared" ref="BM923:BM972" si="4348">$L923*P923</f>
        <v>0</v>
      </c>
      <c r="BN923" s="129">
        <f t="shared" ref="BN923:BN972" si="4349">$L923*Q923</f>
        <v>0</v>
      </c>
      <c r="BO923" s="129">
        <f t="shared" ref="BO923:BO972" si="4350">$L923*R923</f>
        <v>0</v>
      </c>
      <c r="BP923" s="129">
        <f t="shared" ref="BP923:BP972" si="4351">$L923*S923</f>
        <v>0</v>
      </c>
    </row>
    <row r="924" spans="1:68" x14ac:dyDescent="0.25">
      <c r="A924" s="110" t="s">
        <v>235</v>
      </c>
      <c r="B924" s="112" t="s">
        <v>462</v>
      </c>
      <c r="C924" s="112" t="s">
        <v>698</v>
      </c>
      <c r="D924" s="133"/>
      <c r="E924" s="113"/>
      <c r="F924" s="114"/>
      <c r="G924" s="115"/>
      <c r="H924" s="116"/>
      <c r="I924" s="116"/>
      <c r="J924" s="117"/>
      <c r="K924" s="118"/>
      <c r="L924" s="119"/>
      <c r="M924" s="120"/>
      <c r="N924" s="121"/>
      <c r="O924" s="121"/>
      <c r="P924" s="121"/>
      <c r="Q924" s="121"/>
      <c r="R924" s="121"/>
      <c r="S924" s="121"/>
      <c r="T924" s="120"/>
      <c r="U924" s="123">
        <f t="shared" si="4310"/>
        <v>0</v>
      </c>
      <c r="V924" s="123">
        <f t="shared" si="4311"/>
        <v>0</v>
      </c>
      <c r="W924" s="123">
        <f t="shared" si="4312"/>
        <v>0</v>
      </c>
      <c r="X924" s="123">
        <f t="shared" si="4313"/>
        <v>0</v>
      </c>
      <c r="Y924" s="123">
        <f t="shared" si="4314"/>
        <v>0</v>
      </c>
      <c r="Z924" s="123">
        <f t="shared" si="4315"/>
        <v>0</v>
      </c>
      <c r="AB924" s="125">
        <f t="shared" si="4316"/>
        <v>0</v>
      </c>
      <c r="AC924" s="125">
        <f t="shared" si="4317"/>
        <v>0</v>
      </c>
      <c r="AD924" s="125">
        <f t="shared" si="4318"/>
        <v>0</v>
      </c>
      <c r="AE924" s="125">
        <f t="shared" si="4319"/>
        <v>0</v>
      </c>
      <c r="AF924" s="125">
        <f t="shared" si="4320"/>
        <v>0</v>
      </c>
      <c r="AG924" s="125">
        <f t="shared" si="4321"/>
        <v>0</v>
      </c>
      <c r="AI924" s="126">
        <f t="shared" si="4322"/>
        <v>0</v>
      </c>
      <c r="AJ924" s="126">
        <f t="shared" si="4323"/>
        <v>0</v>
      </c>
      <c r="AK924" s="126">
        <f t="shared" si="4324"/>
        <v>0</v>
      </c>
      <c r="AL924" s="126">
        <f t="shared" si="4325"/>
        <v>0</v>
      </c>
      <c r="AM924" s="126">
        <f t="shared" si="4326"/>
        <v>0</v>
      </c>
      <c r="AN924" s="126">
        <f t="shared" si="4327"/>
        <v>0</v>
      </c>
      <c r="AP924" s="126">
        <f t="shared" si="4328"/>
        <v>0</v>
      </c>
      <c r="AQ924" s="126">
        <f t="shared" si="4329"/>
        <v>0</v>
      </c>
      <c r="AR924" s="126">
        <f t="shared" si="4330"/>
        <v>0</v>
      </c>
      <c r="AS924" s="126">
        <f t="shared" si="4331"/>
        <v>0</v>
      </c>
      <c r="AT924" s="126">
        <f t="shared" si="4332"/>
        <v>0</v>
      </c>
      <c r="AU924" s="126">
        <f t="shared" si="4333"/>
        <v>0</v>
      </c>
      <c r="AW924" s="127">
        <f t="shared" si="4334"/>
        <v>0</v>
      </c>
      <c r="AX924" s="127">
        <f t="shared" si="4335"/>
        <v>0</v>
      </c>
      <c r="AY924" s="127">
        <f t="shared" si="4336"/>
        <v>0</v>
      </c>
      <c r="AZ924" s="127">
        <f t="shared" si="4337"/>
        <v>0</v>
      </c>
      <c r="BA924" s="127">
        <f t="shared" si="4338"/>
        <v>0</v>
      </c>
      <c r="BB924" s="127">
        <f t="shared" si="4339"/>
        <v>0</v>
      </c>
      <c r="BD924" s="128">
        <f t="shared" si="4340"/>
        <v>0</v>
      </c>
      <c r="BE924" s="128">
        <f t="shared" si="4341"/>
        <v>0</v>
      </c>
      <c r="BF924" s="128">
        <f t="shared" si="4342"/>
        <v>0</v>
      </c>
      <c r="BG924" s="128">
        <f t="shared" si="4343"/>
        <v>0</v>
      </c>
      <c r="BH924" s="128">
        <f t="shared" si="4344"/>
        <v>0</v>
      </c>
      <c r="BI924" s="128">
        <f t="shared" si="4345"/>
        <v>0</v>
      </c>
      <c r="BK924" s="129">
        <f t="shared" si="4346"/>
        <v>0</v>
      </c>
      <c r="BL924" s="129">
        <f t="shared" si="4347"/>
        <v>0</v>
      </c>
      <c r="BM924" s="129">
        <f t="shared" si="4348"/>
        <v>0</v>
      </c>
      <c r="BN924" s="129">
        <f t="shared" si="4349"/>
        <v>0</v>
      </c>
      <c r="BO924" s="129">
        <f t="shared" si="4350"/>
        <v>0</v>
      </c>
      <c r="BP924" s="129">
        <f t="shared" si="4351"/>
        <v>0</v>
      </c>
    </row>
    <row r="925" spans="1:68" ht="25.5" x14ac:dyDescent="0.25">
      <c r="A925" s="110" t="s">
        <v>236</v>
      </c>
      <c r="B925" s="112" t="s">
        <v>462</v>
      </c>
      <c r="C925" s="112" t="s">
        <v>699</v>
      </c>
      <c r="D925" s="133"/>
      <c r="E925" s="113"/>
      <c r="F925" s="114"/>
      <c r="G925" s="115"/>
      <c r="H925" s="116"/>
      <c r="I925" s="116"/>
      <c r="J925" s="117"/>
      <c r="K925" s="118"/>
      <c r="L925" s="119"/>
      <c r="M925" s="120"/>
      <c r="N925" s="121"/>
      <c r="O925" s="121"/>
      <c r="P925" s="121"/>
      <c r="Q925" s="121"/>
      <c r="R925" s="121"/>
      <c r="S925" s="121"/>
      <c r="T925" s="120"/>
      <c r="U925" s="123">
        <f t="shared" si="4310"/>
        <v>0</v>
      </c>
      <c r="V925" s="123">
        <f t="shared" si="4311"/>
        <v>0</v>
      </c>
      <c r="W925" s="123">
        <f t="shared" si="4312"/>
        <v>0</v>
      </c>
      <c r="X925" s="123">
        <f t="shared" si="4313"/>
        <v>0</v>
      </c>
      <c r="Y925" s="123">
        <f t="shared" si="4314"/>
        <v>0</v>
      </c>
      <c r="Z925" s="123">
        <f t="shared" si="4315"/>
        <v>0</v>
      </c>
      <c r="AB925" s="125">
        <f t="shared" si="4316"/>
        <v>0</v>
      </c>
      <c r="AC925" s="125">
        <f t="shared" si="4317"/>
        <v>0</v>
      </c>
      <c r="AD925" s="125">
        <f t="shared" si="4318"/>
        <v>0</v>
      </c>
      <c r="AE925" s="125">
        <f t="shared" si="4319"/>
        <v>0</v>
      </c>
      <c r="AF925" s="125">
        <f t="shared" si="4320"/>
        <v>0</v>
      </c>
      <c r="AG925" s="125">
        <f t="shared" si="4321"/>
        <v>0</v>
      </c>
      <c r="AI925" s="126">
        <f t="shared" si="4322"/>
        <v>0</v>
      </c>
      <c r="AJ925" s="126">
        <f t="shared" si="4323"/>
        <v>0</v>
      </c>
      <c r="AK925" s="126">
        <f t="shared" si="4324"/>
        <v>0</v>
      </c>
      <c r="AL925" s="126">
        <f t="shared" si="4325"/>
        <v>0</v>
      </c>
      <c r="AM925" s="126">
        <f t="shared" si="4326"/>
        <v>0</v>
      </c>
      <c r="AN925" s="126">
        <f t="shared" si="4327"/>
        <v>0</v>
      </c>
      <c r="AP925" s="126">
        <f t="shared" si="4328"/>
        <v>0</v>
      </c>
      <c r="AQ925" s="126">
        <f t="shared" si="4329"/>
        <v>0</v>
      </c>
      <c r="AR925" s="126">
        <f t="shared" si="4330"/>
        <v>0</v>
      </c>
      <c r="AS925" s="126">
        <f t="shared" si="4331"/>
        <v>0</v>
      </c>
      <c r="AT925" s="126">
        <f t="shared" si="4332"/>
        <v>0</v>
      </c>
      <c r="AU925" s="126">
        <f t="shared" si="4333"/>
        <v>0</v>
      </c>
      <c r="AW925" s="127">
        <f t="shared" si="4334"/>
        <v>0</v>
      </c>
      <c r="AX925" s="127">
        <f t="shared" si="4335"/>
        <v>0</v>
      </c>
      <c r="AY925" s="127">
        <f t="shared" si="4336"/>
        <v>0</v>
      </c>
      <c r="AZ925" s="127">
        <f t="shared" si="4337"/>
        <v>0</v>
      </c>
      <c r="BA925" s="127">
        <f t="shared" si="4338"/>
        <v>0</v>
      </c>
      <c r="BB925" s="127">
        <f t="shared" si="4339"/>
        <v>0</v>
      </c>
      <c r="BD925" s="128">
        <f t="shared" si="4340"/>
        <v>0</v>
      </c>
      <c r="BE925" s="128">
        <f t="shared" si="4341"/>
        <v>0</v>
      </c>
      <c r="BF925" s="128">
        <f t="shared" si="4342"/>
        <v>0</v>
      </c>
      <c r="BG925" s="128">
        <f t="shared" si="4343"/>
        <v>0</v>
      </c>
      <c r="BH925" s="128">
        <f t="shared" si="4344"/>
        <v>0</v>
      </c>
      <c r="BI925" s="128">
        <f t="shared" si="4345"/>
        <v>0</v>
      </c>
      <c r="BK925" s="129">
        <f t="shared" si="4346"/>
        <v>0</v>
      </c>
      <c r="BL925" s="129">
        <f t="shared" si="4347"/>
        <v>0</v>
      </c>
      <c r="BM925" s="129">
        <f t="shared" si="4348"/>
        <v>0</v>
      </c>
      <c r="BN925" s="129">
        <f t="shared" si="4349"/>
        <v>0</v>
      </c>
      <c r="BO925" s="129">
        <f t="shared" si="4350"/>
        <v>0</v>
      </c>
      <c r="BP925" s="129">
        <f t="shared" si="4351"/>
        <v>0</v>
      </c>
    </row>
    <row r="926" spans="1:68" x14ac:dyDescent="0.25">
      <c r="A926" s="110" t="s">
        <v>237</v>
      </c>
      <c r="B926" s="112" t="s">
        <v>462</v>
      </c>
      <c r="C926" s="112" t="s">
        <v>700</v>
      </c>
      <c r="D926" s="133"/>
      <c r="E926" s="113"/>
      <c r="F926" s="114"/>
      <c r="G926" s="115"/>
      <c r="H926" s="116"/>
      <c r="I926" s="116"/>
      <c r="J926" s="117"/>
      <c r="K926" s="118"/>
      <c r="L926" s="119"/>
      <c r="M926" s="120"/>
      <c r="N926" s="121"/>
      <c r="O926" s="121"/>
      <c r="P926" s="121"/>
      <c r="Q926" s="121"/>
      <c r="R926" s="121"/>
      <c r="S926" s="121"/>
      <c r="T926" s="120"/>
      <c r="U926" s="123">
        <f t="shared" si="4310"/>
        <v>0</v>
      </c>
      <c r="V926" s="123">
        <f t="shared" si="4311"/>
        <v>0</v>
      </c>
      <c r="W926" s="123">
        <f t="shared" si="4312"/>
        <v>0</v>
      </c>
      <c r="X926" s="123">
        <f t="shared" si="4313"/>
        <v>0</v>
      </c>
      <c r="Y926" s="123">
        <f t="shared" si="4314"/>
        <v>0</v>
      </c>
      <c r="Z926" s="123">
        <f t="shared" si="4315"/>
        <v>0</v>
      </c>
      <c r="AB926" s="125">
        <f t="shared" si="4316"/>
        <v>0</v>
      </c>
      <c r="AC926" s="125">
        <f t="shared" si="4317"/>
        <v>0</v>
      </c>
      <c r="AD926" s="125">
        <f t="shared" si="4318"/>
        <v>0</v>
      </c>
      <c r="AE926" s="125">
        <f t="shared" si="4319"/>
        <v>0</v>
      </c>
      <c r="AF926" s="125">
        <f t="shared" si="4320"/>
        <v>0</v>
      </c>
      <c r="AG926" s="125">
        <f t="shared" si="4321"/>
        <v>0</v>
      </c>
      <c r="AI926" s="126">
        <f t="shared" si="4322"/>
        <v>0</v>
      </c>
      <c r="AJ926" s="126">
        <f t="shared" si="4323"/>
        <v>0</v>
      </c>
      <c r="AK926" s="126">
        <f t="shared" si="4324"/>
        <v>0</v>
      </c>
      <c r="AL926" s="126">
        <f t="shared" si="4325"/>
        <v>0</v>
      </c>
      <c r="AM926" s="126">
        <f t="shared" si="4326"/>
        <v>0</v>
      </c>
      <c r="AN926" s="126">
        <f t="shared" si="4327"/>
        <v>0</v>
      </c>
      <c r="AP926" s="126">
        <f t="shared" si="4328"/>
        <v>0</v>
      </c>
      <c r="AQ926" s="126">
        <f t="shared" si="4329"/>
        <v>0</v>
      </c>
      <c r="AR926" s="126">
        <f t="shared" si="4330"/>
        <v>0</v>
      </c>
      <c r="AS926" s="126">
        <f t="shared" si="4331"/>
        <v>0</v>
      </c>
      <c r="AT926" s="126">
        <f t="shared" si="4332"/>
        <v>0</v>
      </c>
      <c r="AU926" s="126">
        <f t="shared" si="4333"/>
        <v>0</v>
      </c>
      <c r="AW926" s="127">
        <f t="shared" si="4334"/>
        <v>0</v>
      </c>
      <c r="AX926" s="127">
        <f t="shared" si="4335"/>
        <v>0</v>
      </c>
      <c r="AY926" s="127">
        <f t="shared" si="4336"/>
        <v>0</v>
      </c>
      <c r="AZ926" s="127">
        <f t="shared" si="4337"/>
        <v>0</v>
      </c>
      <c r="BA926" s="127">
        <f t="shared" si="4338"/>
        <v>0</v>
      </c>
      <c r="BB926" s="127">
        <f t="shared" si="4339"/>
        <v>0</v>
      </c>
      <c r="BD926" s="128">
        <f t="shared" si="4340"/>
        <v>0</v>
      </c>
      <c r="BE926" s="128">
        <f t="shared" si="4341"/>
        <v>0</v>
      </c>
      <c r="BF926" s="128">
        <f t="shared" si="4342"/>
        <v>0</v>
      </c>
      <c r="BG926" s="128">
        <f t="shared" si="4343"/>
        <v>0</v>
      </c>
      <c r="BH926" s="128">
        <f t="shared" si="4344"/>
        <v>0</v>
      </c>
      <c r="BI926" s="128">
        <f t="shared" si="4345"/>
        <v>0</v>
      </c>
      <c r="BK926" s="129">
        <f t="shared" si="4346"/>
        <v>0</v>
      </c>
      <c r="BL926" s="129">
        <f t="shared" si="4347"/>
        <v>0</v>
      </c>
      <c r="BM926" s="129">
        <f t="shared" si="4348"/>
        <v>0</v>
      </c>
      <c r="BN926" s="129">
        <f t="shared" si="4349"/>
        <v>0</v>
      </c>
      <c r="BO926" s="129">
        <f t="shared" si="4350"/>
        <v>0</v>
      </c>
      <c r="BP926" s="129">
        <f t="shared" si="4351"/>
        <v>0</v>
      </c>
    </row>
    <row r="927" spans="1:68" x14ac:dyDescent="0.25">
      <c r="A927" s="110" t="s">
        <v>726</v>
      </c>
      <c r="B927" s="112" t="s">
        <v>462</v>
      </c>
      <c r="C927" s="112" t="s">
        <v>701</v>
      </c>
      <c r="D927" s="133"/>
      <c r="E927" s="113"/>
      <c r="F927" s="114"/>
      <c r="G927" s="115"/>
      <c r="H927" s="116"/>
      <c r="I927" s="116"/>
      <c r="J927" s="117"/>
      <c r="K927" s="118"/>
      <c r="L927" s="119"/>
      <c r="M927" s="120"/>
      <c r="N927" s="121"/>
      <c r="O927" s="121"/>
      <c r="P927" s="121"/>
      <c r="Q927" s="121"/>
      <c r="R927" s="121"/>
      <c r="S927" s="121"/>
      <c r="T927" s="120"/>
      <c r="U927" s="123">
        <f t="shared" si="4310"/>
        <v>0</v>
      </c>
      <c r="V927" s="123">
        <f t="shared" si="4311"/>
        <v>0</v>
      </c>
      <c r="W927" s="123">
        <f t="shared" si="4312"/>
        <v>0</v>
      </c>
      <c r="X927" s="123">
        <f t="shared" si="4313"/>
        <v>0</v>
      </c>
      <c r="Y927" s="123">
        <f t="shared" si="4314"/>
        <v>0</v>
      </c>
      <c r="Z927" s="123">
        <f t="shared" si="4315"/>
        <v>0</v>
      </c>
      <c r="AB927" s="125">
        <f t="shared" si="4316"/>
        <v>0</v>
      </c>
      <c r="AC927" s="125">
        <f t="shared" si="4317"/>
        <v>0</v>
      </c>
      <c r="AD927" s="125">
        <f t="shared" si="4318"/>
        <v>0</v>
      </c>
      <c r="AE927" s="125">
        <f t="shared" si="4319"/>
        <v>0</v>
      </c>
      <c r="AF927" s="125">
        <f t="shared" si="4320"/>
        <v>0</v>
      </c>
      <c r="AG927" s="125">
        <f t="shared" si="4321"/>
        <v>0</v>
      </c>
      <c r="AI927" s="126">
        <f t="shared" si="4322"/>
        <v>0</v>
      </c>
      <c r="AJ927" s="126">
        <f t="shared" si="4323"/>
        <v>0</v>
      </c>
      <c r="AK927" s="126">
        <f t="shared" si="4324"/>
        <v>0</v>
      </c>
      <c r="AL927" s="126">
        <f t="shared" si="4325"/>
        <v>0</v>
      </c>
      <c r="AM927" s="126">
        <f t="shared" si="4326"/>
        <v>0</v>
      </c>
      <c r="AN927" s="126">
        <f t="shared" si="4327"/>
        <v>0</v>
      </c>
      <c r="AP927" s="126">
        <f t="shared" si="4328"/>
        <v>0</v>
      </c>
      <c r="AQ927" s="126">
        <f t="shared" si="4329"/>
        <v>0</v>
      </c>
      <c r="AR927" s="126">
        <f t="shared" si="4330"/>
        <v>0</v>
      </c>
      <c r="AS927" s="126">
        <f t="shared" si="4331"/>
        <v>0</v>
      </c>
      <c r="AT927" s="126">
        <f t="shared" si="4332"/>
        <v>0</v>
      </c>
      <c r="AU927" s="126">
        <f t="shared" si="4333"/>
        <v>0</v>
      </c>
      <c r="AW927" s="127">
        <f t="shared" si="4334"/>
        <v>0</v>
      </c>
      <c r="AX927" s="127">
        <f t="shared" si="4335"/>
        <v>0</v>
      </c>
      <c r="AY927" s="127">
        <f t="shared" si="4336"/>
        <v>0</v>
      </c>
      <c r="AZ927" s="127">
        <f t="shared" si="4337"/>
        <v>0</v>
      </c>
      <c r="BA927" s="127">
        <f t="shared" si="4338"/>
        <v>0</v>
      </c>
      <c r="BB927" s="127">
        <f t="shared" si="4339"/>
        <v>0</v>
      </c>
      <c r="BD927" s="128">
        <f t="shared" si="4340"/>
        <v>0</v>
      </c>
      <c r="BE927" s="128">
        <f t="shared" si="4341"/>
        <v>0</v>
      </c>
      <c r="BF927" s="128">
        <f t="shared" si="4342"/>
        <v>0</v>
      </c>
      <c r="BG927" s="128">
        <f t="shared" si="4343"/>
        <v>0</v>
      </c>
      <c r="BH927" s="128">
        <f t="shared" si="4344"/>
        <v>0</v>
      </c>
      <c r="BI927" s="128">
        <f t="shared" si="4345"/>
        <v>0</v>
      </c>
      <c r="BK927" s="129">
        <f t="shared" si="4346"/>
        <v>0</v>
      </c>
      <c r="BL927" s="129">
        <f t="shared" si="4347"/>
        <v>0</v>
      </c>
      <c r="BM927" s="129">
        <f t="shared" si="4348"/>
        <v>0</v>
      </c>
      <c r="BN927" s="129">
        <f t="shared" si="4349"/>
        <v>0</v>
      </c>
      <c r="BO927" s="129">
        <f t="shared" si="4350"/>
        <v>0</v>
      </c>
      <c r="BP927" s="129">
        <f t="shared" si="4351"/>
        <v>0</v>
      </c>
    </row>
    <row r="928" spans="1:68" x14ac:dyDescent="0.25">
      <c r="A928" s="110" t="s">
        <v>727</v>
      </c>
      <c r="B928" s="112" t="s">
        <v>462</v>
      </c>
      <c r="C928" s="112" t="s">
        <v>702</v>
      </c>
      <c r="D928" s="133"/>
      <c r="E928" s="113"/>
      <c r="F928" s="114"/>
      <c r="G928" s="115"/>
      <c r="H928" s="116"/>
      <c r="I928" s="116"/>
      <c r="J928" s="117"/>
      <c r="K928" s="118"/>
      <c r="L928" s="119"/>
      <c r="M928" s="120"/>
      <c r="N928" s="121"/>
      <c r="O928" s="121"/>
      <c r="P928" s="121"/>
      <c r="Q928" s="121"/>
      <c r="R928" s="121"/>
      <c r="S928" s="121"/>
      <c r="T928" s="120"/>
      <c r="U928" s="123">
        <f t="shared" si="4310"/>
        <v>0</v>
      </c>
      <c r="V928" s="123">
        <f t="shared" si="4311"/>
        <v>0</v>
      </c>
      <c r="W928" s="123">
        <f t="shared" si="4312"/>
        <v>0</v>
      </c>
      <c r="X928" s="123">
        <f t="shared" si="4313"/>
        <v>0</v>
      </c>
      <c r="Y928" s="123">
        <f t="shared" si="4314"/>
        <v>0</v>
      </c>
      <c r="Z928" s="123">
        <f t="shared" si="4315"/>
        <v>0</v>
      </c>
      <c r="AB928" s="125">
        <f t="shared" si="4316"/>
        <v>0</v>
      </c>
      <c r="AC928" s="125">
        <f t="shared" si="4317"/>
        <v>0</v>
      </c>
      <c r="AD928" s="125">
        <f t="shared" si="4318"/>
        <v>0</v>
      </c>
      <c r="AE928" s="125">
        <f t="shared" si="4319"/>
        <v>0</v>
      </c>
      <c r="AF928" s="125">
        <f t="shared" si="4320"/>
        <v>0</v>
      </c>
      <c r="AG928" s="125">
        <f t="shared" si="4321"/>
        <v>0</v>
      </c>
      <c r="AI928" s="126">
        <f t="shared" si="4322"/>
        <v>0</v>
      </c>
      <c r="AJ928" s="126">
        <f t="shared" si="4323"/>
        <v>0</v>
      </c>
      <c r="AK928" s="126">
        <f t="shared" si="4324"/>
        <v>0</v>
      </c>
      <c r="AL928" s="126">
        <f t="shared" si="4325"/>
        <v>0</v>
      </c>
      <c r="AM928" s="126">
        <f t="shared" si="4326"/>
        <v>0</v>
      </c>
      <c r="AN928" s="126">
        <f t="shared" si="4327"/>
        <v>0</v>
      </c>
      <c r="AP928" s="126">
        <f t="shared" si="4328"/>
        <v>0</v>
      </c>
      <c r="AQ928" s="126">
        <f t="shared" si="4329"/>
        <v>0</v>
      </c>
      <c r="AR928" s="126">
        <f t="shared" si="4330"/>
        <v>0</v>
      </c>
      <c r="AS928" s="126">
        <f t="shared" si="4331"/>
        <v>0</v>
      </c>
      <c r="AT928" s="126">
        <f t="shared" si="4332"/>
        <v>0</v>
      </c>
      <c r="AU928" s="126">
        <f t="shared" si="4333"/>
        <v>0</v>
      </c>
      <c r="AW928" s="127">
        <f t="shared" si="4334"/>
        <v>0</v>
      </c>
      <c r="AX928" s="127">
        <f t="shared" si="4335"/>
        <v>0</v>
      </c>
      <c r="AY928" s="127">
        <f t="shared" si="4336"/>
        <v>0</v>
      </c>
      <c r="AZ928" s="127">
        <f t="shared" si="4337"/>
        <v>0</v>
      </c>
      <c r="BA928" s="127">
        <f t="shared" si="4338"/>
        <v>0</v>
      </c>
      <c r="BB928" s="127">
        <f t="shared" si="4339"/>
        <v>0</v>
      </c>
      <c r="BD928" s="128">
        <f t="shared" si="4340"/>
        <v>0</v>
      </c>
      <c r="BE928" s="128">
        <f t="shared" si="4341"/>
        <v>0</v>
      </c>
      <c r="BF928" s="128">
        <f t="shared" si="4342"/>
        <v>0</v>
      </c>
      <c r="BG928" s="128">
        <f t="shared" si="4343"/>
        <v>0</v>
      </c>
      <c r="BH928" s="128">
        <f t="shared" si="4344"/>
        <v>0</v>
      </c>
      <c r="BI928" s="128">
        <f t="shared" si="4345"/>
        <v>0</v>
      </c>
      <c r="BK928" s="129">
        <f t="shared" si="4346"/>
        <v>0</v>
      </c>
      <c r="BL928" s="129">
        <f t="shared" si="4347"/>
        <v>0</v>
      </c>
      <c r="BM928" s="129">
        <f t="shared" si="4348"/>
        <v>0</v>
      </c>
      <c r="BN928" s="129">
        <f t="shared" si="4349"/>
        <v>0</v>
      </c>
      <c r="BO928" s="129">
        <f t="shared" si="4350"/>
        <v>0</v>
      </c>
      <c r="BP928" s="129">
        <f t="shared" si="4351"/>
        <v>0</v>
      </c>
    </row>
    <row r="929" spans="1:68" x14ac:dyDescent="0.25">
      <c r="A929" s="110" t="s">
        <v>728</v>
      </c>
      <c r="B929" s="112" t="s">
        <v>462</v>
      </c>
      <c r="C929" s="112" t="s">
        <v>703</v>
      </c>
      <c r="D929" s="133"/>
      <c r="E929" s="113"/>
      <c r="F929" s="114"/>
      <c r="G929" s="115"/>
      <c r="H929" s="116"/>
      <c r="I929" s="116"/>
      <c r="J929" s="117"/>
      <c r="K929" s="118"/>
      <c r="L929" s="119"/>
      <c r="M929" s="120"/>
      <c r="N929" s="121"/>
      <c r="O929" s="121"/>
      <c r="P929" s="121"/>
      <c r="Q929" s="121"/>
      <c r="R929" s="121"/>
      <c r="S929" s="121"/>
      <c r="T929" s="120"/>
      <c r="U929" s="123">
        <f t="shared" si="4310"/>
        <v>0</v>
      </c>
      <c r="V929" s="123">
        <f t="shared" si="4311"/>
        <v>0</v>
      </c>
      <c r="W929" s="123">
        <f t="shared" si="4312"/>
        <v>0</v>
      </c>
      <c r="X929" s="123">
        <f t="shared" si="4313"/>
        <v>0</v>
      </c>
      <c r="Y929" s="123">
        <f t="shared" si="4314"/>
        <v>0</v>
      </c>
      <c r="Z929" s="123">
        <f t="shared" si="4315"/>
        <v>0</v>
      </c>
      <c r="AB929" s="125">
        <f t="shared" si="4316"/>
        <v>0</v>
      </c>
      <c r="AC929" s="125">
        <f t="shared" si="4317"/>
        <v>0</v>
      </c>
      <c r="AD929" s="125">
        <f t="shared" si="4318"/>
        <v>0</v>
      </c>
      <c r="AE929" s="125">
        <f t="shared" si="4319"/>
        <v>0</v>
      </c>
      <c r="AF929" s="125">
        <f t="shared" si="4320"/>
        <v>0</v>
      </c>
      <c r="AG929" s="125">
        <f t="shared" si="4321"/>
        <v>0</v>
      </c>
      <c r="AI929" s="126">
        <f t="shared" si="4322"/>
        <v>0</v>
      </c>
      <c r="AJ929" s="126">
        <f t="shared" si="4323"/>
        <v>0</v>
      </c>
      <c r="AK929" s="126">
        <f t="shared" si="4324"/>
        <v>0</v>
      </c>
      <c r="AL929" s="126">
        <f t="shared" si="4325"/>
        <v>0</v>
      </c>
      <c r="AM929" s="126">
        <f t="shared" si="4326"/>
        <v>0</v>
      </c>
      <c r="AN929" s="126">
        <f t="shared" si="4327"/>
        <v>0</v>
      </c>
      <c r="AP929" s="126">
        <f t="shared" si="4328"/>
        <v>0</v>
      </c>
      <c r="AQ929" s="126">
        <f t="shared" si="4329"/>
        <v>0</v>
      </c>
      <c r="AR929" s="126">
        <f t="shared" si="4330"/>
        <v>0</v>
      </c>
      <c r="AS929" s="126">
        <f t="shared" si="4331"/>
        <v>0</v>
      </c>
      <c r="AT929" s="126">
        <f t="shared" si="4332"/>
        <v>0</v>
      </c>
      <c r="AU929" s="126">
        <f t="shared" si="4333"/>
        <v>0</v>
      </c>
      <c r="AW929" s="127">
        <f t="shared" si="4334"/>
        <v>0</v>
      </c>
      <c r="AX929" s="127">
        <f t="shared" si="4335"/>
        <v>0</v>
      </c>
      <c r="AY929" s="127">
        <f t="shared" si="4336"/>
        <v>0</v>
      </c>
      <c r="AZ929" s="127">
        <f t="shared" si="4337"/>
        <v>0</v>
      </c>
      <c r="BA929" s="127">
        <f t="shared" si="4338"/>
        <v>0</v>
      </c>
      <c r="BB929" s="127">
        <f t="shared" si="4339"/>
        <v>0</v>
      </c>
      <c r="BD929" s="128">
        <f t="shared" si="4340"/>
        <v>0</v>
      </c>
      <c r="BE929" s="128">
        <f t="shared" si="4341"/>
        <v>0</v>
      </c>
      <c r="BF929" s="128">
        <f t="shared" si="4342"/>
        <v>0</v>
      </c>
      <c r="BG929" s="128">
        <f t="shared" si="4343"/>
        <v>0</v>
      </c>
      <c r="BH929" s="128">
        <f t="shared" si="4344"/>
        <v>0</v>
      </c>
      <c r="BI929" s="128">
        <f t="shared" si="4345"/>
        <v>0</v>
      </c>
      <c r="BK929" s="129">
        <f t="shared" si="4346"/>
        <v>0</v>
      </c>
      <c r="BL929" s="129">
        <f t="shared" si="4347"/>
        <v>0</v>
      </c>
      <c r="BM929" s="129">
        <f t="shared" si="4348"/>
        <v>0</v>
      </c>
      <c r="BN929" s="129">
        <f t="shared" si="4349"/>
        <v>0</v>
      </c>
      <c r="BO929" s="129">
        <f t="shared" si="4350"/>
        <v>0</v>
      </c>
      <c r="BP929" s="129">
        <f t="shared" si="4351"/>
        <v>0</v>
      </c>
    </row>
    <row r="930" spans="1:68" s="102" customFormat="1" x14ac:dyDescent="0.25">
      <c r="A930" s="32" t="s">
        <v>567</v>
      </c>
      <c r="B930" s="33"/>
      <c r="C930" s="33" t="s">
        <v>706</v>
      </c>
      <c r="D930" s="33"/>
      <c r="E930" s="107"/>
      <c r="F930" s="132"/>
      <c r="G930" s="42"/>
      <c r="H930" s="42"/>
      <c r="I930" s="42"/>
      <c r="J930" s="42"/>
      <c r="K930" s="42"/>
      <c r="L930" s="42"/>
      <c r="M930" s="42"/>
      <c r="N930" s="42"/>
      <c r="O930" s="42"/>
      <c r="P930" s="42"/>
      <c r="Q930" s="42"/>
      <c r="R930" s="42"/>
      <c r="S930" s="42"/>
      <c r="T930" s="42"/>
      <c r="U930" s="42"/>
      <c r="V930" s="105"/>
      <c r="W930" s="105"/>
      <c r="X930" s="105"/>
      <c r="Y930" s="105"/>
      <c r="Z930" s="105"/>
      <c r="AA930" s="105"/>
      <c r="AB930" s="105"/>
      <c r="AC930" s="105"/>
      <c r="AD930" s="105"/>
      <c r="AE930" s="105"/>
      <c r="AF930" s="105"/>
      <c r="AG930" s="105"/>
      <c r="AH930" s="105"/>
      <c r="AI930" s="105"/>
      <c r="AJ930" s="105"/>
      <c r="AK930" s="105"/>
      <c r="AL930" s="105"/>
      <c r="AM930" s="105"/>
      <c r="AN930" s="105"/>
      <c r="AO930" s="105"/>
      <c r="AP930" s="105"/>
      <c r="AQ930" s="105"/>
      <c r="AR930" s="105"/>
      <c r="AS930" s="105"/>
      <c r="AT930" s="105"/>
      <c r="AU930" s="105"/>
      <c r="AV930" s="105"/>
      <c r="AW930" s="105"/>
      <c r="AX930" s="105"/>
      <c r="AY930" s="105"/>
      <c r="AZ930" s="105"/>
      <c r="BA930" s="105"/>
      <c r="BB930" s="105"/>
      <c r="BC930" s="105"/>
      <c r="BD930" s="105"/>
      <c r="BE930" s="105"/>
      <c r="BF930" s="105"/>
      <c r="BG930" s="105"/>
      <c r="BH930" s="105"/>
      <c r="BI930" s="105"/>
      <c r="BJ930" s="105"/>
      <c r="BK930" s="105"/>
      <c r="BL930" s="105"/>
      <c r="BM930" s="105"/>
      <c r="BN930" s="105"/>
      <c r="BO930" s="105"/>
      <c r="BP930" s="105"/>
    </row>
    <row r="931" spans="1:68" x14ac:dyDescent="0.25">
      <c r="A931" s="110" t="s">
        <v>238</v>
      </c>
      <c r="B931" s="112" t="s">
        <v>462</v>
      </c>
      <c r="C931" s="112" t="s">
        <v>177</v>
      </c>
      <c r="D931" s="133"/>
      <c r="E931" s="113"/>
      <c r="F931" s="114"/>
      <c r="G931" s="115"/>
      <c r="H931" s="116"/>
      <c r="I931" s="116"/>
      <c r="J931" s="117"/>
      <c r="K931" s="118"/>
      <c r="L931" s="119"/>
      <c r="M931" s="120"/>
      <c r="N931" s="121"/>
      <c r="O931" s="121"/>
      <c r="P931" s="121"/>
      <c r="Q931" s="121"/>
      <c r="R931" s="121"/>
      <c r="S931" s="121"/>
      <c r="T931" s="120"/>
      <c r="U931" s="123">
        <f t="shared" si="4310"/>
        <v>0</v>
      </c>
      <c r="V931" s="123">
        <f t="shared" si="4311"/>
        <v>0</v>
      </c>
      <c r="W931" s="123">
        <f t="shared" si="4312"/>
        <v>0</v>
      </c>
      <c r="X931" s="123">
        <f t="shared" si="4313"/>
        <v>0</v>
      </c>
      <c r="Y931" s="123">
        <f t="shared" si="4314"/>
        <v>0</v>
      </c>
      <c r="Z931" s="123">
        <f t="shared" si="4315"/>
        <v>0</v>
      </c>
      <c r="AB931" s="125">
        <f t="shared" si="4316"/>
        <v>0</v>
      </c>
      <c r="AC931" s="125">
        <f t="shared" si="4317"/>
        <v>0</v>
      </c>
      <c r="AD931" s="125">
        <f t="shared" si="4318"/>
        <v>0</v>
      </c>
      <c r="AE931" s="125">
        <f t="shared" si="4319"/>
        <v>0</v>
      </c>
      <c r="AF931" s="125">
        <f t="shared" si="4320"/>
        <v>0</v>
      </c>
      <c r="AG931" s="125">
        <f t="shared" si="4321"/>
        <v>0</v>
      </c>
      <c r="AI931" s="126">
        <f t="shared" si="4322"/>
        <v>0</v>
      </c>
      <c r="AJ931" s="126">
        <f t="shared" si="4323"/>
        <v>0</v>
      </c>
      <c r="AK931" s="126">
        <f t="shared" si="4324"/>
        <v>0</v>
      </c>
      <c r="AL931" s="126">
        <f t="shared" si="4325"/>
        <v>0</v>
      </c>
      <c r="AM931" s="126">
        <f t="shared" si="4326"/>
        <v>0</v>
      </c>
      <c r="AN931" s="126">
        <f t="shared" si="4327"/>
        <v>0</v>
      </c>
      <c r="AP931" s="126">
        <f t="shared" si="4328"/>
        <v>0</v>
      </c>
      <c r="AQ931" s="126">
        <f t="shared" si="4329"/>
        <v>0</v>
      </c>
      <c r="AR931" s="126">
        <f t="shared" si="4330"/>
        <v>0</v>
      </c>
      <c r="AS931" s="126">
        <f t="shared" si="4331"/>
        <v>0</v>
      </c>
      <c r="AT931" s="126">
        <f t="shared" si="4332"/>
        <v>0</v>
      </c>
      <c r="AU931" s="126">
        <f t="shared" si="4333"/>
        <v>0</v>
      </c>
      <c r="AW931" s="127">
        <f t="shared" si="4334"/>
        <v>0</v>
      </c>
      <c r="AX931" s="127">
        <f t="shared" si="4335"/>
        <v>0</v>
      </c>
      <c r="AY931" s="127">
        <f t="shared" si="4336"/>
        <v>0</v>
      </c>
      <c r="AZ931" s="127">
        <f t="shared" si="4337"/>
        <v>0</v>
      </c>
      <c r="BA931" s="127">
        <f t="shared" si="4338"/>
        <v>0</v>
      </c>
      <c r="BB931" s="127">
        <f t="shared" si="4339"/>
        <v>0</v>
      </c>
      <c r="BD931" s="128">
        <f t="shared" si="4340"/>
        <v>0</v>
      </c>
      <c r="BE931" s="128">
        <f t="shared" si="4341"/>
        <v>0</v>
      </c>
      <c r="BF931" s="128">
        <f t="shared" si="4342"/>
        <v>0</v>
      </c>
      <c r="BG931" s="128">
        <f t="shared" si="4343"/>
        <v>0</v>
      </c>
      <c r="BH931" s="128">
        <f t="shared" si="4344"/>
        <v>0</v>
      </c>
      <c r="BI931" s="128">
        <f t="shared" si="4345"/>
        <v>0</v>
      </c>
      <c r="BK931" s="129">
        <f t="shared" si="4346"/>
        <v>0</v>
      </c>
      <c r="BL931" s="129">
        <f t="shared" si="4347"/>
        <v>0</v>
      </c>
      <c r="BM931" s="129">
        <f t="shared" si="4348"/>
        <v>0</v>
      </c>
      <c r="BN931" s="129">
        <f t="shared" si="4349"/>
        <v>0</v>
      </c>
      <c r="BO931" s="129">
        <f t="shared" si="4350"/>
        <v>0</v>
      </c>
      <c r="BP931" s="129">
        <f t="shared" si="4351"/>
        <v>0</v>
      </c>
    </row>
    <row r="932" spans="1:68" ht="25.5" x14ac:dyDescent="0.25">
      <c r="A932" s="110" t="s">
        <v>239</v>
      </c>
      <c r="B932" s="112" t="s">
        <v>462</v>
      </c>
      <c r="C932" s="112" t="s">
        <v>315</v>
      </c>
      <c r="D932" s="133"/>
      <c r="E932" s="113"/>
      <c r="F932" s="114"/>
      <c r="G932" s="115"/>
      <c r="H932" s="116"/>
      <c r="I932" s="116"/>
      <c r="J932" s="117"/>
      <c r="K932" s="118"/>
      <c r="L932" s="119"/>
      <c r="M932" s="120"/>
      <c r="N932" s="121"/>
      <c r="O932" s="121"/>
      <c r="P932" s="121"/>
      <c r="Q932" s="121"/>
      <c r="R932" s="121"/>
      <c r="S932" s="121"/>
      <c r="T932" s="120"/>
      <c r="U932" s="123">
        <f t="shared" si="4310"/>
        <v>0</v>
      </c>
      <c r="V932" s="123">
        <f t="shared" si="4311"/>
        <v>0</v>
      </c>
      <c r="W932" s="123">
        <f t="shared" si="4312"/>
        <v>0</v>
      </c>
      <c r="X932" s="123">
        <f t="shared" si="4313"/>
        <v>0</v>
      </c>
      <c r="Y932" s="123">
        <f t="shared" si="4314"/>
        <v>0</v>
      </c>
      <c r="Z932" s="123">
        <f t="shared" si="4315"/>
        <v>0</v>
      </c>
      <c r="AB932" s="125">
        <f t="shared" si="4316"/>
        <v>0</v>
      </c>
      <c r="AC932" s="125">
        <f t="shared" si="4317"/>
        <v>0</v>
      </c>
      <c r="AD932" s="125">
        <f t="shared" si="4318"/>
        <v>0</v>
      </c>
      <c r="AE932" s="125">
        <f t="shared" si="4319"/>
        <v>0</v>
      </c>
      <c r="AF932" s="125">
        <f t="shared" si="4320"/>
        <v>0</v>
      </c>
      <c r="AG932" s="125">
        <f t="shared" si="4321"/>
        <v>0</v>
      </c>
      <c r="AI932" s="126">
        <f t="shared" si="4322"/>
        <v>0</v>
      </c>
      <c r="AJ932" s="126">
        <f t="shared" si="4323"/>
        <v>0</v>
      </c>
      <c r="AK932" s="126">
        <f t="shared" si="4324"/>
        <v>0</v>
      </c>
      <c r="AL932" s="126">
        <f t="shared" si="4325"/>
        <v>0</v>
      </c>
      <c r="AM932" s="126">
        <f t="shared" si="4326"/>
        <v>0</v>
      </c>
      <c r="AN932" s="126">
        <f t="shared" si="4327"/>
        <v>0</v>
      </c>
      <c r="AP932" s="126">
        <f t="shared" si="4328"/>
        <v>0</v>
      </c>
      <c r="AQ932" s="126">
        <f t="shared" si="4329"/>
        <v>0</v>
      </c>
      <c r="AR932" s="126">
        <f t="shared" si="4330"/>
        <v>0</v>
      </c>
      <c r="AS932" s="126">
        <f t="shared" si="4331"/>
        <v>0</v>
      </c>
      <c r="AT932" s="126">
        <f t="shared" si="4332"/>
        <v>0</v>
      </c>
      <c r="AU932" s="126">
        <f t="shared" si="4333"/>
        <v>0</v>
      </c>
      <c r="AW932" s="127">
        <f t="shared" si="4334"/>
        <v>0</v>
      </c>
      <c r="AX932" s="127">
        <f t="shared" si="4335"/>
        <v>0</v>
      </c>
      <c r="AY932" s="127">
        <f t="shared" si="4336"/>
        <v>0</v>
      </c>
      <c r="AZ932" s="127">
        <f t="shared" si="4337"/>
        <v>0</v>
      </c>
      <c r="BA932" s="127">
        <f t="shared" si="4338"/>
        <v>0</v>
      </c>
      <c r="BB932" s="127">
        <f t="shared" si="4339"/>
        <v>0</v>
      </c>
      <c r="BD932" s="128">
        <f t="shared" si="4340"/>
        <v>0</v>
      </c>
      <c r="BE932" s="128">
        <f t="shared" si="4341"/>
        <v>0</v>
      </c>
      <c r="BF932" s="128">
        <f t="shared" si="4342"/>
        <v>0</v>
      </c>
      <c r="BG932" s="128">
        <f t="shared" si="4343"/>
        <v>0</v>
      </c>
      <c r="BH932" s="128">
        <f t="shared" si="4344"/>
        <v>0</v>
      </c>
      <c r="BI932" s="128">
        <f t="shared" si="4345"/>
        <v>0</v>
      </c>
      <c r="BK932" s="129">
        <f t="shared" si="4346"/>
        <v>0</v>
      </c>
      <c r="BL932" s="129">
        <f t="shared" si="4347"/>
        <v>0</v>
      </c>
      <c r="BM932" s="129">
        <f t="shared" si="4348"/>
        <v>0</v>
      </c>
      <c r="BN932" s="129">
        <f t="shared" si="4349"/>
        <v>0</v>
      </c>
      <c r="BO932" s="129">
        <f t="shared" si="4350"/>
        <v>0</v>
      </c>
      <c r="BP932" s="129">
        <f t="shared" si="4351"/>
        <v>0</v>
      </c>
    </row>
    <row r="933" spans="1:68" ht="25.5" x14ac:dyDescent="0.25">
      <c r="A933" s="110" t="s">
        <v>240</v>
      </c>
      <c r="B933" s="112" t="s">
        <v>462</v>
      </c>
      <c r="C933" s="112" t="s">
        <v>178</v>
      </c>
      <c r="D933" s="133"/>
      <c r="E933" s="113"/>
      <c r="F933" s="114"/>
      <c r="G933" s="115"/>
      <c r="H933" s="116"/>
      <c r="I933" s="116"/>
      <c r="J933" s="117"/>
      <c r="K933" s="118"/>
      <c r="L933" s="119"/>
      <c r="M933" s="120"/>
      <c r="N933" s="121"/>
      <c r="O933" s="121"/>
      <c r="P933" s="121"/>
      <c r="Q933" s="121"/>
      <c r="R933" s="121"/>
      <c r="S933" s="121"/>
      <c r="T933" s="120"/>
      <c r="U933" s="123">
        <f t="shared" si="4310"/>
        <v>0</v>
      </c>
      <c r="V933" s="123">
        <f t="shared" si="4311"/>
        <v>0</v>
      </c>
      <c r="W933" s="123">
        <f t="shared" si="4312"/>
        <v>0</v>
      </c>
      <c r="X933" s="123">
        <f t="shared" si="4313"/>
        <v>0</v>
      </c>
      <c r="Y933" s="123">
        <f t="shared" si="4314"/>
        <v>0</v>
      </c>
      <c r="Z933" s="123">
        <f t="shared" si="4315"/>
        <v>0</v>
      </c>
      <c r="AB933" s="125">
        <f t="shared" si="4316"/>
        <v>0</v>
      </c>
      <c r="AC933" s="125">
        <f t="shared" si="4317"/>
        <v>0</v>
      </c>
      <c r="AD933" s="125">
        <f t="shared" si="4318"/>
        <v>0</v>
      </c>
      <c r="AE933" s="125">
        <f t="shared" si="4319"/>
        <v>0</v>
      </c>
      <c r="AF933" s="125">
        <f t="shared" si="4320"/>
        <v>0</v>
      </c>
      <c r="AG933" s="125">
        <f t="shared" si="4321"/>
        <v>0</v>
      </c>
      <c r="AI933" s="126">
        <f t="shared" si="4322"/>
        <v>0</v>
      </c>
      <c r="AJ933" s="126">
        <f t="shared" si="4323"/>
        <v>0</v>
      </c>
      <c r="AK933" s="126">
        <f t="shared" si="4324"/>
        <v>0</v>
      </c>
      <c r="AL933" s="126">
        <f t="shared" si="4325"/>
        <v>0</v>
      </c>
      <c r="AM933" s="126">
        <f t="shared" si="4326"/>
        <v>0</v>
      </c>
      <c r="AN933" s="126">
        <f t="shared" si="4327"/>
        <v>0</v>
      </c>
      <c r="AP933" s="126">
        <f t="shared" si="4328"/>
        <v>0</v>
      </c>
      <c r="AQ933" s="126">
        <f t="shared" si="4329"/>
        <v>0</v>
      </c>
      <c r="AR933" s="126">
        <f t="shared" si="4330"/>
        <v>0</v>
      </c>
      <c r="AS933" s="126">
        <f t="shared" si="4331"/>
        <v>0</v>
      </c>
      <c r="AT933" s="126">
        <f t="shared" si="4332"/>
        <v>0</v>
      </c>
      <c r="AU933" s="126">
        <f t="shared" si="4333"/>
        <v>0</v>
      </c>
      <c r="AW933" s="127">
        <f t="shared" si="4334"/>
        <v>0</v>
      </c>
      <c r="AX933" s="127">
        <f t="shared" si="4335"/>
        <v>0</v>
      </c>
      <c r="AY933" s="127">
        <f t="shared" si="4336"/>
        <v>0</v>
      </c>
      <c r="AZ933" s="127">
        <f t="shared" si="4337"/>
        <v>0</v>
      </c>
      <c r="BA933" s="127">
        <f t="shared" si="4338"/>
        <v>0</v>
      </c>
      <c r="BB933" s="127">
        <f t="shared" si="4339"/>
        <v>0</v>
      </c>
      <c r="BD933" s="128">
        <f t="shared" si="4340"/>
        <v>0</v>
      </c>
      <c r="BE933" s="128">
        <f t="shared" si="4341"/>
        <v>0</v>
      </c>
      <c r="BF933" s="128">
        <f t="shared" si="4342"/>
        <v>0</v>
      </c>
      <c r="BG933" s="128">
        <f t="shared" si="4343"/>
        <v>0</v>
      </c>
      <c r="BH933" s="128">
        <f t="shared" si="4344"/>
        <v>0</v>
      </c>
      <c r="BI933" s="128">
        <f t="shared" si="4345"/>
        <v>0</v>
      </c>
      <c r="BK933" s="129">
        <f t="shared" si="4346"/>
        <v>0</v>
      </c>
      <c r="BL933" s="129">
        <f t="shared" si="4347"/>
        <v>0</v>
      </c>
      <c r="BM933" s="129">
        <f t="shared" si="4348"/>
        <v>0</v>
      </c>
      <c r="BN933" s="129">
        <f t="shared" si="4349"/>
        <v>0</v>
      </c>
      <c r="BO933" s="129">
        <f t="shared" si="4350"/>
        <v>0</v>
      </c>
      <c r="BP933" s="129">
        <f t="shared" si="4351"/>
        <v>0</v>
      </c>
    </row>
    <row r="934" spans="1:68" x14ac:dyDescent="0.25">
      <c r="A934" s="110" t="s">
        <v>241</v>
      </c>
      <c r="B934" s="112" t="s">
        <v>462</v>
      </c>
      <c r="C934" s="112" t="s">
        <v>179</v>
      </c>
      <c r="D934" s="133"/>
      <c r="E934" s="113"/>
      <c r="F934" s="114"/>
      <c r="G934" s="115"/>
      <c r="H934" s="116"/>
      <c r="I934" s="116"/>
      <c r="J934" s="117"/>
      <c r="K934" s="118"/>
      <c r="L934" s="119"/>
      <c r="M934" s="120"/>
      <c r="N934" s="121"/>
      <c r="O934" s="121"/>
      <c r="P934" s="121"/>
      <c r="Q934" s="121"/>
      <c r="R934" s="121"/>
      <c r="S934" s="121"/>
      <c r="T934" s="120"/>
      <c r="U934" s="123">
        <f t="shared" si="4310"/>
        <v>0</v>
      </c>
      <c r="V934" s="123">
        <f t="shared" si="4311"/>
        <v>0</v>
      </c>
      <c r="W934" s="123">
        <f t="shared" si="4312"/>
        <v>0</v>
      </c>
      <c r="X934" s="123">
        <f t="shared" si="4313"/>
        <v>0</v>
      </c>
      <c r="Y934" s="123">
        <f t="shared" si="4314"/>
        <v>0</v>
      </c>
      <c r="Z934" s="123">
        <f t="shared" si="4315"/>
        <v>0</v>
      </c>
      <c r="AB934" s="125">
        <f t="shared" ref="AB934:AB985" si="4352">$G934*N934</f>
        <v>0</v>
      </c>
      <c r="AC934" s="125">
        <f t="shared" ref="AC934:AC985" si="4353">$G934*O934</f>
        <v>0</v>
      </c>
      <c r="AD934" s="125">
        <f t="shared" ref="AD934:AD985" si="4354">$G934*P934</f>
        <v>0</v>
      </c>
      <c r="AE934" s="125">
        <f t="shared" ref="AE934:AE985" si="4355">$G934*Q934</f>
        <v>0</v>
      </c>
      <c r="AF934" s="125">
        <f t="shared" ref="AF934:AF985" si="4356">$G934*R934</f>
        <v>0</v>
      </c>
      <c r="AG934" s="125">
        <f t="shared" ref="AG934:AG985" si="4357">$G934*S934</f>
        <v>0</v>
      </c>
      <c r="AI934" s="126">
        <f t="shared" si="4322"/>
        <v>0</v>
      </c>
      <c r="AJ934" s="126">
        <f t="shared" si="4323"/>
        <v>0</v>
      </c>
      <c r="AK934" s="126">
        <f t="shared" si="4324"/>
        <v>0</v>
      </c>
      <c r="AL934" s="126">
        <f t="shared" si="4325"/>
        <v>0</v>
      </c>
      <c r="AM934" s="126">
        <f t="shared" si="4326"/>
        <v>0</v>
      </c>
      <c r="AN934" s="126">
        <f t="shared" si="4327"/>
        <v>0</v>
      </c>
      <c r="AP934" s="126">
        <f t="shared" si="4328"/>
        <v>0</v>
      </c>
      <c r="AQ934" s="126">
        <f t="shared" si="4329"/>
        <v>0</v>
      </c>
      <c r="AR934" s="126">
        <f t="shared" si="4330"/>
        <v>0</v>
      </c>
      <c r="AS934" s="126">
        <f t="shared" si="4331"/>
        <v>0</v>
      </c>
      <c r="AT934" s="126">
        <f t="shared" si="4332"/>
        <v>0</v>
      </c>
      <c r="AU934" s="126">
        <f t="shared" si="4333"/>
        <v>0</v>
      </c>
      <c r="AW934" s="127">
        <f t="shared" si="4334"/>
        <v>0</v>
      </c>
      <c r="AX934" s="127">
        <f t="shared" si="4335"/>
        <v>0</v>
      </c>
      <c r="AY934" s="127">
        <f t="shared" si="4336"/>
        <v>0</v>
      </c>
      <c r="AZ934" s="127">
        <f t="shared" si="4337"/>
        <v>0</v>
      </c>
      <c r="BA934" s="127">
        <f t="shared" si="4338"/>
        <v>0</v>
      </c>
      <c r="BB934" s="127">
        <f t="shared" si="4339"/>
        <v>0</v>
      </c>
      <c r="BD934" s="128">
        <f t="shared" si="4340"/>
        <v>0</v>
      </c>
      <c r="BE934" s="128">
        <f t="shared" si="4341"/>
        <v>0</v>
      </c>
      <c r="BF934" s="128">
        <f t="shared" si="4342"/>
        <v>0</v>
      </c>
      <c r="BG934" s="128">
        <f t="shared" si="4343"/>
        <v>0</v>
      </c>
      <c r="BH934" s="128">
        <f t="shared" si="4344"/>
        <v>0</v>
      </c>
      <c r="BI934" s="128">
        <f t="shared" si="4345"/>
        <v>0</v>
      </c>
      <c r="BK934" s="129">
        <f t="shared" si="4346"/>
        <v>0</v>
      </c>
      <c r="BL934" s="129">
        <f t="shared" si="4347"/>
        <v>0</v>
      </c>
      <c r="BM934" s="129">
        <f t="shared" si="4348"/>
        <v>0</v>
      </c>
      <c r="BN934" s="129">
        <f t="shared" si="4349"/>
        <v>0</v>
      </c>
      <c r="BO934" s="129">
        <f t="shared" si="4350"/>
        <v>0</v>
      </c>
      <c r="BP934" s="129">
        <f t="shared" si="4351"/>
        <v>0</v>
      </c>
    </row>
    <row r="935" spans="1:68" s="102" customFormat="1" x14ac:dyDescent="0.25">
      <c r="A935" s="32" t="s">
        <v>705</v>
      </c>
      <c r="B935" s="33"/>
      <c r="C935" s="33" t="s">
        <v>570</v>
      </c>
      <c r="D935" s="33"/>
      <c r="E935" s="107"/>
      <c r="F935" s="132"/>
      <c r="G935" s="42"/>
      <c r="H935" s="42"/>
      <c r="I935" s="42"/>
      <c r="J935" s="42"/>
      <c r="K935" s="42"/>
      <c r="L935" s="42"/>
      <c r="M935" s="42"/>
      <c r="N935" s="42"/>
      <c r="O935" s="42"/>
      <c r="P935" s="42"/>
      <c r="Q935" s="42"/>
      <c r="R935" s="42"/>
      <c r="S935" s="42"/>
      <c r="T935" s="42"/>
      <c r="U935" s="42"/>
      <c r="V935" s="105"/>
      <c r="W935" s="105"/>
      <c r="X935" s="105"/>
      <c r="Y935" s="105"/>
      <c r="Z935" s="105"/>
      <c r="AA935" s="105"/>
      <c r="AB935" s="105"/>
      <c r="AC935" s="105"/>
      <c r="AD935" s="105"/>
      <c r="AE935" s="105"/>
      <c r="AF935" s="105"/>
      <c r="AG935" s="105"/>
      <c r="AH935" s="105"/>
      <c r="AI935" s="105"/>
      <c r="AJ935" s="105"/>
      <c r="AK935" s="105"/>
      <c r="AL935" s="105"/>
      <c r="AM935" s="105"/>
      <c r="AN935" s="105"/>
      <c r="AO935" s="105"/>
      <c r="AP935" s="105"/>
      <c r="AQ935" s="105"/>
      <c r="AR935" s="105"/>
      <c r="AS935" s="105"/>
      <c r="AT935" s="105"/>
      <c r="AU935" s="105"/>
      <c r="AV935" s="105"/>
      <c r="AW935" s="105"/>
      <c r="AX935" s="105"/>
      <c r="AY935" s="105"/>
      <c r="AZ935" s="105"/>
      <c r="BA935" s="105"/>
      <c r="BB935" s="105"/>
      <c r="BC935" s="105"/>
      <c r="BD935" s="105"/>
      <c r="BE935" s="105"/>
      <c r="BF935" s="105"/>
      <c r="BG935" s="105"/>
      <c r="BH935" s="105"/>
      <c r="BI935" s="105"/>
      <c r="BJ935" s="105"/>
      <c r="BK935" s="105"/>
      <c r="BL935" s="105"/>
      <c r="BM935" s="105"/>
      <c r="BN935" s="105"/>
      <c r="BO935" s="105"/>
      <c r="BP935" s="105"/>
    </row>
    <row r="936" spans="1:68" x14ac:dyDescent="0.25">
      <c r="A936" s="110" t="s">
        <v>242</v>
      </c>
      <c r="B936" s="112" t="s">
        <v>462</v>
      </c>
      <c r="C936" s="112" t="s">
        <v>180</v>
      </c>
      <c r="D936" s="133"/>
      <c r="E936" s="113"/>
      <c r="F936" s="114"/>
      <c r="G936" s="115"/>
      <c r="H936" s="116"/>
      <c r="I936" s="116"/>
      <c r="J936" s="117"/>
      <c r="K936" s="118"/>
      <c r="L936" s="119"/>
      <c r="M936" s="120"/>
      <c r="N936" s="121"/>
      <c r="O936" s="121"/>
      <c r="P936" s="121"/>
      <c r="Q936" s="121"/>
      <c r="R936" s="121"/>
      <c r="S936" s="121"/>
      <c r="T936" s="120"/>
      <c r="U936" s="123">
        <f t="shared" si="4310"/>
        <v>0</v>
      </c>
      <c r="V936" s="123">
        <f t="shared" si="4311"/>
        <v>0</v>
      </c>
      <c r="W936" s="123">
        <f t="shared" si="4312"/>
        <v>0</v>
      </c>
      <c r="X936" s="123">
        <f t="shared" si="4313"/>
        <v>0</v>
      </c>
      <c r="Y936" s="123">
        <f t="shared" si="4314"/>
        <v>0</v>
      </c>
      <c r="Z936" s="123">
        <f t="shared" si="4315"/>
        <v>0</v>
      </c>
      <c r="AB936" s="125">
        <f t="shared" si="4352"/>
        <v>0</v>
      </c>
      <c r="AC936" s="125">
        <f t="shared" si="4353"/>
        <v>0</v>
      </c>
      <c r="AD936" s="125">
        <f t="shared" si="4354"/>
        <v>0</v>
      </c>
      <c r="AE936" s="125">
        <f t="shared" si="4355"/>
        <v>0</v>
      </c>
      <c r="AF936" s="125">
        <f t="shared" si="4356"/>
        <v>0</v>
      </c>
      <c r="AG936" s="125">
        <f t="shared" si="4357"/>
        <v>0</v>
      </c>
      <c r="AI936" s="126">
        <f t="shared" si="4322"/>
        <v>0</v>
      </c>
      <c r="AJ936" s="126">
        <f t="shared" si="4323"/>
        <v>0</v>
      </c>
      <c r="AK936" s="126">
        <f t="shared" si="4324"/>
        <v>0</v>
      </c>
      <c r="AL936" s="126">
        <f t="shared" si="4325"/>
        <v>0</v>
      </c>
      <c r="AM936" s="126">
        <f t="shared" si="4326"/>
        <v>0</v>
      </c>
      <c r="AN936" s="126">
        <f t="shared" si="4327"/>
        <v>0</v>
      </c>
      <c r="AP936" s="126">
        <f t="shared" si="4328"/>
        <v>0</v>
      </c>
      <c r="AQ936" s="126">
        <f t="shared" si="4329"/>
        <v>0</v>
      </c>
      <c r="AR936" s="126">
        <f t="shared" si="4330"/>
        <v>0</v>
      </c>
      <c r="AS936" s="126">
        <f t="shared" si="4331"/>
        <v>0</v>
      </c>
      <c r="AT936" s="126">
        <f t="shared" si="4332"/>
        <v>0</v>
      </c>
      <c r="AU936" s="126">
        <f t="shared" si="4333"/>
        <v>0</v>
      </c>
      <c r="AW936" s="127">
        <f t="shared" si="4334"/>
        <v>0</v>
      </c>
      <c r="AX936" s="127">
        <f t="shared" si="4335"/>
        <v>0</v>
      </c>
      <c r="AY936" s="127">
        <f t="shared" si="4336"/>
        <v>0</v>
      </c>
      <c r="AZ936" s="127">
        <f t="shared" si="4337"/>
        <v>0</v>
      </c>
      <c r="BA936" s="127">
        <f t="shared" si="4338"/>
        <v>0</v>
      </c>
      <c r="BB936" s="127">
        <f t="shared" si="4339"/>
        <v>0</v>
      </c>
      <c r="BD936" s="128">
        <f t="shared" si="4340"/>
        <v>0</v>
      </c>
      <c r="BE936" s="128">
        <f t="shared" si="4341"/>
        <v>0</v>
      </c>
      <c r="BF936" s="128">
        <f t="shared" si="4342"/>
        <v>0</v>
      </c>
      <c r="BG936" s="128">
        <f t="shared" si="4343"/>
        <v>0</v>
      </c>
      <c r="BH936" s="128">
        <f t="shared" si="4344"/>
        <v>0</v>
      </c>
      <c r="BI936" s="128">
        <f t="shared" si="4345"/>
        <v>0</v>
      </c>
      <c r="BK936" s="129">
        <f t="shared" si="4346"/>
        <v>0</v>
      </c>
      <c r="BL936" s="129">
        <f t="shared" si="4347"/>
        <v>0</v>
      </c>
      <c r="BM936" s="129">
        <f t="shared" si="4348"/>
        <v>0</v>
      </c>
      <c r="BN936" s="129">
        <f t="shared" si="4349"/>
        <v>0</v>
      </c>
      <c r="BO936" s="129">
        <f t="shared" si="4350"/>
        <v>0</v>
      </c>
      <c r="BP936" s="129">
        <f t="shared" si="4351"/>
        <v>0</v>
      </c>
    </row>
    <row r="937" spans="1:68" x14ac:dyDescent="0.25">
      <c r="A937" s="110" t="s">
        <v>243</v>
      </c>
      <c r="B937" s="112" t="s">
        <v>462</v>
      </c>
      <c r="C937" s="112" t="s">
        <v>181</v>
      </c>
      <c r="D937" s="133"/>
      <c r="E937" s="113"/>
      <c r="F937" s="114"/>
      <c r="G937" s="115"/>
      <c r="H937" s="116"/>
      <c r="I937" s="116"/>
      <c r="J937" s="117"/>
      <c r="K937" s="118"/>
      <c r="L937" s="119"/>
      <c r="M937" s="120"/>
      <c r="N937" s="121"/>
      <c r="O937" s="121"/>
      <c r="P937" s="121"/>
      <c r="Q937" s="121"/>
      <c r="R937" s="121"/>
      <c r="S937" s="121"/>
      <c r="T937" s="120"/>
      <c r="U937" s="123">
        <f t="shared" si="4310"/>
        <v>0</v>
      </c>
      <c r="V937" s="123">
        <f t="shared" si="4311"/>
        <v>0</v>
      </c>
      <c r="W937" s="123">
        <f t="shared" si="4312"/>
        <v>0</v>
      </c>
      <c r="X937" s="123">
        <f t="shared" si="4313"/>
        <v>0</v>
      </c>
      <c r="Y937" s="123">
        <f t="shared" si="4314"/>
        <v>0</v>
      </c>
      <c r="Z937" s="123">
        <f t="shared" si="4315"/>
        <v>0</v>
      </c>
      <c r="AB937" s="125">
        <f t="shared" si="4352"/>
        <v>0</v>
      </c>
      <c r="AC937" s="125">
        <f t="shared" si="4353"/>
        <v>0</v>
      </c>
      <c r="AD937" s="125">
        <f t="shared" si="4354"/>
        <v>0</v>
      </c>
      <c r="AE937" s="125">
        <f t="shared" si="4355"/>
        <v>0</v>
      </c>
      <c r="AF937" s="125">
        <f t="shared" si="4356"/>
        <v>0</v>
      </c>
      <c r="AG937" s="125">
        <f t="shared" si="4357"/>
        <v>0</v>
      </c>
      <c r="AI937" s="126">
        <f t="shared" si="4322"/>
        <v>0</v>
      </c>
      <c r="AJ937" s="126">
        <f t="shared" si="4323"/>
        <v>0</v>
      </c>
      <c r="AK937" s="126">
        <f t="shared" si="4324"/>
        <v>0</v>
      </c>
      <c r="AL937" s="126">
        <f t="shared" si="4325"/>
        <v>0</v>
      </c>
      <c r="AM937" s="126">
        <f t="shared" si="4326"/>
        <v>0</v>
      </c>
      <c r="AN937" s="126">
        <f t="shared" si="4327"/>
        <v>0</v>
      </c>
      <c r="AP937" s="126">
        <f t="shared" si="4328"/>
        <v>0</v>
      </c>
      <c r="AQ937" s="126">
        <f t="shared" si="4329"/>
        <v>0</v>
      </c>
      <c r="AR937" s="126">
        <f t="shared" si="4330"/>
        <v>0</v>
      </c>
      <c r="AS937" s="126">
        <f t="shared" si="4331"/>
        <v>0</v>
      </c>
      <c r="AT937" s="126">
        <f t="shared" si="4332"/>
        <v>0</v>
      </c>
      <c r="AU937" s="126">
        <f t="shared" si="4333"/>
        <v>0</v>
      </c>
      <c r="AW937" s="127">
        <f t="shared" si="4334"/>
        <v>0</v>
      </c>
      <c r="AX937" s="127">
        <f t="shared" si="4335"/>
        <v>0</v>
      </c>
      <c r="AY937" s="127">
        <f t="shared" si="4336"/>
        <v>0</v>
      </c>
      <c r="AZ937" s="127">
        <f t="shared" si="4337"/>
        <v>0</v>
      </c>
      <c r="BA937" s="127">
        <f t="shared" si="4338"/>
        <v>0</v>
      </c>
      <c r="BB937" s="127">
        <f t="shared" si="4339"/>
        <v>0</v>
      </c>
      <c r="BD937" s="128">
        <f t="shared" si="4340"/>
        <v>0</v>
      </c>
      <c r="BE937" s="128">
        <f t="shared" si="4341"/>
        <v>0</v>
      </c>
      <c r="BF937" s="128">
        <f t="shared" si="4342"/>
        <v>0</v>
      </c>
      <c r="BG937" s="128">
        <f t="shared" si="4343"/>
        <v>0</v>
      </c>
      <c r="BH937" s="128">
        <f t="shared" si="4344"/>
        <v>0</v>
      </c>
      <c r="BI937" s="128">
        <f t="shared" si="4345"/>
        <v>0</v>
      </c>
      <c r="BK937" s="129">
        <f t="shared" si="4346"/>
        <v>0</v>
      </c>
      <c r="BL937" s="129">
        <f t="shared" si="4347"/>
        <v>0</v>
      </c>
      <c r="BM937" s="129">
        <f t="shared" si="4348"/>
        <v>0</v>
      </c>
      <c r="BN937" s="129">
        <f t="shared" si="4349"/>
        <v>0</v>
      </c>
      <c r="BO937" s="129">
        <f t="shared" si="4350"/>
        <v>0</v>
      </c>
      <c r="BP937" s="129">
        <f t="shared" si="4351"/>
        <v>0</v>
      </c>
    </row>
    <row r="938" spans="1:68" ht="25.5" x14ac:dyDescent="0.25">
      <c r="A938" s="110" t="s">
        <v>244</v>
      </c>
      <c r="B938" s="112" t="s">
        <v>462</v>
      </c>
      <c r="C938" s="112" t="s">
        <v>316</v>
      </c>
      <c r="D938" s="133"/>
      <c r="E938" s="113"/>
      <c r="F938" s="114"/>
      <c r="G938" s="115"/>
      <c r="H938" s="116"/>
      <c r="I938" s="116"/>
      <c r="J938" s="117"/>
      <c r="K938" s="118"/>
      <c r="L938" s="119"/>
      <c r="M938" s="120"/>
      <c r="N938" s="121"/>
      <c r="O938" s="121"/>
      <c r="P938" s="121"/>
      <c r="Q938" s="121"/>
      <c r="R938" s="121"/>
      <c r="S938" s="121"/>
      <c r="T938" s="120"/>
      <c r="U938" s="123">
        <f t="shared" si="4310"/>
        <v>0</v>
      </c>
      <c r="V938" s="123">
        <f t="shared" si="4311"/>
        <v>0</v>
      </c>
      <c r="W938" s="123">
        <f t="shared" si="4312"/>
        <v>0</v>
      </c>
      <c r="X938" s="123">
        <f t="shared" si="4313"/>
        <v>0</v>
      </c>
      <c r="Y938" s="123">
        <f t="shared" si="4314"/>
        <v>0</v>
      </c>
      <c r="Z938" s="123">
        <f t="shared" si="4315"/>
        <v>0</v>
      </c>
      <c r="AB938" s="125">
        <f t="shared" si="4352"/>
        <v>0</v>
      </c>
      <c r="AC938" s="125">
        <f t="shared" si="4353"/>
        <v>0</v>
      </c>
      <c r="AD938" s="125">
        <f t="shared" si="4354"/>
        <v>0</v>
      </c>
      <c r="AE938" s="125">
        <f t="shared" si="4355"/>
        <v>0</v>
      </c>
      <c r="AF938" s="125">
        <f t="shared" si="4356"/>
        <v>0</v>
      </c>
      <c r="AG938" s="125">
        <f t="shared" si="4357"/>
        <v>0</v>
      </c>
      <c r="AI938" s="126">
        <f t="shared" si="4322"/>
        <v>0</v>
      </c>
      <c r="AJ938" s="126">
        <f t="shared" si="4323"/>
        <v>0</v>
      </c>
      <c r="AK938" s="126">
        <f t="shared" si="4324"/>
        <v>0</v>
      </c>
      <c r="AL938" s="126">
        <f t="shared" si="4325"/>
        <v>0</v>
      </c>
      <c r="AM938" s="126">
        <f t="shared" si="4326"/>
        <v>0</v>
      </c>
      <c r="AN938" s="126">
        <f t="shared" si="4327"/>
        <v>0</v>
      </c>
      <c r="AP938" s="126">
        <f t="shared" si="4328"/>
        <v>0</v>
      </c>
      <c r="AQ938" s="126">
        <f t="shared" si="4329"/>
        <v>0</v>
      </c>
      <c r="AR938" s="126">
        <f t="shared" si="4330"/>
        <v>0</v>
      </c>
      <c r="AS938" s="126">
        <f t="shared" si="4331"/>
        <v>0</v>
      </c>
      <c r="AT938" s="126">
        <f t="shared" si="4332"/>
        <v>0</v>
      </c>
      <c r="AU938" s="126">
        <f t="shared" si="4333"/>
        <v>0</v>
      </c>
      <c r="AW938" s="127">
        <f t="shared" si="4334"/>
        <v>0</v>
      </c>
      <c r="AX938" s="127">
        <f t="shared" si="4335"/>
        <v>0</v>
      </c>
      <c r="AY938" s="127">
        <f t="shared" si="4336"/>
        <v>0</v>
      </c>
      <c r="AZ938" s="127">
        <f t="shared" si="4337"/>
        <v>0</v>
      </c>
      <c r="BA938" s="127">
        <f t="shared" si="4338"/>
        <v>0</v>
      </c>
      <c r="BB938" s="127">
        <f t="shared" si="4339"/>
        <v>0</v>
      </c>
      <c r="BD938" s="128">
        <f t="shared" si="4340"/>
        <v>0</v>
      </c>
      <c r="BE938" s="128">
        <f t="shared" si="4341"/>
        <v>0</v>
      </c>
      <c r="BF938" s="128">
        <f t="shared" si="4342"/>
        <v>0</v>
      </c>
      <c r="BG938" s="128">
        <f t="shared" si="4343"/>
        <v>0</v>
      </c>
      <c r="BH938" s="128">
        <f t="shared" si="4344"/>
        <v>0</v>
      </c>
      <c r="BI938" s="128">
        <f t="shared" si="4345"/>
        <v>0</v>
      </c>
      <c r="BK938" s="129">
        <f t="shared" si="4346"/>
        <v>0</v>
      </c>
      <c r="BL938" s="129">
        <f t="shared" si="4347"/>
        <v>0</v>
      </c>
      <c r="BM938" s="129">
        <f t="shared" si="4348"/>
        <v>0</v>
      </c>
      <c r="BN938" s="129">
        <f t="shared" si="4349"/>
        <v>0</v>
      </c>
      <c r="BO938" s="129">
        <f t="shared" si="4350"/>
        <v>0</v>
      </c>
      <c r="BP938" s="129">
        <f t="shared" si="4351"/>
        <v>0</v>
      </c>
    </row>
    <row r="939" spans="1:68" s="102" customFormat="1" x14ac:dyDescent="0.25">
      <c r="A939" s="32" t="s">
        <v>729</v>
      </c>
      <c r="B939" s="33"/>
      <c r="C939" s="33" t="s">
        <v>1081</v>
      </c>
      <c r="D939" s="33"/>
      <c r="E939" s="107"/>
      <c r="F939" s="132"/>
      <c r="G939" s="42"/>
      <c r="H939" s="42"/>
      <c r="I939" s="42"/>
      <c r="J939" s="42"/>
      <c r="K939" s="42"/>
      <c r="L939" s="42"/>
      <c r="M939" s="42"/>
      <c r="N939" s="42"/>
      <c r="O939" s="42"/>
      <c r="P939" s="42"/>
      <c r="Q939" s="42"/>
      <c r="R939" s="42"/>
      <c r="S939" s="42"/>
      <c r="T939" s="42"/>
      <c r="U939" s="42"/>
      <c r="V939" s="105"/>
      <c r="W939" s="105"/>
      <c r="X939" s="105"/>
      <c r="Y939" s="105"/>
      <c r="Z939" s="105"/>
      <c r="AA939" s="105"/>
      <c r="AB939" s="105"/>
      <c r="AC939" s="105"/>
      <c r="AD939" s="105"/>
      <c r="AE939" s="105"/>
      <c r="AF939" s="105"/>
      <c r="AG939" s="105"/>
      <c r="AH939" s="105"/>
      <c r="AI939" s="105"/>
      <c r="AJ939" s="105"/>
      <c r="AK939" s="105"/>
      <c r="AL939" s="105"/>
      <c r="AM939" s="105"/>
      <c r="AN939" s="105"/>
      <c r="AO939" s="105"/>
      <c r="AP939" s="105"/>
      <c r="AQ939" s="105"/>
      <c r="AR939" s="105"/>
      <c r="AS939" s="105"/>
      <c r="AT939" s="105"/>
      <c r="AU939" s="105"/>
      <c r="AV939" s="105"/>
      <c r="AW939" s="105"/>
      <c r="AX939" s="105"/>
      <c r="AY939" s="105"/>
      <c r="AZ939" s="105"/>
      <c r="BA939" s="105"/>
      <c r="BB939" s="105"/>
      <c r="BC939" s="105"/>
      <c r="BD939" s="105"/>
      <c r="BE939" s="105"/>
      <c r="BF939" s="105"/>
      <c r="BG939" s="105"/>
      <c r="BH939" s="105"/>
      <c r="BI939" s="105"/>
      <c r="BJ939" s="105"/>
      <c r="BK939" s="105"/>
      <c r="BL939" s="105"/>
      <c r="BM939" s="105"/>
      <c r="BN939" s="105"/>
      <c r="BO939" s="105"/>
      <c r="BP939" s="105"/>
    </row>
    <row r="940" spans="1:68" x14ac:dyDescent="0.25">
      <c r="A940" s="110" t="s">
        <v>245</v>
      </c>
      <c r="B940" s="112" t="s">
        <v>462</v>
      </c>
      <c r="C940" s="112" t="s">
        <v>182</v>
      </c>
      <c r="D940" s="133"/>
      <c r="E940" s="113"/>
      <c r="F940" s="114"/>
      <c r="G940" s="115"/>
      <c r="H940" s="116"/>
      <c r="I940" s="116"/>
      <c r="J940" s="117"/>
      <c r="K940" s="118"/>
      <c r="L940" s="119"/>
      <c r="M940" s="120"/>
      <c r="N940" s="121"/>
      <c r="O940" s="121"/>
      <c r="P940" s="121"/>
      <c r="Q940" s="121"/>
      <c r="R940" s="121"/>
      <c r="S940" s="121"/>
      <c r="T940" s="120"/>
      <c r="U940" s="123">
        <f t="shared" si="4310"/>
        <v>0</v>
      </c>
      <c r="V940" s="123">
        <f t="shared" si="4311"/>
        <v>0</v>
      </c>
      <c r="W940" s="123">
        <f t="shared" si="4312"/>
        <v>0</v>
      </c>
      <c r="X940" s="123">
        <f t="shared" si="4313"/>
        <v>0</v>
      </c>
      <c r="Y940" s="123">
        <f t="shared" si="4314"/>
        <v>0</v>
      </c>
      <c r="Z940" s="123">
        <f t="shared" si="4315"/>
        <v>0</v>
      </c>
      <c r="AB940" s="125">
        <f t="shared" si="4352"/>
        <v>0</v>
      </c>
      <c r="AC940" s="125">
        <f t="shared" si="4353"/>
        <v>0</v>
      </c>
      <c r="AD940" s="125">
        <f t="shared" si="4354"/>
        <v>0</v>
      </c>
      <c r="AE940" s="125">
        <f t="shared" si="4355"/>
        <v>0</v>
      </c>
      <c r="AF940" s="125">
        <f t="shared" si="4356"/>
        <v>0</v>
      </c>
      <c r="AG940" s="125">
        <f t="shared" si="4357"/>
        <v>0</v>
      </c>
      <c r="AI940" s="126">
        <f t="shared" si="4322"/>
        <v>0</v>
      </c>
      <c r="AJ940" s="126">
        <f t="shared" si="4323"/>
        <v>0</v>
      </c>
      <c r="AK940" s="126">
        <f t="shared" si="4324"/>
        <v>0</v>
      </c>
      <c r="AL940" s="126">
        <f t="shared" si="4325"/>
        <v>0</v>
      </c>
      <c r="AM940" s="126">
        <f t="shared" si="4326"/>
        <v>0</v>
      </c>
      <c r="AN940" s="126">
        <f t="shared" si="4327"/>
        <v>0</v>
      </c>
      <c r="AP940" s="126">
        <f t="shared" si="4328"/>
        <v>0</v>
      </c>
      <c r="AQ940" s="126">
        <f t="shared" si="4329"/>
        <v>0</v>
      </c>
      <c r="AR940" s="126">
        <f t="shared" si="4330"/>
        <v>0</v>
      </c>
      <c r="AS940" s="126">
        <f t="shared" si="4331"/>
        <v>0</v>
      </c>
      <c r="AT940" s="126">
        <f t="shared" si="4332"/>
        <v>0</v>
      </c>
      <c r="AU940" s="126">
        <f t="shared" si="4333"/>
        <v>0</v>
      </c>
      <c r="AW940" s="127">
        <f t="shared" si="4334"/>
        <v>0</v>
      </c>
      <c r="AX940" s="127">
        <f t="shared" si="4335"/>
        <v>0</v>
      </c>
      <c r="AY940" s="127">
        <f t="shared" si="4336"/>
        <v>0</v>
      </c>
      <c r="AZ940" s="127">
        <f t="shared" si="4337"/>
        <v>0</v>
      </c>
      <c r="BA940" s="127">
        <f t="shared" si="4338"/>
        <v>0</v>
      </c>
      <c r="BB940" s="127">
        <f t="shared" si="4339"/>
        <v>0</v>
      </c>
      <c r="BD940" s="128">
        <f t="shared" si="4340"/>
        <v>0</v>
      </c>
      <c r="BE940" s="128">
        <f t="shared" si="4341"/>
        <v>0</v>
      </c>
      <c r="BF940" s="128">
        <f t="shared" si="4342"/>
        <v>0</v>
      </c>
      <c r="BG940" s="128">
        <f t="shared" si="4343"/>
        <v>0</v>
      </c>
      <c r="BH940" s="128">
        <f t="shared" si="4344"/>
        <v>0</v>
      </c>
      <c r="BI940" s="128">
        <f t="shared" si="4345"/>
        <v>0</v>
      </c>
      <c r="BK940" s="129">
        <f t="shared" si="4346"/>
        <v>0</v>
      </c>
      <c r="BL940" s="129">
        <f t="shared" si="4347"/>
        <v>0</v>
      </c>
      <c r="BM940" s="129">
        <f t="shared" si="4348"/>
        <v>0</v>
      </c>
      <c r="BN940" s="129">
        <f t="shared" si="4349"/>
        <v>0</v>
      </c>
      <c r="BO940" s="129">
        <f t="shared" si="4350"/>
        <v>0</v>
      </c>
      <c r="BP940" s="129">
        <f t="shared" si="4351"/>
        <v>0</v>
      </c>
    </row>
    <row r="941" spans="1:68" ht="25.5" x14ac:dyDescent="0.25">
      <c r="A941" s="110" t="s">
        <v>707</v>
      </c>
      <c r="B941" s="112" t="s">
        <v>462</v>
      </c>
      <c r="C941" s="112" t="s">
        <v>183</v>
      </c>
      <c r="D941" s="133"/>
      <c r="E941" s="113"/>
      <c r="F941" s="114"/>
      <c r="G941" s="115"/>
      <c r="H941" s="116"/>
      <c r="I941" s="116"/>
      <c r="J941" s="117"/>
      <c r="K941" s="118"/>
      <c r="L941" s="119"/>
      <c r="M941" s="120"/>
      <c r="N941" s="121"/>
      <c r="O941" s="121"/>
      <c r="P941" s="121"/>
      <c r="Q941" s="121"/>
      <c r="R941" s="121"/>
      <c r="S941" s="121"/>
      <c r="T941" s="120"/>
      <c r="U941" s="123">
        <f t="shared" si="4310"/>
        <v>0</v>
      </c>
      <c r="V941" s="123">
        <f t="shared" si="4311"/>
        <v>0</v>
      </c>
      <c r="W941" s="123">
        <f t="shared" si="4312"/>
        <v>0</v>
      </c>
      <c r="X941" s="123">
        <f t="shared" si="4313"/>
        <v>0</v>
      </c>
      <c r="Y941" s="123">
        <f t="shared" si="4314"/>
        <v>0</v>
      </c>
      <c r="Z941" s="123">
        <f t="shared" si="4315"/>
        <v>0</v>
      </c>
      <c r="AB941" s="125">
        <f t="shared" si="4352"/>
        <v>0</v>
      </c>
      <c r="AC941" s="125">
        <f t="shared" si="4353"/>
        <v>0</v>
      </c>
      <c r="AD941" s="125">
        <f t="shared" si="4354"/>
        <v>0</v>
      </c>
      <c r="AE941" s="125">
        <f t="shared" si="4355"/>
        <v>0</v>
      </c>
      <c r="AF941" s="125">
        <f t="shared" si="4356"/>
        <v>0</v>
      </c>
      <c r="AG941" s="125">
        <f t="shared" si="4357"/>
        <v>0</v>
      </c>
      <c r="AI941" s="126">
        <f t="shared" si="4322"/>
        <v>0</v>
      </c>
      <c r="AJ941" s="126">
        <f t="shared" si="4323"/>
        <v>0</v>
      </c>
      <c r="AK941" s="126">
        <f t="shared" si="4324"/>
        <v>0</v>
      </c>
      <c r="AL941" s="126">
        <f t="shared" si="4325"/>
        <v>0</v>
      </c>
      <c r="AM941" s="126">
        <f t="shared" si="4326"/>
        <v>0</v>
      </c>
      <c r="AN941" s="126">
        <f t="shared" si="4327"/>
        <v>0</v>
      </c>
      <c r="AP941" s="126">
        <f t="shared" si="4328"/>
        <v>0</v>
      </c>
      <c r="AQ941" s="126">
        <f t="shared" si="4329"/>
        <v>0</v>
      </c>
      <c r="AR941" s="126">
        <f t="shared" si="4330"/>
        <v>0</v>
      </c>
      <c r="AS941" s="126">
        <f t="shared" si="4331"/>
        <v>0</v>
      </c>
      <c r="AT941" s="126">
        <f t="shared" si="4332"/>
        <v>0</v>
      </c>
      <c r="AU941" s="126">
        <f t="shared" si="4333"/>
        <v>0</v>
      </c>
      <c r="AW941" s="127">
        <f t="shared" si="4334"/>
        <v>0</v>
      </c>
      <c r="AX941" s="127">
        <f t="shared" si="4335"/>
        <v>0</v>
      </c>
      <c r="AY941" s="127">
        <f t="shared" si="4336"/>
        <v>0</v>
      </c>
      <c r="AZ941" s="127">
        <f t="shared" si="4337"/>
        <v>0</v>
      </c>
      <c r="BA941" s="127">
        <f t="shared" si="4338"/>
        <v>0</v>
      </c>
      <c r="BB941" s="127">
        <f t="shared" si="4339"/>
        <v>0</v>
      </c>
      <c r="BD941" s="128">
        <f t="shared" si="4340"/>
        <v>0</v>
      </c>
      <c r="BE941" s="128">
        <f t="shared" si="4341"/>
        <v>0</v>
      </c>
      <c r="BF941" s="128">
        <f t="shared" si="4342"/>
        <v>0</v>
      </c>
      <c r="BG941" s="128">
        <f t="shared" si="4343"/>
        <v>0</v>
      </c>
      <c r="BH941" s="128">
        <f t="shared" si="4344"/>
        <v>0</v>
      </c>
      <c r="BI941" s="128">
        <f t="shared" si="4345"/>
        <v>0</v>
      </c>
      <c r="BK941" s="129">
        <f t="shared" si="4346"/>
        <v>0</v>
      </c>
      <c r="BL941" s="129">
        <f t="shared" si="4347"/>
        <v>0</v>
      </c>
      <c r="BM941" s="129">
        <f t="shared" si="4348"/>
        <v>0</v>
      </c>
      <c r="BN941" s="129">
        <f t="shared" si="4349"/>
        <v>0</v>
      </c>
      <c r="BO941" s="129">
        <f t="shared" si="4350"/>
        <v>0</v>
      </c>
      <c r="BP941" s="129">
        <f t="shared" si="4351"/>
        <v>0</v>
      </c>
    </row>
    <row r="942" spans="1:68" ht="25.5" x14ac:dyDescent="0.25">
      <c r="A942" s="110" t="s">
        <v>708</v>
      </c>
      <c r="B942" s="112" t="s">
        <v>462</v>
      </c>
      <c r="C942" s="112" t="s">
        <v>333</v>
      </c>
      <c r="D942" s="133"/>
      <c r="E942" s="113"/>
      <c r="F942" s="114"/>
      <c r="G942" s="115"/>
      <c r="H942" s="116"/>
      <c r="I942" s="116"/>
      <c r="J942" s="117"/>
      <c r="K942" s="118"/>
      <c r="L942" s="119"/>
      <c r="M942" s="120"/>
      <c r="N942" s="121"/>
      <c r="O942" s="121"/>
      <c r="P942" s="121"/>
      <c r="Q942" s="121"/>
      <c r="R942" s="121"/>
      <c r="S942" s="121"/>
      <c r="T942" s="120"/>
      <c r="U942" s="123">
        <f t="shared" si="4310"/>
        <v>0</v>
      </c>
      <c r="V942" s="123">
        <f t="shared" si="4311"/>
        <v>0</v>
      </c>
      <c r="W942" s="123">
        <f t="shared" si="4312"/>
        <v>0</v>
      </c>
      <c r="X942" s="123">
        <f t="shared" si="4313"/>
        <v>0</v>
      </c>
      <c r="Y942" s="123">
        <f t="shared" si="4314"/>
        <v>0</v>
      </c>
      <c r="Z942" s="123">
        <f t="shared" si="4315"/>
        <v>0</v>
      </c>
      <c r="AB942" s="125">
        <f t="shared" si="4352"/>
        <v>0</v>
      </c>
      <c r="AC942" s="125">
        <f t="shared" si="4353"/>
        <v>0</v>
      </c>
      <c r="AD942" s="125">
        <f t="shared" si="4354"/>
        <v>0</v>
      </c>
      <c r="AE942" s="125">
        <f t="shared" si="4355"/>
        <v>0</v>
      </c>
      <c r="AF942" s="125">
        <f t="shared" si="4356"/>
        <v>0</v>
      </c>
      <c r="AG942" s="125">
        <f t="shared" si="4357"/>
        <v>0</v>
      </c>
      <c r="AI942" s="126">
        <f t="shared" si="4322"/>
        <v>0</v>
      </c>
      <c r="AJ942" s="126">
        <f t="shared" si="4323"/>
        <v>0</v>
      </c>
      <c r="AK942" s="126">
        <f t="shared" si="4324"/>
        <v>0</v>
      </c>
      <c r="AL942" s="126">
        <f t="shared" si="4325"/>
        <v>0</v>
      </c>
      <c r="AM942" s="126">
        <f t="shared" si="4326"/>
        <v>0</v>
      </c>
      <c r="AN942" s="126">
        <f t="shared" si="4327"/>
        <v>0</v>
      </c>
      <c r="AP942" s="126">
        <f t="shared" si="4328"/>
        <v>0</v>
      </c>
      <c r="AQ942" s="126">
        <f t="shared" si="4329"/>
        <v>0</v>
      </c>
      <c r="AR942" s="126">
        <f t="shared" si="4330"/>
        <v>0</v>
      </c>
      <c r="AS942" s="126">
        <f t="shared" si="4331"/>
        <v>0</v>
      </c>
      <c r="AT942" s="126">
        <f t="shared" si="4332"/>
        <v>0</v>
      </c>
      <c r="AU942" s="126">
        <f t="shared" si="4333"/>
        <v>0</v>
      </c>
      <c r="AW942" s="127">
        <f t="shared" si="4334"/>
        <v>0</v>
      </c>
      <c r="AX942" s="127">
        <f t="shared" si="4335"/>
        <v>0</v>
      </c>
      <c r="AY942" s="127">
        <f t="shared" si="4336"/>
        <v>0</v>
      </c>
      <c r="AZ942" s="127">
        <f t="shared" si="4337"/>
        <v>0</v>
      </c>
      <c r="BA942" s="127">
        <f t="shared" si="4338"/>
        <v>0</v>
      </c>
      <c r="BB942" s="127">
        <f t="shared" si="4339"/>
        <v>0</v>
      </c>
      <c r="BD942" s="128">
        <f t="shared" si="4340"/>
        <v>0</v>
      </c>
      <c r="BE942" s="128">
        <f t="shared" si="4341"/>
        <v>0</v>
      </c>
      <c r="BF942" s="128">
        <f t="shared" si="4342"/>
        <v>0</v>
      </c>
      <c r="BG942" s="128">
        <f t="shared" si="4343"/>
        <v>0</v>
      </c>
      <c r="BH942" s="128">
        <f t="shared" si="4344"/>
        <v>0</v>
      </c>
      <c r="BI942" s="128">
        <f t="shared" si="4345"/>
        <v>0</v>
      </c>
      <c r="BK942" s="129">
        <f t="shared" si="4346"/>
        <v>0</v>
      </c>
      <c r="BL942" s="129">
        <f t="shared" si="4347"/>
        <v>0</v>
      </c>
      <c r="BM942" s="129">
        <f t="shared" si="4348"/>
        <v>0</v>
      </c>
      <c r="BN942" s="129">
        <f t="shared" si="4349"/>
        <v>0</v>
      </c>
      <c r="BO942" s="129">
        <f t="shared" si="4350"/>
        <v>0</v>
      </c>
      <c r="BP942" s="129">
        <f t="shared" si="4351"/>
        <v>0</v>
      </c>
    </row>
    <row r="943" spans="1:68" ht="25.5" x14ac:dyDescent="0.25">
      <c r="A943" s="110" t="s">
        <v>730</v>
      </c>
      <c r="B943" s="112" t="s">
        <v>462</v>
      </c>
      <c r="C943" s="112" t="s">
        <v>317</v>
      </c>
      <c r="D943" s="133"/>
      <c r="E943" s="113"/>
      <c r="F943" s="114"/>
      <c r="G943" s="115"/>
      <c r="H943" s="116"/>
      <c r="I943" s="116"/>
      <c r="J943" s="117"/>
      <c r="K943" s="118"/>
      <c r="L943" s="119"/>
      <c r="M943" s="120"/>
      <c r="N943" s="121"/>
      <c r="O943" s="121"/>
      <c r="P943" s="121"/>
      <c r="Q943" s="121"/>
      <c r="R943" s="121"/>
      <c r="S943" s="121"/>
      <c r="T943" s="120"/>
      <c r="U943" s="123">
        <f t="shared" si="4310"/>
        <v>0</v>
      </c>
      <c r="V943" s="123">
        <f t="shared" si="4311"/>
        <v>0</v>
      </c>
      <c r="W943" s="123">
        <f t="shared" si="4312"/>
        <v>0</v>
      </c>
      <c r="X943" s="123">
        <f t="shared" si="4313"/>
        <v>0</v>
      </c>
      <c r="Y943" s="123">
        <f t="shared" si="4314"/>
        <v>0</v>
      </c>
      <c r="Z943" s="123">
        <f t="shared" si="4315"/>
        <v>0</v>
      </c>
      <c r="AB943" s="125">
        <f t="shared" si="4352"/>
        <v>0</v>
      </c>
      <c r="AC943" s="125">
        <f t="shared" si="4353"/>
        <v>0</v>
      </c>
      <c r="AD943" s="125">
        <f t="shared" si="4354"/>
        <v>0</v>
      </c>
      <c r="AE943" s="125">
        <f t="shared" si="4355"/>
        <v>0</v>
      </c>
      <c r="AF943" s="125">
        <f t="shared" si="4356"/>
        <v>0</v>
      </c>
      <c r="AG943" s="125">
        <f t="shared" si="4357"/>
        <v>0</v>
      </c>
      <c r="AI943" s="126">
        <f t="shared" si="4322"/>
        <v>0</v>
      </c>
      <c r="AJ943" s="126">
        <f t="shared" si="4323"/>
        <v>0</v>
      </c>
      <c r="AK943" s="126">
        <f t="shared" si="4324"/>
        <v>0</v>
      </c>
      <c r="AL943" s="126">
        <f t="shared" si="4325"/>
        <v>0</v>
      </c>
      <c r="AM943" s="126">
        <f t="shared" si="4326"/>
        <v>0</v>
      </c>
      <c r="AN943" s="126">
        <f t="shared" si="4327"/>
        <v>0</v>
      </c>
      <c r="AP943" s="126">
        <f t="shared" si="4328"/>
        <v>0</v>
      </c>
      <c r="AQ943" s="126">
        <f t="shared" si="4329"/>
        <v>0</v>
      </c>
      <c r="AR943" s="126">
        <f t="shared" si="4330"/>
        <v>0</v>
      </c>
      <c r="AS943" s="126">
        <f t="shared" si="4331"/>
        <v>0</v>
      </c>
      <c r="AT943" s="126">
        <f t="shared" si="4332"/>
        <v>0</v>
      </c>
      <c r="AU943" s="126">
        <f t="shared" si="4333"/>
        <v>0</v>
      </c>
      <c r="AW943" s="127">
        <f t="shared" si="4334"/>
        <v>0</v>
      </c>
      <c r="AX943" s="127">
        <f t="shared" si="4335"/>
        <v>0</v>
      </c>
      <c r="AY943" s="127">
        <f t="shared" si="4336"/>
        <v>0</v>
      </c>
      <c r="AZ943" s="127">
        <f t="shared" si="4337"/>
        <v>0</v>
      </c>
      <c r="BA943" s="127">
        <f t="shared" si="4338"/>
        <v>0</v>
      </c>
      <c r="BB943" s="127">
        <f t="shared" si="4339"/>
        <v>0</v>
      </c>
      <c r="BD943" s="128">
        <f t="shared" si="4340"/>
        <v>0</v>
      </c>
      <c r="BE943" s="128">
        <f t="shared" si="4341"/>
        <v>0</v>
      </c>
      <c r="BF943" s="128">
        <f t="shared" si="4342"/>
        <v>0</v>
      </c>
      <c r="BG943" s="128">
        <f t="shared" si="4343"/>
        <v>0</v>
      </c>
      <c r="BH943" s="128">
        <f t="shared" si="4344"/>
        <v>0</v>
      </c>
      <c r="BI943" s="128">
        <f t="shared" si="4345"/>
        <v>0</v>
      </c>
      <c r="BK943" s="129">
        <f t="shared" si="4346"/>
        <v>0</v>
      </c>
      <c r="BL943" s="129">
        <f t="shared" si="4347"/>
        <v>0</v>
      </c>
      <c r="BM943" s="129">
        <f t="shared" si="4348"/>
        <v>0</v>
      </c>
      <c r="BN943" s="129">
        <f t="shared" si="4349"/>
        <v>0</v>
      </c>
      <c r="BO943" s="129">
        <f t="shared" si="4350"/>
        <v>0</v>
      </c>
      <c r="BP943" s="129">
        <f t="shared" si="4351"/>
        <v>0</v>
      </c>
    </row>
    <row r="944" spans="1:68" ht="25.5" x14ac:dyDescent="0.25">
      <c r="A944" s="110" t="s">
        <v>731</v>
      </c>
      <c r="B944" s="112" t="s">
        <v>462</v>
      </c>
      <c r="C944" s="112" t="s">
        <v>184</v>
      </c>
      <c r="D944" s="133"/>
      <c r="E944" s="113"/>
      <c r="F944" s="114"/>
      <c r="G944" s="115"/>
      <c r="H944" s="116"/>
      <c r="I944" s="116"/>
      <c r="J944" s="117"/>
      <c r="K944" s="118"/>
      <c r="L944" s="119"/>
      <c r="M944" s="120"/>
      <c r="N944" s="121"/>
      <c r="O944" s="121"/>
      <c r="P944" s="121"/>
      <c r="Q944" s="121"/>
      <c r="R944" s="121"/>
      <c r="S944" s="121"/>
      <c r="T944" s="120"/>
      <c r="U944" s="123">
        <f t="shared" si="4310"/>
        <v>0</v>
      </c>
      <c r="V944" s="123">
        <f t="shared" si="4311"/>
        <v>0</v>
      </c>
      <c r="W944" s="123">
        <f t="shared" si="4312"/>
        <v>0</v>
      </c>
      <c r="X944" s="123">
        <f t="shared" si="4313"/>
        <v>0</v>
      </c>
      <c r="Y944" s="123">
        <f t="shared" si="4314"/>
        <v>0</v>
      </c>
      <c r="Z944" s="123">
        <f t="shared" si="4315"/>
        <v>0</v>
      </c>
      <c r="AB944" s="125">
        <f t="shared" si="4352"/>
        <v>0</v>
      </c>
      <c r="AC944" s="125">
        <f t="shared" si="4353"/>
        <v>0</v>
      </c>
      <c r="AD944" s="125">
        <f t="shared" si="4354"/>
        <v>0</v>
      </c>
      <c r="AE944" s="125">
        <f t="shared" si="4355"/>
        <v>0</v>
      </c>
      <c r="AF944" s="125">
        <f t="shared" si="4356"/>
        <v>0</v>
      </c>
      <c r="AG944" s="125">
        <f t="shared" si="4357"/>
        <v>0</v>
      </c>
      <c r="AI944" s="126">
        <f t="shared" si="4322"/>
        <v>0</v>
      </c>
      <c r="AJ944" s="126">
        <f t="shared" si="4323"/>
        <v>0</v>
      </c>
      <c r="AK944" s="126">
        <f t="shared" si="4324"/>
        <v>0</v>
      </c>
      <c r="AL944" s="126">
        <f t="shared" si="4325"/>
        <v>0</v>
      </c>
      <c r="AM944" s="126">
        <f t="shared" si="4326"/>
        <v>0</v>
      </c>
      <c r="AN944" s="126">
        <f t="shared" si="4327"/>
        <v>0</v>
      </c>
      <c r="AP944" s="126">
        <f t="shared" si="4328"/>
        <v>0</v>
      </c>
      <c r="AQ944" s="126">
        <f t="shared" si="4329"/>
        <v>0</v>
      </c>
      <c r="AR944" s="126">
        <f t="shared" si="4330"/>
        <v>0</v>
      </c>
      <c r="AS944" s="126">
        <f t="shared" si="4331"/>
        <v>0</v>
      </c>
      <c r="AT944" s="126">
        <f t="shared" si="4332"/>
        <v>0</v>
      </c>
      <c r="AU944" s="126">
        <f t="shared" si="4333"/>
        <v>0</v>
      </c>
      <c r="AW944" s="127">
        <f t="shared" si="4334"/>
        <v>0</v>
      </c>
      <c r="AX944" s="127">
        <f t="shared" si="4335"/>
        <v>0</v>
      </c>
      <c r="AY944" s="127">
        <f t="shared" si="4336"/>
        <v>0</v>
      </c>
      <c r="AZ944" s="127">
        <f t="shared" si="4337"/>
        <v>0</v>
      </c>
      <c r="BA944" s="127">
        <f t="shared" si="4338"/>
        <v>0</v>
      </c>
      <c r="BB944" s="127">
        <f t="shared" si="4339"/>
        <v>0</v>
      </c>
      <c r="BD944" s="128">
        <f t="shared" si="4340"/>
        <v>0</v>
      </c>
      <c r="BE944" s="128">
        <f t="shared" si="4341"/>
        <v>0</v>
      </c>
      <c r="BF944" s="128">
        <f t="shared" si="4342"/>
        <v>0</v>
      </c>
      <c r="BG944" s="128">
        <f t="shared" si="4343"/>
        <v>0</v>
      </c>
      <c r="BH944" s="128">
        <f t="shared" si="4344"/>
        <v>0</v>
      </c>
      <c r="BI944" s="128">
        <f t="shared" si="4345"/>
        <v>0</v>
      </c>
      <c r="BK944" s="129">
        <f t="shared" si="4346"/>
        <v>0</v>
      </c>
      <c r="BL944" s="129">
        <f t="shared" si="4347"/>
        <v>0</v>
      </c>
      <c r="BM944" s="129">
        <f t="shared" si="4348"/>
        <v>0</v>
      </c>
      <c r="BN944" s="129">
        <f t="shared" si="4349"/>
        <v>0</v>
      </c>
      <c r="BO944" s="129">
        <f t="shared" si="4350"/>
        <v>0</v>
      </c>
      <c r="BP944" s="129">
        <f t="shared" si="4351"/>
        <v>0</v>
      </c>
    </row>
    <row r="945" spans="1:68" x14ac:dyDescent="0.25">
      <c r="A945" s="110" t="s">
        <v>732</v>
      </c>
      <c r="B945" s="112" t="s">
        <v>462</v>
      </c>
      <c r="C945" s="112" t="s">
        <v>185</v>
      </c>
      <c r="D945" s="133"/>
      <c r="E945" s="113"/>
      <c r="F945" s="114"/>
      <c r="G945" s="115"/>
      <c r="H945" s="116"/>
      <c r="I945" s="116"/>
      <c r="J945" s="117"/>
      <c r="K945" s="118"/>
      <c r="L945" s="119"/>
      <c r="M945" s="120"/>
      <c r="N945" s="121"/>
      <c r="O945" s="121"/>
      <c r="P945" s="121"/>
      <c r="Q945" s="121"/>
      <c r="R945" s="121"/>
      <c r="S945" s="121"/>
      <c r="T945" s="120"/>
      <c r="U945" s="123">
        <f t="shared" si="4310"/>
        <v>0</v>
      </c>
      <c r="V945" s="123">
        <f t="shared" si="4311"/>
        <v>0</v>
      </c>
      <c r="W945" s="123">
        <f t="shared" si="4312"/>
        <v>0</v>
      </c>
      <c r="X945" s="123">
        <f t="shared" si="4313"/>
        <v>0</v>
      </c>
      <c r="Y945" s="123">
        <f t="shared" si="4314"/>
        <v>0</v>
      </c>
      <c r="Z945" s="123">
        <f t="shared" si="4315"/>
        <v>0</v>
      </c>
      <c r="AB945" s="125">
        <f t="shared" si="4352"/>
        <v>0</v>
      </c>
      <c r="AC945" s="125">
        <f t="shared" si="4353"/>
        <v>0</v>
      </c>
      <c r="AD945" s="125">
        <f t="shared" si="4354"/>
        <v>0</v>
      </c>
      <c r="AE945" s="125">
        <f t="shared" si="4355"/>
        <v>0</v>
      </c>
      <c r="AF945" s="125">
        <f t="shared" si="4356"/>
        <v>0</v>
      </c>
      <c r="AG945" s="125">
        <f t="shared" si="4357"/>
        <v>0</v>
      </c>
      <c r="AI945" s="126">
        <f t="shared" si="4322"/>
        <v>0</v>
      </c>
      <c r="AJ945" s="126">
        <f t="shared" si="4323"/>
        <v>0</v>
      </c>
      <c r="AK945" s="126">
        <f t="shared" si="4324"/>
        <v>0</v>
      </c>
      <c r="AL945" s="126">
        <f t="shared" si="4325"/>
        <v>0</v>
      </c>
      <c r="AM945" s="126">
        <f t="shared" si="4326"/>
        <v>0</v>
      </c>
      <c r="AN945" s="126">
        <f t="shared" si="4327"/>
        <v>0</v>
      </c>
      <c r="AP945" s="126">
        <f t="shared" si="4328"/>
        <v>0</v>
      </c>
      <c r="AQ945" s="126">
        <f t="shared" si="4329"/>
        <v>0</v>
      </c>
      <c r="AR945" s="126">
        <f t="shared" si="4330"/>
        <v>0</v>
      </c>
      <c r="AS945" s="126">
        <f t="shared" si="4331"/>
        <v>0</v>
      </c>
      <c r="AT945" s="126">
        <f t="shared" si="4332"/>
        <v>0</v>
      </c>
      <c r="AU945" s="126">
        <f t="shared" si="4333"/>
        <v>0</v>
      </c>
      <c r="AW945" s="127">
        <f t="shared" si="4334"/>
        <v>0</v>
      </c>
      <c r="AX945" s="127">
        <f t="shared" si="4335"/>
        <v>0</v>
      </c>
      <c r="AY945" s="127">
        <f t="shared" si="4336"/>
        <v>0</v>
      </c>
      <c r="AZ945" s="127">
        <f t="shared" si="4337"/>
        <v>0</v>
      </c>
      <c r="BA945" s="127">
        <f t="shared" si="4338"/>
        <v>0</v>
      </c>
      <c r="BB945" s="127">
        <f t="shared" si="4339"/>
        <v>0</v>
      </c>
      <c r="BD945" s="128">
        <f t="shared" si="4340"/>
        <v>0</v>
      </c>
      <c r="BE945" s="128">
        <f t="shared" si="4341"/>
        <v>0</v>
      </c>
      <c r="BF945" s="128">
        <f t="shared" si="4342"/>
        <v>0</v>
      </c>
      <c r="BG945" s="128">
        <f t="shared" si="4343"/>
        <v>0</v>
      </c>
      <c r="BH945" s="128">
        <f t="shared" si="4344"/>
        <v>0</v>
      </c>
      <c r="BI945" s="128">
        <f t="shared" si="4345"/>
        <v>0</v>
      </c>
      <c r="BK945" s="129">
        <f t="shared" si="4346"/>
        <v>0</v>
      </c>
      <c r="BL945" s="129">
        <f t="shared" si="4347"/>
        <v>0</v>
      </c>
      <c r="BM945" s="129">
        <f t="shared" si="4348"/>
        <v>0</v>
      </c>
      <c r="BN945" s="129">
        <f t="shared" si="4349"/>
        <v>0</v>
      </c>
      <c r="BO945" s="129">
        <f t="shared" si="4350"/>
        <v>0</v>
      </c>
      <c r="BP945" s="129">
        <f t="shared" si="4351"/>
        <v>0</v>
      </c>
    </row>
    <row r="946" spans="1:68" s="102" customFormat="1" x14ac:dyDescent="0.25">
      <c r="A946" s="32" t="s">
        <v>733</v>
      </c>
      <c r="B946" s="33"/>
      <c r="C946" s="33" t="s">
        <v>572</v>
      </c>
      <c r="D946" s="33"/>
      <c r="E946" s="107"/>
      <c r="F946" s="132"/>
      <c r="G946" s="42"/>
      <c r="H946" s="42"/>
      <c r="I946" s="42"/>
      <c r="J946" s="42"/>
      <c r="K946" s="42"/>
      <c r="L946" s="42"/>
      <c r="M946" s="42"/>
      <c r="N946" s="42"/>
      <c r="O946" s="42"/>
      <c r="P946" s="42"/>
      <c r="Q946" s="42"/>
      <c r="R946" s="42"/>
      <c r="S946" s="42"/>
      <c r="T946" s="42"/>
      <c r="U946" s="42"/>
      <c r="V946" s="105"/>
      <c r="W946" s="105"/>
      <c r="X946" s="105"/>
      <c r="Y946" s="105"/>
      <c r="Z946" s="105"/>
      <c r="AA946" s="105"/>
      <c r="AB946" s="105"/>
      <c r="AC946" s="105"/>
      <c r="AD946" s="105"/>
      <c r="AE946" s="105"/>
      <c r="AF946" s="105"/>
      <c r="AG946" s="105"/>
      <c r="AH946" s="105"/>
      <c r="AI946" s="105"/>
      <c r="AJ946" s="105"/>
      <c r="AK946" s="105"/>
      <c r="AL946" s="105"/>
      <c r="AM946" s="105"/>
      <c r="AN946" s="105"/>
      <c r="AO946" s="105"/>
      <c r="AP946" s="105"/>
      <c r="AQ946" s="105"/>
      <c r="AR946" s="105"/>
      <c r="AS946" s="105"/>
      <c r="AT946" s="105"/>
      <c r="AU946" s="105"/>
      <c r="AV946" s="105"/>
      <c r="AW946" s="105"/>
      <c r="AX946" s="105"/>
      <c r="AY946" s="105"/>
      <c r="AZ946" s="105"/>
      <c r="BA946" s="105"/>
      <c r="BB946" s="105"/>
      <c r="BC946" s="105"/>
      <c r="BD946" s="105"/>
      <c r="BE946" s="105"/>
      <c r="BF946" s="105"/>
      <c r="BG946" s="105"/>
      <c r="BH946" s="105"/>
      <c r="BI946" s="105"/>
      <c r="BJ946" s="105"/>
      <c r="BK946" s="105"/>
      <c r="BL946" s="105"/>
      <c r="BM946" s="105"/>
      <c r="BN946" s="105"/>
      <c r="BO946" s="105"/>
      <c r="BP946" s="105"/>
    </row>
    <row r="947" spans="1:68" ht="25.5" x14ac:dyDescent="0.25">
      <c r="A947" s="110" t="s">
        <v>246</v>
      </c>
      <c r="B947" s="112" t="s">
        <v>462</v>
      </c>
      <c r="C947" s="112" t="s">
        <v>318</v>
      </c>
      <c r="D947" s="133"/>
      <c r="E947" s="113"/>
      <c r="F947" s="114"/>
      <c r="G947" s="115"/>
      <c r="H947" s="116"/>
      <c r="I947" s="116"/>
      <c r="J947" s="117"/>
      <c r="K947" s="118"/>
      <c r="L947" s="119"/>
      <c r="M947" s="120"/>
      <c r="N947" s="121"/>
      <c r="O947" s="121"/>
      <c r="P947" s="121"/>
      <c r="Q947" s="121"/>
      <c r="R947" s="121"/>
      <c r="S947" s="121"/>
      <c r="T947" s="120"/>
      <c r="U947" s="123">
        <f t="shared" si="4310"/>
        <v>0</v>
      </c>
      <c r="V947" s="123">
        <f t="shared" si="4311"/>
        <v>0</v>
      </c>
      <c r="W947" s="123">
        <f t="shared" si="4312"/>
        <v>0</v>
      </c>
      <c r="X947" s="123">
        <f t="shared" si="4313"/>
        <v>0</v>
      </c>
      <c r="Y947" s="123">
        <f t="shared" si="4314"/>
        <v>0</v>
      </c>
      <c r="Z947" s="123">
        <f t="shared" si="4315"/>
        <v>0</v>
      </c>
      <c r="AB947" s="125">
        <f t="shared" si="4352"/>
        <v>0</v>
      </c>
      <c r="AC947" s="125">
        <f t="shared" si="4353"/>
        <v>0</v>
      </c>
      <c r="AD947" s="125">
        <f t="shared" si="4354"/>
        <v>0</v>
      </c>
      <c r="AE947" s="125">
        <f t="shared" si="4355"/>
        <v>0</v>
      </c>
      <c r="AF947" s="125">
        <f t="shared" si="4356"/>
        <v>0</v>
      </c>
      <c r="AG947" s="125">
        <f t="shared" si="4357"/>
        <v>0</v>
      </c>
      <c r="AI947" s="126">
        <f t="shared" si="4322"/>
        <v>0</v>
      </c>
      <c r="AJ947" s="126">
        <f t="shared" si="4323"/>
        <v>0</v>
      </c>
      <c r="AK947" s="126">
        <f t="shared" si="4324"/>
        <v>0</v>
      </c>
      <c r="AL947" s="126">
        <f t="shared" si="4325"/>
        <v>0</v>
      </c>
      <c r="AM947" s="126">
        <f t="shared" si="4326"/>
        <v>0</v>
      </c>
      <c r="AN947" s="126">
        <f t="shared" si="4327"/>
        <v>0</v>
      </c>
      <c r="AP947" s="126">
        <f t="shared" si="4328"/>
        <v>0</v>
      </c>
      <c r="AQ947" s="126">
        <f t="shared" si="4329"/>
        <v>0</v>
      </c>
      <c r="AR947" s="126">
        <f t="shared" si="4330"/>
        <v>0</v>
      </c>
      <c r="AS947" s="126">
        <f t="shared" si="4331"/>
        <v>0</v>
      </c>
      <c r="AT947" s="126">
        <f t="shared" si="4332"/>
        <v>0</v>
      </c>
      <c r="AU947" s="126">
        <f t="shared" si="4333"/>
        <v>0</v>
      </c>
      <c r="AW947" s="127">
        <f t="shared" si="4334"/>
        <v>0</v>
      </c>
      <c r="AX947" s="127">
        <f t="shared" si="4335"/>
        <v>0</v>
      </c>
      <c r="AY947" s="127">
        <f t="shared" si="4336"/>
        <v>0</v>
      </c>
      <c r="AZ947" s="127">
        <f t="shared" si="4337"/>
        <v>0</v>
      </c>
      <c r="BA947" s="127">
        <f t="shared" si="4338"/>
        <v>0</v>
      </c>
      <c r="BB947" s="127">
        <f t="shared" si="4339"/>
        <v>0</v>
      </c>
      <c r="BD947" s="128">
        <f t="shared" si="4340"/>
        <v>0</v>
      </c>
      <c r="BE947" s="128">
        <f t="shared" si="4341"/>
        <v>0</v>
      </c>
      <c r="BF947" s="128">
        <f t="shared" si="4342"/>
        <v>0</v>
      </c>
      <c r="BG947" s="128">
        <f t="shared" si="4343"/>
        <v>0</v>
      </c>
      <c r="BH947" s="128">
        <f t="shared" si="4344"/>
        <v>0</v>
      </c>
      <c r="BI947" s="128">
        <f t="shared" si="4345"/>
        <v>0</v>
      </c>
      <c r="BK947" s="129">
        <f t="shared" si="4346"/>
        <v>0</v>
      </c>
      <c r="BL947" s="129">
        <f t="shared" si="4347"/>
        <v>0</v>
      </c>
      <c r="BM947" s="129">
        <f t="shared" si="4348"/>
        <v>0</v>
      </c>
      <c r="BN947" s="129">
        <f t="shared" si="4349"/>
        <v>0</v>
      </c>
      <c r="BO947" s="129">
        <f t="shared" si="4350"/>
        <v>0</v>
      </c>
      <c r="BP947" s="129">
        <f t="shared" si="4351"/>
        <v>0</v>
      </c>
    </row>
    <row r="948" spans="1:68" ht="25.5" x14ac:dyDescent="0.25">
      <c r="A948" s="110" t="s">
        <v>247</v>
      </c>
      <c r="B948" s="112" t="s">
        <v>462</v>
      </c>
      <c r="C948" s="112" t="s">
        <v>319</v>
      </c>
      <c r="D948" s="133"/>
      <c r="E948" s="113"/>
      <c r="F948" s="114"/>
      <c r="G948" s="115"/>
      <c r="H948" s="116"/>
      <c r="I948" s="116"/>
      <c r="J948" s="117"/>
      <c r="K948" s="118"/>
      <c r="L948" s="119"/>
      <c r="M948" s="120"/>
      <c r="N948" s="121"/>
      <c r="O948" s="121"/>
      <c r="P948" s="121"/>
      <c r="Q948" s="121"/>
      <c r="R948" s="121"/>
      <c r="S948" s="121"/>
      <c r="T948" s="120"/>
      <c r="U948" s="123">
        <f t="shared" si="4310"/>
        <v>0</v>
      </c>
      <c r="V948" s="123">
        <f t="shared" si="4311"/>
        <v>0</v>
      </c>
      <c r="W948" s="123">
        <f t="shared" si="4312"/>
        <v>0</v>
      </c>
      <c r="X948" s="123">
        <f t="shared" si="4313"/>
        <v>0</v>
      </c>
      <c r="Y948" s="123">
        <f t="shared" si="4314"/>
        <v>0</v>
      </c>
      <c r="Z948" s="123">
        <f t="shared" si="4315"/>
        <v>0</v>
      </c>
      <c r="AB948" s="125">
        <f t="shared" si="4352"/>
        <v>0</v>
      </c>
      <c r="AC948" s="125">
        <f t="shared" si="4353"/>
        <v>0</v>
      </c>
      <c r="AD948" s="125">
        <f t="shared" si="4354"/>
        <v>0</v>
      </c>
      <c r="AE948" s="125">
        <f t="shared" si="4355"/>
        <v>0</v>
      </c>
      <c r="AF948" s="125">
        <f t="shared" si="4356"/>
        <v>0</v>
      </c>
      <c r="AG948" s="125">
        <f t="shared" si="4357"/>
        <v>0</v>
      </c>
      <c r="AI948" s="126">
        <f t="shared" si="4322"/>
        <v>0</v>
      </c>
      <c r="AJ948" s="126">
        <f t="shared" si="4323"/>
        <v>0</v>
      </c>
      <c r="AK948" s="126">
        <f t="shared" si="4324"/>
        <v>0</v>
      </c>
      <c r="AL948" s="126">
        <f t="shared" si="4325"/>
        <v>0</v>
      </c>
      <c r="AM948" s="126">
        <f t="shared" si="4326"/>
        <v>0</v>
      </c>
      <c r="AN948" s="126">
        <f t="shared" si="4327"/>
        <v>0</v>
      </c>
      <c r="AP948" s="126">
        <f t="shared" si="4328"/>
        <v>0</v>
      </c>
      <c r="AQ948" s="126">
        <f t="shared" si="4329"/>
        <v>0</v>
      </c>
      <c r="AR948" s="126">
        <f t="shared" si="4330"/>
        <v>0</v>
      </c>
      <c r="AS948" s="126">
        <f t="shared" si="4331"/>
        <v>0</v>
      </c>
      <c r="AT948" s="126">
        <f t="shared" si="4332"/>
        <v>0</v>
      </c>
      <c r="AU948" s="126">
        <f t="shared" si="4333"/>
        <v>0</v>
      </c>
      <c r="AW948" s="127">
        <f t="shared" si="4334"/>
        <v>0</v>
      </c>
      <c r="AX948" s="127">
        <f t="shared" si="4335"/>
        <v>0</v>
      </c>
      <c r="AY948" s="127">
        <f t="shared" si="4336"/>
        <v>0</v>
      </c>
      <c r="AZ948" s="127">
        <f t="shared" si="4337"/>
        <v>0</v>
      </c>
      <c r="BA948" s="127">
        <f t="shared" si="4338"/>
        <v>0</v>
      </c>
      <c r="BB948" s="127">
        <f t="shared" si="4339"/>
        <v>0</v>
      </c>
      <c r="BD948" s="128">
        <f t="shared" si="4340"/>
        <v>0</v>
      </c>
      <c r="BE948" s="128">
        <f t="shared" si="4341"/>
        <v>0</v>
      </c>
      <c r="BF948" s="128">
        <f t="shared" si="4342"/>
        <v>0</v>
      </c>
      <c r="BG948" s="128">
        <f t="shared" si="4343"/>
        <v>0</v>
      </c>
      <c r="BH948" s="128">
        <f t="shared" si="4344"/>
        <v>0</v>
      </c>
      <c r="BI948" s="128">
        <f t="shared" si="4345"/>
        <v>0</v>
      </c>
      <c r="BK948" s="129">
        <f t="shared" si="4346"/>
        <v>0</v>
      </c>
      <c r="BL948" s="129">
        <f t="shared" si="4347"/>
        <v>0</v>
      </c>
      <c r="BM948" s="129">
        <f t="shared" si="4348"/>
        <v>0</v>
      </c>
      <c r="BN948" s="129">
        <f t="shared" si="4349"/>
        <v>0</v>
      </c>
      <c r="BO948" s="129">
        <f t="shared" si="4350"/>
        <v>0</v>
      </c>
      <c r="BP948" s="129">
        <f t="shared" si="4351"/>
        <v>0</v>
      </c>
    </row>
    <row r="949" spans="1:68" ht="25.5" x14ac:dyDescent="0.25">
      <c r="A949" s="110" t="s">
        <v>248</v>
      </c>
      <c r="B949" s="112" t="s">
        <v>462</v>
      </c>
      <c r="C949" s="112" t="s">
        <v>320</v>
      </c>
      <c r="D949" s="133"/>
      <c r="E949" s="113"/>
      <c r="F949" s="114"/>
      <c r="G949" s="115"/>
      <c r="H949" s="116"/>
      <c r="I949" s="116"/>
      <c r="J949" s="117"/>
      <c r="K949" s="118"/>
      <c r="L949" s="119"/>
      <c r="M949" s="120"/>
      <c r="N949" s="121"/>
      <c r="O949" s="121"/>
      <c r="P949" s="121"/>
      <c r="Q949" s="121"/>
      <c r="R949" s="121"/>
      <c r="S949" s="121"/>
      <c r="T949" s="120"/>
      <c r="U949" s="123">
        <f t="shared" si="4310"/>
        <v>0</v>
      </c>
      <c r="V949" s="123">
        <f t="shared" si="4311"/>
        <v>0</v>
      </c>
      <c r="W949" s="123">
        <f t="shared" si="4312"/>
        <v>0</v>
      </c>
      <c r="X949" s="123">
        <f t="shared" si="4313"/>
        <v>0</v>
      </c>
      <c r="Y949" s="123">
        <f t="shared" si="4314"/>
        <v>0</v>
      </c>
      <c r="Z949" s="123">
        <f t="shared" si="4315"/>
        <v>0</v>
      </c>
      <c r="AB949" s="125">
        <f t="shared" si="4352"/>
        <v>0</v>
      </c>
      <c r="AC949" s="125">
        <f t="shared" si="4353"/>
        <v>0</v>
      </c>
      <c r="AD949" s="125">
        <f t="shared" si="4354"/>
        <v>0</v>
      </c>
      <c r="AE949" s="125">
        <f t="shared" si="4355"/>
        <v>0</v>
      </c>
      <c r="AF949" s="125">
        <f t="shared" si="4356"/>
        <v>0</v>
      </c>
      <c r="AG949" s="125">
        <f t="shared" si="4357"/>
        <v>0</v>
      </c>
      <c r="AI949" s="126">
        <f t="shared" si="4322"/>
        <v>0</v>
      </c>
      <c r="AJ949" s="126">
        <f t="shared" si="4323"/>
        <v>0</v>
      </c>
      <c r="AK949" s="126">
        <f t="shared" si="4324"/>
        <v>0</v>
      </c>
      <c r="AL949" s="126">
        <f t="shared" si="4325"/>
        <v>0</v>
      </c>
      <c r="AM949" s="126">
        <f t="shared" si="4326"/>
        <v>0</v>
      </c>
      <c r="AN949" s="126">
        <f t="shared" si="4327"/>
        <v>0</v>
      </c>
      <c r="AP949" s="126">
        <f t="shared" si="4328"/>
        <v>0</v>
      </c>
      <c r="AQ949" s="126">
        <f t="shared" si="4329"/>
        <v>0</v>
      </c>
      <c r="AR949" s="126">
        <f t="shared" si="4330"/>
        <v>0</v>
      </c>
      <c r="AS949" s="126">
        <f t="shared" si="4331"/>
        <v>0</v>
      </c>
      <c r="AT949" s="126">
        <f t="shared" si="4332"/>
        <v>0</v>
      </c>
      <c r="AU949" s="126">
        <f t="shared" si="4333"/>
        <v>0</v>
      </c>
      <c r="AW949" s="127">
        <f t="shared" si="4334"/>
        <v>0</v>
      </c>
      <c r="AX949" s="127">
        <f t="shared" si="4335"/>
        <v>0</v>
      </c>
      <c r="AY949" s="127">
        <f t="shared" si="4336"/>
        <v>0</v>
      </c>
      <c r="AZ949" s="127">
        <f t="shared" si="4337"/>
        <v>0</v>
      </c>
      <c r="BA949" s="127">
        <f t="shared" si="4338"/>
        <v>0</v>
      </c>
      <c r="BB949" s="127">
        <f t="shared" si="4339"/>
        <v>0</v>
      </c>
      <c r="BD949" s="128">
        <f t="shared" si="4340"/>
        <v>0</v>
      </c>
      <c r="BE949" s="128">
        <f t="shared" si="4341"/>
        <v>0</v>
      </c>
      <c r="BF949" s="128">
        <f t="shared" si="4342"/>
        <v>0</v>
      </c>
      <c r="BG949" s="128">
        <f t="shared" si="4343"/>
        <v>0</v>
      </c>
      <c r="BH949" s="128">
        <f t="shared" si="4344"/>
        <v>0</v>
      </c>
      <c r="BI949" s="128">
        <f t="shared" si="4345"/>
        <v>0</v>
      </c>
      <c r="BK949" s="129">
        <f t="shared" si="4346"/>
        <v>0</v>
      </c>
      <c r="BL949" s="129">
        <f t="shared" si="4347"/>
        <v>0</v>
      </c>
      <c r="BM949" s="129">
        <f t="shared" si="4348"/>
        <v>0</v>
      </c>
      <c r="BN949" s="129">
        <f t="shared" si="4349"/>
        <v>0</v>
      </c>
      <c r="BO949" s="129">
        <f t="shared" si="4350"/>
        <v>0</v>
      </c>
      <c r="BP949" s="129">
        <f t="shared" si="4351"/>
        <v>0</v>
      </c>
    </row>
    <row r="950" spans="1:68" s="102" customFormat="1" x14ac:dyDescent="0.25">
      <c r="A950" s="32" t="s">
        <v>571</v>
      </c>
      <c r="B950" s="33"/>
      <c r="C950" s="33" t="s">
        <v>574</v>
      </c>
      <c r="D950" s="33"/>
      <c r="E950" s="107"/>
      <c r="F950" s="132"/>
      <c r="G950" s="42"/>
      <c r="H950" s="42"/>
      <c r="I950" s="42"/>
      <c r="J950" s="42"/>
      <c r="K950" s="42"/>
      <c r="L950" s="42"/>
      <c r="M950" s="42"/>
      <c r="N950" s="42"/>
      <c r="O950" s="42"/>
      <c r="P950" s="42"/>
      <c r="Q950" s="42"/>
      <c r="R950" s="42"/>
      <c r="S950" s="42"/>
      <c r="T950" s="42"/>
      <c r="U950" s="42"/>
      <c r="V950" s="105"/>
      <c r="W950" s="105"/>
      <c r="X950" s="105"/>
      <c r="Y950" s="105"/>
      <c r="Z950" s="105"/>
      <c r="AA950" s="105"/>
      <c r="AB950" s="105"/>
      <c r="AC950" s="105"/>
      <c r="AD950" s="105"/>
      <c r="AE950" s="105"/>
      <c r="AF950" s="105"/>
      <c r="AG950" s="105"/>
      <c r="AH950" s="105"/>
      <c r="AI950" s="105"/>
      <c r="AJ950" s="105"/>
      <c r="AK950" s="105"/>
      <c r="AL950" s="105"/>
      <c r="AM950" s="105"/>
      <c r="AN950" s="105"/>
      <c r="AO950" s="105"/>
      <c r="AP950" s="105"/>
      <c r="AQ950" s="105"/>
      <c r="AR950" s="105"/>
      <c r="AS950" s="105"/>
      <c r="AT950" s="105"/>
      <c r="AU950" s="105"/>
      <c r="AV950" s="105"/>
      <c r="AW950" s="105"/>
      <c r="AX950" s="105"/>
      <c r="AY950" s="105"/>
      <c r="AZ950" s="105"/>
      <c r="BA950" s="105"/>
      <c r="BB950" s="105"/>
      <c r="BC950" s="105"/>
      <c r="BD950" s="105"/>
      <c r="BE950" s="105"/>
      <c r="BF950" s="105"/>
      <c r="BG950" s="105"/>
      <c r="BH950" s="105"/>
      <c r="BI950" s="105"/>
      <c r="BJ950" s="105"/>
      <c r="BK950" s="105"/>
      <c r="BL950" s="105"/>
      <c r="BM950" s="105"/>
      <c r="BN950" s="105"/>
      <c r="BO950" s="105"/>
      <c r="BP950" s="105"/>
    </row>
    <row r="951" spans="1:68" ht="25.5" x14ac:dyDescent="0.25">
      <c r="A951" s="110" t="s">
        <v>249</v>
      </c>
      <c r="B951" s="112" t="s">
        <v>462</v>
      </c>
      <c r="C951" s="112" t="s">
        <v>321</v>
      </c>
      <c r="D951" s="133"/>
      <c r="E951" s="113"/>
      <c r="F951" s="114"/>
      <c r="G951" s="115"/>
      <c r="H951" s="116"/>
      <c r="I951" s="116"/>
      <c r="J951" s="117"/>
      <c r="K951" s="118"/>
      <c r="L951" s="119"/>
      <c r="M951" s="120"/>
      <c r="N951" s="121"/>
      <c r="O951" s="121"/>
      <c r="P951" s="121"/>
      <c r="Q951" s="121"/>
      <c r="R951" s="121"/>
      <c r="S951" s="121"/>
      <c r="T951" s="120"/>
      <c r="U951" s="123">
        <f t="shared" si="4310"/>
        <v>0</v>
      </c>
      <c r="V951" s="123">
        <f t="shared" si="4311"/>
        <v>0</v>
      </c>
      <c r="W951" s="123">
        <f t="shared" si="4312"/>
        <v>0</v>
      </c>
      <c r="X951" s="123">
        <f t="shared" si="4313"/>
        <v>0</v>
      </c>
      <c r="Y951" s="123">
        <f t="shared" si="4314"/>
        <v>0</v>
      </c>
      <c r="Z951" s="123">
        <f t="shared" si="4315"/>
        <v>0</v>
      </c>
      <c r="AB951" s="125">
        <f t="shared" si="4352"/>
        <v>0</v>
      </c>
      <c r="AC951" s="125">
        <f t="shared" si="4353"/>
        <v>0</v>
      </c>
      <c r="AD951" s="125">
        <f t="shared" si="4354"/>
        <v>0</v>
      </c>
      <c r="AE951" s="125">
        <f t="shared" si="4355"/>
        <v>0</v>
      </c>
      <c r="AF951" s="125">
        <f t="shared" si="4356"/>
        <v>0</v>
      </c>
      <c r="AG951" s="125">
        <f t="shared" si="4357"/>
        <v>0</v>
      </c>
      <c r="AI951" s="126">
        <f t="shared" si="4322"/>
        <v>0</v>
      </c>
      <c r="AJ951" s="126">
        <f t="shared" si="4323"/>
        <v>0</v>
      </c>
      <c r="AK951" s="126">
        <f t="shared" si="4324"/>
        <v>0</v>
      </c>
      <c r="AL951" s="126">
        <f t="shared" si="4325"/>
        <v>0</v>
      </c>
      <c r="AM951" s="126">
        <f t="shared" si="4326"/>
        <v>0</v>
      </c>
      <c r="AN951" s="126">
        <f t="shared" si="4327"/>
        <v>0</v>
      </c>
      <c r="AP951" s="126">
        <f t="shared" si="4328"/>
        <v>0</v>
      </c>
      <c r="AQ951" s="126">
        <f t="shared" si="4329"/>
        <v>0</v>
      </c>
      <c r="AR951" s="126">
        <f t="shared" si="4330"/>
        <v>0</v>
      </c>
      <c r="AS951" s="126">
        <f t="shared" si="4331"/>
        <v>0</v>
      </c>
      <c r="AT951" s="126">
        <f t="shared" si="4332"/>
        <v>0</v>
      </c>
      <c r="AU951" s="126">
        <f t="shared" si="4333"/>
        <v>0</v>
      </c>
      <c r="AW951" s="127">
        <f t="shared" si="4334"/>
        <v>0</v>
      </c>
      <c r="AX951" s="127">
        <f t="shared" si="4335"/>
        <v>0</v>
      </c>
      <c r="AY951" s="127">
        <f t="shared" si="4336"/>
        <v>0</v>
      </c>
      <c r="AZ951" s="127">
        <f t="shared" si="4337"/>
        <v>0</v>
      </c>
      <c r="BA951" s="127">
        <f t="shared" si="4338"/>
        <v>0</v>
      </c>
      <c r="BB951" s="127">
        <f t="shared" si="4339"/>
        <v>0</v>
      </c>
      <c r="BD951" s="128">
        <f t="shared" si="4340"/>
        <v>0</v>
      </c>
      <c r="BE951" s="128">
        <f t="shared" si="4341"/>
        <v>0</v>
      </c>
      <c r="BF951" s="128">
        <f t="shared" si="4342"/>
        <v>0</v>
      </c>
      <c r="BG951" s="128">
        <f t="shared" si="4343"/>
        <v>0</v>
      </c>
      <c r="BH951" s="128">
        <f t="shared" si="4344"/>
        <v>0</v>
      </c>
      <c r="BI951" s="128">
        <f t="shared" si="4345"/>
        <v>0</v>
      </c>
      <c r="BK951" s="129">
        <f t="shared" si="4346"/>
        <v>0</v>
      </c>
      <c r="BL951" s="129">
        <f t="shared" si="4347"/>
        <v>0</v>
      </c>
      <c r="BM951" s="129">
        <f t="shared" si="4348"/>
        <v>0</v>
      </c>
      <c r="BN951" s="129">
        <f t="shared" si="4349"/>
        <v>0</v>
      </c>
      <c r="BO951" s="129">
        <f t="shared" si="4350"/>
        <v>0</v>
      </c>
      <c r="BP951" s="129">
        <f t="shared" si="4351"/>
        <v>0</v>
      </c>
    </row>
    <row r="952" spans="1:68" ht="25.5" x14ac:dyDescent="0.25">
      <c r="A952" s="110" t="s">
        <v>250</v>
      </c>
      <c r="B952" s="112" t="s">
        <v>462</v>
      </c>
      <c r="C952" s="112" t="s">
        <v>186</v>
      </c>
      <c r="D952" s="133"/>
      <c r="E952" s="113"/>
      <c r="F952" s="114"/>
      <c r="G952" s="115"/>
      <c r="H952" s="116"/>
      <c r="I952" s="116"/>
      <c r="J952" s="117"/>
      <c r="K952" s="118"/>
      <c r="L952" s="119"/>
      <c r="M952" s="120"/>
      <c r="N952" s="121"/>
      <c r="O952" s="121"/>
      <c r="P952" s="121"/>
      <c r="Q952" s="121"/>
      <c r="R952" s="121"/>
      <c r="S952" s="121"/>
      <c r="T952" s="120"/>
      <c r="U952" s="123">
        <f t="shared" si="4310"/>
        <v>0</v>
      </c>
      <c r="V952" s="123">
        <f t="shared" si="4311"/>
        <v>0</v>
      </c>
      <c r="W952" s="123">
        <f t="shared" si="4312"/>
        <v>0</v>
      </c>
      <c r="X952" s="123">
        <f t="shared" si="4313"/>
        <v>0</v>
      </c>
      <c r="Y952" s="123">
        <f t="shared" si="4314"/>
        <v>0</v>
      </c>
      <c r="Z952" s="123">
        <f t="shared" si="4315"/>
        <v>0</v>
      </c>
      <c r="AB952" s="125">
        <f t="shared" si="4352"/>
        <v>0</v>
      </c>
      <c r="AC952" s="125">
        <f t="shared" si="4353"/>
        <v>0</v>
      </c>
      <c r="AD952" s="125">
        <f t="shared" si="4354"/>
        <v>0</v>
      </c>
      <c r="AE952" s="125">
        <f t="shared" si="4355"/>
        <v>0</v>
      </c>
      <c r="AF952" s="125">
        <f t="shared" si="4356"/>
        <v>0</v>
      </c>
      <c r="AG952" s="125">
        <f t="shared" si="4357"/>
        <v>0</v>
      </c>
      <c r="AI952" s="126">
        <f t="shared" si="4322"/>
        <v>0</v>
      </c>
      <c r="AJ952" s="126">
        <f t="shared" si="4323"/>
        <v>0</v>
      </c>
      <c r="AK952" s="126">
        <f t="shared" si="4324"/>
        <v>0</v>
      </c>
      <c r="AL952" s="126">
        <f t="shared" si="4325"/>
        <v>0</v>
      </c>
      <c r="AM952" s="126">
        <f t="shared" si="4326"/>
        <v>0</v>
      </c>
      <c r="AN952" s="126">
        <f t="shared" si="4327"/>
        <v>0</v>
      </c>
      <c r="AP952" s="126">
        <f t="shared" si="4328"/>
        <v>0</v>
      </c>
      <c r="AQ952" s="126">
        <f t="shared" si="4329"/>
        <v>0</v>
      </c>
      <c r="AR952" s="126">
        <f t="shared" si="4330"/>
        <v>0</v>
      </c>
      <c r="AS952" s="126">
        <f t="shared" si="4331"/>
        <v>0</v>
      </c>
      <c r="AT952" s="126">
        <f t="shared" si="4332"/>
        <v>0</v>
      </c>
      <c r="AU952" s="126">
        <f t="shared" si="4333"/>
        <v>0</v>
      </c>
      <c r="AW952" s="127">
        <f t="shared" si="4334"/>
        <v>0</v>
      </c>
      <c r="AX952" s="127">
        <f t="shared" si="4335"/>
        <v>0</v>
      </c>
      <c r="AY952" s="127">
        <f t="shared" si="4336"/>
        <v>0</v>
      </c>
      <c r="AZ952" s="127">
        <f t="shared" si="4337"/>
        <v>0</v>
      </c>
      <c r="BA952" s="127">
        <f t="shared" si="4338"/>
        <v>0</v>
      </c>
      <c r="BB952" s="127">
        <f t="shared" si="4339"/>
        <v>0</v>
      </c>
      <c r="BD952" s="128">
        <f t="shared" si="4340"/>
        <v>0</v>
      </c>
      <c r="BE952" s="128">
        <f t="shared" si="4341"/>
        <v>0</v>
      </c>
      <c r="BF952" s="128">
        <f t="shared" si="4342"/>
        <v>0</v>
      </c>
      <c r="BG952" s="128">
        <f t="shared" si="4343"/>
        <v>0</v>
      </c>
      <c r="BH952" s="128">
        <f t="shared" si="4344"/>
        <v>0</v>
      </c>
      <c r="BI952" s="128">
        <f t="shared" si="4345"/>
        <v>0</v>
      </c>
      <c r="BK952" s="129">
        <f t="shared" si="4346"/>
        <v>0</v>
      </c>
      <c r="BL952" s="129">
        <f t="shared" si="4347"/>
        <v>0</v>
      </c>
      <c r="BM952" s="129">
        <f t="shared" si="4348"/>
        <v>0</v>
      </c>
      <c r="BN952" s="129">
        <f t="shared" si="4349"/>
        <v>0</v>
      </c>
      <c r="BO952" s="129">
        <f t="shared" si="4350"/>
        <v>0</v>
      </c>
      <c r="BP952" s="129">
        <f t="shared" si="4351"/>
        <v>0</v>
      </c>
    </row>
    <row r="953" spans="1:68" x14ac:dyDescent="0.25">
      <c r="A953" s="110" t="s">
        <v>251</v>
      </c>
      <c r="B953" s="112" t="s">
        <v>462</v>
      </c>
      <c r="C953" s="112" t="s">
        <v>187</v>
      </c>
      <c r="D953" s="133"/>
      <c r="E953" s="113"/>
      <c r="F953" s="114"/>
      <c r="G953" s="115"/>
      <c r="H953" s="116"/>
      <c r="I953" s="116"/>
      <c r="J953" s="117"/>
      <c r="K953" s="118"/>
      <c r="L953" s="119"/>
      <c r="M953" s="120"/>
      <c r="N953" s="121"/>
      <c r="O953" s="121"/>
      <c r="P953" s="121"/>
      <c r="Q953" s="121"/>
      <c r="R953" s="121"/>
      <c r="S953" s="121"/>
      <c r="T953" s="120"/>
      <c r="U953" s="123">
        <f t="shared" si="4310"/>
        <v>0</v>
      </c>
      <c r="V953" s="123">
        <f t="shared" si="4311"/>
        <v>0</v>
      </c>
      <c r="W953" s="123">
        <f t="shared" si="4312"/>
        <v>0</v>
      </c>
      <c r="X953" s="123">
        <f t="shared" si="4313"/>
        <v>0</v>
      </c>
      <c r="Y953" s="123">
        <f t="shared" si="4314"/>
        <v>0</v>
      </c>
      <c r="Z953" s="123">
        <f t="shared" si="4315"/>
        <v>0</v>
      </c>
      <c r="AB953" s="125">
        <f t="shared" si="4352"/>
        <v>0</v>
      </c>
      <c r="AC953" s="125">
        <f t="shared" si="4353"/>
        <v>0</v>
      </c>
      <c r="AD953" s="125">
        <f t="shared" si="4354"/>
        <v>0</v>
      </c>
      <c r="AE953" s="125">
        <f t="shared" si="4355"/>
        <v>0</v>
      </c>
      <c r="AF953" s="125">
        <f t="shared" si="4356"/>
        <v>0</v>
      </c>
      <c r="AG953" s="125">
        <f t="shared" si="4357"/>
        <v>0</v>
      </c>
      <c r="AI953" s="126">
        <f t="shared" si="4322"/>
        <v>0</v>
      </c>
      <c r="AJ953" s="126">
        <f t="shared" si="4323"/>
        <v>0</v>
      </c>
      <c r="AK953" s="126">
        <f t="shared" si="4324"/>
        <v>0</v>
      </c>
      <c r="AL953" s="126">
        <f t="shared" si="4325"/>
        <v>0</v>
      </c>
      <c r="AM953" s="126">
        <f t="shared" si="4326"/>
        <v>0</v>
      </c>
      <c r="AN953" s="126">
        <f t="shared" si="4327"/>
        <v>0</v>
      </c>
      <c r="AP953" s="126">
        <f t="shared" si="4328"/>
        <v>0</v>
      </c>
      <c r="AQ953" s="126">
        <f t="shared" si="4329"/>
        <v>0</v>
      </c>
      <c r="AR953" s="126">
        <f t="shared" si="4330"/>
        <v>0</v>
      </c>
      <c r="AS953" s="126">
        <f t="shared" si="4331"/>
        <v>0</v>
      </c>
      <c r="AT953" s="126">
        <f t="shared" si="4332"/>
        <v>0</v>
      </c>
      <c r="AU953" s="126">
        <f t="shared" si="4333"/>
        <v>0</v>
      </c>
      <c r="AW953" s="127">
        <f t="shared" si="4334"/>
        <v>0</v>
      </c>
      <c r="AX953" s="127">
        <f t="shared" si="4335"/>
        <v>0</v>
      </c>
      <c r="AY953" s="127">
        <f t="shared" si="4336"/>
        <v>0</v>
      </c>
      <c r="AZ953" s="127">
        <f t="shared" si="4337"/>
        <v>0</v>
      </c>
      <c r="BA953" s="127">
        <f t="shared" si="4338"/>
        <v>0</v>
      </c>
      <c r="BB953" s="127">
        <f t="shared" si="4339"/>
        <v>0</v>
      </c>
      <c r="BD953" s="128">
        <f t="shared" si="4340"/>
        <v>0</v>
      </c>
      <c r="BE953" s="128">
        <f t="shared" si="4341"/>
        <v>0</v>
      </c>
      <c r="BF953" s="128">
        <f t="shared" si="4342"/>
        <v>0</v>
      </c>
      <c r="BG953" s="128">
        <f t="shared" si="4343"/>
        <v>0</v>
      </c>
      <c r="BH953" s="128">
        <f t="shared" si="4344"/>
        <v>0</v>
      </c>
      <c r="BI953" s="128">
        <f t="shared" si="4345"/>
        <v>0</v>
      </c>
      <c r="BK953" s="129">
        <f t="shared" si="4346"/>
        <v>0</v>
      </c>
      <c r="BL953" s="129">
        <f t="shared" si="4347"/>
        <v>0</v>
      </c>
      <c r="BM953" s="129">
        <f t="shared" si="4348"/>
        <v>0</v>
      </c>
      <c r="BN953" s="129">
        <f t="shared" si="4349"/>
        <v>0</v>
      </c>
      <c r="BO953" s="129">
        <f t="shared" si="4350"/>
        <v>0</v>
      </c>
      <c r="BP953" s="129">
        <f t="shared" si="4351"/>
        <v>0</v>
      </c>
    </row>
    <row r="954" spans="1:68" ht="25.5" x14ac:dyDescent="0.25">
      <c r="A954" s="110" t="s">
        <v>734</v>
      </c>
      <c r="B954" s="112" t="s">
        <v>462</v>
      </c>
      <c r="C954" s="112" t="s">
        <v>324</v>
      </c>
      <c r="D954" s="133"/>
      <c r="E954" s="113"/>
      <c r="F954" s="114"/>
      <c r="G954" s="115"/>
      <c r="H954" s="116"/>
      <c r="I954" s="116"/>
      <c r="J954" s="117"/>
      <c r="K954" s="118"/>
      <c r="L954" s="119"/>
      <c r="M954" s="120"/>
      <c r="N954" s="121"/>
      <c r="O954" s="121"/>
      <c r="P954" s="121"/>
      <c r="Q954" s="121"/>
      <c r="R954" s="121"/>
      <c r="S954" s="121"/>
      <c r="T954" s="120"/>
      <c r="U954" s="123">
        <f t="shared" si="4310"/>
        <v>0</v>
      </c>
      <c r="V954" s="123">
        <f t="shared" si="4311"/>
        <v>0</v>
      </c>
      <c r="W954" s="123">
        <f t="shared" si="4312"/>
        <v>0</v>
      </c>
      <c r="X954" s="123">
        <f t="shared" si="4313"/>
        <v>0</v>
      </c>
      <c r="Y954" s="123">
        <f t="shared" si="4314"/>
        <v>0</v>
      </c>
      <c r="Z954" s="123">
        <f t="shared" si="4315"/>
        <v>0</v>
      </c>
      <c r="AB954" s="125">
        <f t="shared" si="4352"/>
        <v>0</v>
      </c>
      <c r="AC954" s="125">
        <f t="shared" si="4353"/>
        <v>0</v>
      </c>
      <c r="AD954" s="125">
        <f t="shared" si="4354"/>
        <v>0</v>
      </c>
      <c r="AE954" s="125">
        <f t="shared" si="4355"/>
        <v>0</v>
      </c>
      <c r="AF954" s="125">
        <f t="shared" si="4356"/>
        <v>0</v>
      </c>
      <c r="AG954" s="125">
        <f t="shared" si="4357"/>
        <v>0</v>
      </c>
      <c r="AI954" s="126">
        <f t="shared" si="4322"/>
        <v>0</v>
      </c>
      <c r="AJ954" s="126">
        <f t="shared" si="4323"/>
        <v>0</v>
      </c>
      <c r="AK954" s="126">
        <f t="shared" si="4324"/>
        <v>0</v>
      </c>
      <c r="AL954" s="126">
        <f t="shared" si="4325"/>
        <v>0</v>
      </c>
      <c r="AM954" s="126">
        <f t="shared" si="4326"/>
        <v>0</v>
      </c>
      <c r="AN954" s="126">
        <f t="shared" si="4327"/>
        <v>0</v>
      </c>
      <c r="AP954" s="126">
        <f t="shared" si="4328"/>
        <v>0</v>
      </c>
      <c r="AQ954" s="126">
        <f t="shared" si="4329"/>
        <v>0</v>
      </c>
      <c r="AR954" s="126">
        <f t="shared" si="4330"/>
        <v>0</v>
      </c>
      <c r="AS954" s="126">
        <f t="shared" si="4331"/>
        <v>0</v>
      </c>
      <c r="AT954" s="126">
        <f t="shared" si="4332"/>
        <v>0</v>
      </c>
      <c r="AU954" s="126">
        <f t="shared" si="4333"/>
        <v>0</v>
      </c>
      <c r="AW954" s="127">
        <f t="shared" si="4334"/>
        <v>0</v>
      </c>
      <c r="AX954" s="127">
        <f t="shared" si="4335"/>
        <v>0</v>
      </c>
      <c r="AY954" s="127">
        <f t="shared" si="4336"/>
        <v>0</v>
      </c>
      <c r="AZ954" s="127">
        <f t="shared" si="4337"/>
        <v>0</v>
      </c>
      <c r="BA954" s="127">
        <f t="shared" si="4338"/>
        <v>0</v>
      </c>
      <c r="BB954" s="127">
        <f t="shared" si="4339"/>
        <v>0</v>
      </c>
      <c r="BD954" s="128">
        <f t="shared" si="4340"/>
        <v>0</v>
      </c>
      <c r="BE954" s="128">
        <f t="shared" si="4341"/>
        <v>0</v>
      </c>
      <c r="BF954" s="128">
        <f t="shared" si="4342"/>
        <v>0</v>
      </c>
      <c r="BG954" s="128">
        <f t="shared" si="4343"/>
        <v>0</v>
      </c>
      <c r="BH954" s="128">
        <f t="shared" si="4344"/>
        <v>0</v>
      </c>
      <c r="BI954" s="128">
        <f t="shared" si="4345"/>
        <v>0</v>
      </c>
      <c r="BK954" s="129">
        <f t="shared" si="4346"/>
        <v>0</v>
      </c>
      <c r="BL954" s="129">
        <f t="shared" si="4347"/>
        <v>0</v>
      </c>
      <c r="BM954" s="129">
        <f t="shared" si="4348"/>
        <v>0</v>
      </c>
      <c r="BN954" s="129">
        <f t="shared" si="4349"/>
        <v>0</v>
      </c>
      <c r="BO954" s="129">
        <f t="shared" si="4350"/>
        <v>0</v>
      </c>
      <c r="BP954" s="129">
        <f t="shared" si="4351"/>
        <v>0</v>
      </c>
    </row>
    <row r="955" spans="1:68" s="102" customFormat="1" x14ac:dyDescent="0.25">
      <c r="A955" s="32" t="s">
        <v>573</v>
      </c>
      <c r="B955" s="33"/>
      <c r="C955" s="33" t="s">
        <v>575</v>
      </c>
      <c r="D955" s="33"/>
      <c r="E955" s="107"/>
      <c r="F955" s="132"/>
      <c r="G955" s="42"/>
      <c r="H955" s="42"/>
      <c r="I955" s="42"/>
      <c r="J955" s="42"/>
      <c r="K955" s="42"/>
      <c r="L955" s="42"/>
      <c r="M955" s="42"/>
      <c r="N955" s="42"/>
      <c r="O955" s="42"/>
      <c r="P955" s="42"/>
      <c r="Q955" s="42"/>
      <c r="R955" s="42"/>
      <c r="S955" s="42"/>
      <c r="T955" s="42"/>
      <c r="U955" s="42"/>
      <c r="V955" s="105"/>
      <c r="W955" s="105"/>
      <c r="X955" s="105"/>
      <c r="Y955" s="105"/>
      <c r="Z955" s="105"/>
      <c r="AA955" s="105"/>
      <c r="AB955" s="105"/>
      <c r="AC955" s="105"/>
      <c r="AD955" s="105"/>
      <c r="AE955" s="105"/>
      <c r="AF955" s="105"/>
      <c r="AG955" s="105"/>
      <c r="AH955" s="105"/>
      <c r="AI955" s="105"/>
      <c r="AJ955" s="105"/>
      <c r="AK955" s="105"/>
      <c r="AL955" s="105"/>
      <c r="AM955" s="105"/>
      <c r="AN955" s="105"/>
      <c r="AO955" s="105"/>
      <c r="AP955" s="105"/>
      <c r="AQ955" s="105"/>
      <c r="AR955" s="105"/>
      <c r="AS955" s="105"/>
      <c r="AT955" s="105"/>
      <c r="AU955" s="105"/>
      <c r="AV955" s="105"/>
      <c r="AW955" s="105"/>
      <c r="AX955" s="105"/>
      <c r="AY955" s="105"/>
      <c r="AZ955" s="105"/>
      <c r="BA955" s="105"/>
      <c r="BB955" s="105"/>
      <c r="BC955" s="105"/>
      <c r="BD955" s="105"/>
      <c r="BE955" s="105"/>
      <c r="BF955" s="105"/>
      <c r="BG955" s="105"/>
      <c r="BH955" s="105"/>
      <c r="BI955" s="105"/>
      <c r="BJ955" s="105"/>
      <c r="BK955" s="105"/>
      <c r="BL955" s="105"/>
      <c r="BM955" s="105"/>
      <c r="BN955" s="105"/>
      <c r="BO955" s="105"/>
      <c r="BP955" s="105"/>
    </row>
    <row r="956" spans="1:68" ht="25.5" x14ac:dyDescent="0.25">
      <c r="A956" s="110" t="s">
        <v>252</v>
      </c>
      <c r="B956" s="112" t="s">
        <v>462</v>
      </c>
      <c r="C956" s="112" t="s">
        <v>188</v>
      </c>
      <c r="D956" s="133"/>
      <c r="E956" s="113"/>
      <c r="F956" s="114"/>
      <c r="G956" s="115"/>
      <c r="H956" s="116"/>
      <c r="I956" s="116"/>
      <c r="J956" s="117"/>
      <c r="K956" s="118"/>
      <c r="L956" s="119"/>
      <c r="M956" s="120"/>
      <c r="N956" s="121"/>
      <c r="O956" s="121"/>
      <c r="P956" s="121"/>
      <c r="Q956" s="121"/>
      <c r="R956" s="121"/>
      <c r="S956" s="121"/>
      <c r="T956" s="120"/>
      <c r="U956" s="123">
        <f t="shared" si="4310"/>
        <v>0</v>
      </c>
      <c r="V956" s="123">
        <f t="shared" si="4311"/>
        <v>0</v>
      </c>
      <c r="W956" s="123">
        <f t="shared" si="4312"/>
        <v>0</v>
      </c>
      <c r="X956" s="123">
        <f t="shared" si="4313"/>
        <v>0</v>
      </c>
      <c r="Y956" s="123">
        <f t="shared" si="4314"/>
        <v>0</v>
      </c>
      <c r="Z956" s="123">
        <f t="shared" si="4315"/>
        <v>0</v>
      </c>
      <c r="AB956" s="125">
        <f t="shared" si="4352"/>
        <v>0</v>
      </c>
      <c r="AC956" s="125">
        <f t="shared" si="4353"/>
        <v>0</v>
      </c>
      <c r="AD956" s="125">
        <f t="shared" si="4354"/>
        <v>0</v>
      </c>
      <c r="AE956" s="125">
        <f t="shared" si="4355"/>
        <v>0</v>
      </c>
      <c r="AF956" s="125">
        <f t="shared" si="4356"/>
        <v>0</v>
      </c>
      <c r="AG956" s="125">
        <f t="shared" si="4357"/>
        <v>0</v>
      </c>
      <c r="AI956" s="126">
        <f t="shared" si="4322"/>
        <v>0</v>
      </c>
      <c r="AJ956" s="126">
        <f t="shared" si="4323"/>
        <v>0</v>
      </c>
      <c r="AK956" s="126">
        <f t="shared" si="4324"/>
        <v>0</v>
      </c>
      <c r="AL956" s="126">
        <f t="shared" si="4325"/>
        <v>0</v>
      </c>
      <c r="AM956" s="126">
        <f t="shared" si="4326"/>
        <v>0</v>
      </c>
      <c r="AN956" s="126">
        <f t="shared" si="4327"/>
        <v>0</v>
      </c>
      <c r="AP956" s="126">
        <f t="shared" si="4328"/>
        <v>0</v>
      </c>
      <c r="AQ956" s="126">
        <f t="shared" si="4329"/>
        <v>0</v>
      </c>
      <c r="AR956" s="126">
        <f t="shared" si="4330"/>
        <v>0</v>
      </c>
      <c r="AS956" s="126">
        <f t="shared" si="4331"/>
        <v>0</v>
      </c>
      <c r="AT956" s="126">
        <f t="shared" si="4332"/>
        <v>0</v>
      </c>
      <c r="AU956" s="126">
        <f t="shared" si="4333"/>
        <v>0</v>
      </c>
      <c r="AW956" s="127">
        <f t="shared" si="4334"/>
        <v>0</v>
      </c>
      <c r="AX956" s="127">
        <f t="shared" si="4335"/>
        <v>0</v>
      </c>
      <c r="AY956" s="127">
        <f t="shared" si="4336"/>
        <v>0</v>
      </c>
      <c r="AZ956" s="127">
        <f t="shared" si="4337"/>
        <v>0</v>
      </c>
      <c r="BA956" s="127">
        <f t="shared" si="4338"/>
        <v>0</v>
      </c>
      <c r="BB956" s="127">
        <f t="shared" si="4339"/>
        <v>0</v>
      </c>
      <c r="BD956" s="128">
        <f t="shared" si="4340"/>
        <v>0</v>
      </c>
      <c r="BE956" s="128">
        <f t="shared" si="4341"/>
        <v>0</v>
      </c>
      <c r="BF956" s="128">
        <f t="shared" si="4342"/>
        <v>0</v>
      </c>
      <c r="BG956" s="128">
        <f t="shared" si="4343"/>
        <v>0</v>
      </c>
      <c r="BH956" s="128">
        <f t="shared" si="4344"/>
        <v>0</v>
      </c>
      <c r="BI956" s="128">
        <f t="shared" si="4345"/>
        <v>0</v>
      </c>
      <c r="BK956" s="129">
        <f t="shared" si="4346"/>
        <v>0</v>
      </c>
      <c r="BL956" s="129">
        <f t="shared" si="4347"/>
        <v>0</v>
      </c>
      <c r="BM956" s="129">
        <f t="shared" si="4348"/>
        <v>0</v>
      </c>
      <c r="BN956" s="129">
        <f t="shared" si="4349"/>
        <v>0</v>
      </c>
      <c r="BO956" s="129">
        <f t="shared" si="4350"/>
        <v>0</v>
      </c>
      <c r="BP956" s="129">
        <f t="shared" si="4351"/>
        <v>0</v>
      </c>
    </row>
    <row r="957" spans="1:68" ht="25.5" x14ac:dyDescent="0.25">
      <c r="A957" s="110" t="s">
        <v>253</v>
      </c>
      <c r="B957" s="112" t="s">
        <v>462</v>
      </c>
      <c r="C957" s="112" t="s">
        <v>322</v>
      </c>
      <c r="D957" s="133"/>
      <c r="E957" s="113"/>
      <c r="F957" s="114"/>
      <c r="G957" s="115"/>
      <c r="H957" s="116"/>
      <c r="I957" s="116"/>
      <c r="J957" s="117"/>
      <c r="K957" s="118"/>
      <c r="L957" s="119"/>
      <c r="M957" s="120"/>
      <c r="N957" s="121"/>
      <c r="O957" s="121"/>
      <c r="P957" s="121"/>
      <c r="Q957" s="121"/>
      <c r="R957" s="121"/>
      <c r="S957" s="121"/>
      <c r="T957" s="120"/>
      <c r="U957" s="123">
        <f t="shared" si="4310"/>
        <v>0</v>
      </c>
      <c r="V957" s="123">
        <f t="shared" si="4311"/>
        <v>0</v>
      </c>
      <c r="W957" s="123">
        <f t="shared" si="4312"/>
        <v>0</v>
      </c>
      <c r="X957" s="123">
        <f t="shared" si="4313"/>
        <v>0</v>
      </c>
      <c r="Y957" s="123">
        <f t="shared" si="4314"/>
        <v>0</v>
      </c>
      <c r="Z957" s="123">
        <f t="shared" si="4315"/>
        <v>0</v>
      </c>
      <c r="AB957" s="125">
        <f t="shared" si="4352"/>
        <v>0</v>
      </c>
      <c r="AC957" s="125">
        <f t="shared" si="4353"/>
        <v>0</v>
      </c>
      <c r="AD957" s="125">
        <f t="shared" si="4354"/>
        <v>0</v>
      </c>
      <c r="AE957" s="125">
        <f t="shared" si="4355"/>
        <v>0</v>
      </c>
      <c r="AF957" s="125">
        <f t="shared" si="4356"/>
        <v>0</v>
      </c>
      <c r="AG957" s="125">
        <f t="shared" si="4357"/>
        <v>0</v>
      </c>
      <c r="AI957" s="126">
        <f t="shared" si="4322"/>
        <v>0</v>
      </c>
      <c r="AJ957" s="126">
        <f t="shared" si="4323"/>
        <v>0</v>
      </c>
      <c r="AK957" s="126">
        <f t="shared" si="4324"/>
        <v>0</v>
      </c>
      <c r="AL957" s="126">
        <f t="shared" si="4325"/>
        <v>0</v>
      </c>
      <c r="AM957" s="126">
        <f t="shared" si="4326"/>
        <v>0</v>
      </c>
      <c r="AN957" s="126">
        <f t="shared" si="4327"/>
        <v>0</v>
      </c>
      <c r="AP957" s="126">
        <f t="shared" si="4328"/>
        <v>0</v>
      </c>
      <c r="AQ957" s="126">
        <f t="shared" si="4329"/>
        <v>0</v>
      </c>
      <c r="AR957" s="126">
        <f t="shared" si="4330"/>
        <v>0</v>
      </c>
      <c r="AS957" s="126">
        <f t="shared" si="4331"/>
        <v>0</v>
      </c>
      <c r="AT957" s="126">
        <f t="shared" si="4332"/>
        <v>0</v>
      </c>
      <c r="AU957" s="126">
        <f t="shared" si="4333"/>
        <v>0</v>
      </c>
      <c r="AW957" s="127">
        <f t="shared" si="4334"/>
        <v>0</v>
      </c>
      <c r="AX957" s="127">
        <f t="shared" si="4335"/>
        <v>0</v>
      </c>
      <c r="AY957" s="127">
        <f t="shared" si="4336"/>
        <v>0</v>
      </c>
      <c r="AZ957" s="127">
        <f t="shared" si="4337"/>
        <v>0</v>
      </c>
      <c r="BA957" s="127">
        <f t="shared" si="4338"/>
        <v>0</v>
      </c>
      <c r="BB957" s="127">
        <f t="shared" si="4339"/>
        <v>0</v>
      </c>
      <c r="BD957" s="128">
        <f t="shared" si="4340"/>
        <v>0</v>
      </c>
      <c r="BE957" s="128">
        <f t="shared" si="4341"/>
        <v>0</v>
      </c>
      <c r="BF957" s="128">
        <f t="shared" si="4342"/>
        <v>0</v>
      </c>
      <c r="BG957" s="128">
        <f t="shared" si="4343"/>
        <v>0</v>
      </c>
      <c r="BH957" s="128">
        <f t="shared" si="4344"/>
        <v>0</v>
      </c>
      <c r="BI957" s="128">
        <f t="shared" si="4345"/>
        <v>0</v>
      </c>
      <c r="BK957" s="129">
        <f t="shared" si="4346"/>
        <v>0</v>
      </c>
      <c r="BL957" s="129">
        <f t="shared" si="4347"/>
        <v>0</v>
      </c>
      <c r="BM957" s="129">
        <f t="shared" si="4348"/>
        <v>0</v>
      </c>
      <c r="BN957" s="129">
        <f t="shared" si="4349"/>
        <v>0</v>
      </c>
      <c r="BO957" s="129">
        <f t="shared" si="4350"/>
        <v>0</v>
      </c>
      <c r="BP957" s="129">
        <f t="shared" si="4351"/>
        <v>0</v>
      </c>
    </row>
    <row r="958" spans="1:68" x14ac:dyDescent="0.25">
      <c r="A958" s="110" t="s">
        <v>254</v>
      </c>
      <c r="B958" s="112" t="s">
        <v>462</v>
      </c>
      <c r="C958" s="112" t="s">
        <v>334</v>
      </c>
      <c r="D958" s="133"/>
      <c r="E958" s="113"/>
      <c r="F958" s="114"/>
      <c r="G958" s="115"/>
      <c r="H958" s="116"/>
      <c r="I958" s="116"/>
      <c r="J958" s="117"/>
      <c r="K958" s="118"/>
      <c r="L958" s="119"/>
      <c r="M958" s="120"/>
      <c r="N958" s="121"/>
      <c r="O958" s="121"/>
      <c r="P958" s="121"/>
      <c r="Q958" s="121"/>
      <c r="R958" s="121"/>
      <c r="S958" s="121"/>
      <c r="T958" s="120"/>
      <c r="U958" s="123">
        <f t="shared" si="4310"/>
        <v>0</v>
      </c>
      <c r="V958" s="123">
        <f t="shared" si="4311"/>
        <v>0</v>
      </c>
      <c r="W958" s="123">
        <f t="shared" si="4312"/>
        <v>0</v>
      </c>
      <c r="X958" s="123">
        <f t="shared" si="4313"/>
        <v>0</v>
      </c>
      <c r="Y958" s="123">
        <f t="shared" si="4314"/>
        <v>0</v>
      </c>
      <c r="Z958" s="123">
        <f t="shared" si="4315"/>
        <v>0</v>
      </c>
      <c r="AB958" s="125">
        <f t="shared" si="4352"/>
        <v>0</v>
      </c>
      <c r="AC958" s="125">
        <f t="shared" si="4353"/>
        <v>0</v>
      </c>
      <c r="AD958" s="125">
        <f t="shared" si="4354"/>
        <v>0</v>
      </c>
      <c r="AE958" s="125">
        <f t="shared" si="4355"/>
        <v>0</v>
      </c>
      <c r="AF958" s="125">
        <f t="shared" si="4356"/>
        <v>0</v>
      </c>
      <c r="AG958" s="125">
        <f t="shared" si="4357"/>
        <v>0</v>
      </c>
      <c r="AI958" s="126">
        <f t="shared" si="4322"/>
        <v>0</v>
      </c>
      <c r="AJ958" s="126">
        <f t="shared" si="4323"/>
        <v>0</v>
      </c>
      <c r="AK958" s="126">
        <f t="shared" si="4324"/>
        <v>0</v>
      </c>
      <c r="AL958" s="126">
        <f t="shared" si="4325"/>
        <v>0</v>
      </c>
      <c r="AM958" s="126">
        <f t="shared" si="4326"/>
        <v>0</v>
      </c>
      <c r="AN958" s="126">
        <f t="shared" si="4327"/>
        <v>0</v>
      </c>
      <c r="AP958" s="126">
        <f t="shared" si="4328"/>
        <v>0</v>
      </c>
      <c r="AQ958" s="126">
        <f t="shared" si="4329"/>
        <v>0</v>
      </c>
      <c r="AR958" s="126">
        <f t="shared" si="4330"/>
        <v>0</v>
      </c>
      <c r="AS958" s="126">
        <f t="shared" si="4331"/>
        <v>0</v>
      </c>
      <c r="AT958" s="126">
        <f t="shared" si="4332"/>
        <v>0</v>
      </c>
      <c r="AU958" s="126">
        <f t="shared" si="4333"/>
        <v>0</v>
      </c>
      <c r="AW958" s="127">
        <f t="shared" si="4334"/>
        <v>0</v>
      </c>
      <c r="AX958" s="127">
        <f t="shared" si="4335"/>
        <v>0</v>
      </c>
      <c r="AY958" s="127">
        <f t="shared" si="4336"/>
        <v>0</v>
      </c>
      <c r="AZ958" s="127">
        <f t="shared" si="4337"/>
        <v>0</v>
      </c>
      <c r="BA958" s="127">
        <f t="shared" si="4338"/>
        <v>0</v>
      </c>
      <c r="BB958" s="127">
        <f t="shared" si="4339"/>
        <v>0</v>
      </c>
      <c r="BD958" s="128">
        <f t="shared" si="4340"/>
        <v>0</v>
      </c>
      <c r="BE958" s="128">
        <f t="shared" si="4341"/>
        <v>0</v>
      </c>
      <c r="BF958" s="128">
        <f t="shared" si="4342"/>
        <v>0</v>
      </c>
      <c r="BG958" s="128">
        <f t="shared" si="4343"/>
        <v>0</v>
      </c>
      <c r="BH958" s="128">
        <f t="shared" si="4344"/>
        <v>0</v>
      </c>
      <c r="BI958" s="128">
        <f t="shared" si="4345"/>
        <v>0</v>
      </c>
      <c r="BK958" s="129">
        <f t="shared" si="4346"/>
        <v>0</v>
      </c>
      <c r="BL958" s="129">
        <f t="shared" si="4347"/>
        <v>0</v>
      </c>
      <c r="BM958" s="129">
        <f t="shared" si="4348"/>
        <v>0</v>
      </c>
      <c r="BN958" s="129">
        <f t="shared" si="4349"/>
        <v>0</v>
      </c>
      <c r="BO958" s="129">
        <f t="shared" si="4350"/>
        <v>0</v>
      </c>
      <c r="BP958" s="129">
        <f t="shared" si="4351"/>
        <v>0</v>
      </c>
    </row>
    <row r="959" spans="1:68" x14ac:dyDescent="0.25">
      <c r="A959" s="110" t="s">
        <v>255</v>
      </c>
      <c r="B959" s="112" t="s">
        <v>462</v>
      </c>
      <c r="C959" s="112" t="s">
        <v>335</v>
      </c>
      <c r="D959" s="133"/>
      <c r="E959" s="113"/>
      <c r="F959" s="114"/>
      <c r="G959" s="115"/>
      <c r="H959" s="116"/>
      <c r="I959" s="116"/>
      <c r="J959" s="117"/>
      <c r="K959" s="118"/>
      <c r="L959" s="119"/>
      <c r="M959" s="120"/>
      <c r="N959" s="121"/>
      <c r="O959" s="121"/>
      <c r="P959" s="121"/>
      <c r="Q959" s="121"/>
      <c r="R959" s="121"/>
      <c r="S959" s="121"/>
      <c r="T959" s="120"/>
      <c r="U959" s="123">
        <f t="shared" ref="U959:U994" si="4358">$F959*N959</f>
        <v>0</v>
      </c>
      <c r="V959" s="123">
        <f t="shared" ref="V959:V994" si="4359">$F959*O959</f>
        <v>0</v>
      </c>
      <c r="W959" s="123">
        <f t="shared" ref="W959:W994" si="4360">$F959*P959</f>
        <v>0</v>
      </c>
      <c r="X959" s="123">
        <f t="shared" ref="X959:X994" si="4361">$F959*Q959</f>
        <v>0</v>
      </c>
      <c r="Y959" s="123">
        <f t="shared" ref="Y959:Y994" si="4362">$F959*R959</f>
        <v>0</v>
      </c>
      <c r="Z959" s="123">
        <f t="shared" ref="Z959:Z994" si="4363">$F959*S959</f>
        <v>0</v>
      </c>
      <c r="AB959" s="125">
        <f t="shared" si="4352"/>
        <v>0</v>
      </c>
      <c r="AC959" s="125">
        <f t="shared" si="4353"/>
        <v>0</v>
      </c>
      <c r="AD959" s="125">
        <f t="shared" si="4354"/>
        <v>0</v>
      </c>
      <c r="AE959" s="125">
        <f t="shared" si="4355"/>
        <v>0</v>
      </c>
      <c r="AF959" s="125">
        <f t="shared" si="4356"/>
        <v>0</v>
      </c>
      <c r="AG959" s="125">
        <f t="shared" si="4357"/>
        <v>0</v>
      </c>
      <c r="AI959" s="126">
        <f t="shared" si="4322"/>
        <v>0</v>
      </c>
      <c r="AJ959" s="126">
        <f t="shared" si="4323"/>
        <v>0</v>
      </c>
      <c r="AK959" s="126">
        <f t="shared" si="4324"/>
        <v>0</v>
      </c>
      <c r="AL959" s="126">
        <f t="shared" si="4325"/>
        <v>0</v>
      </c>
      <c r="AM959" s="126">
        <f t="shared" si="4326"/>
        <v>0</v>
      </c>
      <c r="AN959" s="126">
        <f t="shared" si="4327"/>
        <v>0</v>
      </c>
      <c r="AP959" s="126">
        <f t="shared" si="4328"/>
        <v>0</v>
      </c>
      <c r="AQ959" s="126">
        <f t="shared" si="4329"/>
        <v>0</v>
      </c>
      <c r="AR959" s="126">
        <f t="shared" si="4330"/>
        <v>0</v>
      </c>
      <c r="AS959" s="126">
        <f t="shared" si="4331"/>
        <v>0</v>
      </c>
      <c r="AT959" s="126">
        <f t="shared" si="4332"/>
        <v>0</v>
      </c>
      <c r="AU959" s="126">
        <f t="shared" si="4333"/>
        <v>0</v>
      </c>
      <c r="AW959" s="127">
        <f t="shared" si="4334"/>
        <v>0</v>
      </c>
      <c r="AX959" s="127">
        <f t="shared" si="4335"/>
        <v>0</v>
      </c>
      <c r="AY959" s="127">
        <f t="shared" si="4336"/>
        <v>0</v>
      </c>
      <c r="AZ959" s="127">
        <f t="shared" si="4337"/>
        <v>0</v>
      </c>
      <c r="BA959" s="127">
        <f t="shared" si="4338"/>
        <v>0</v>
      </c>
      <c r="BB959" s="127">
        <f t="shared" si="4339"/>
        <v>0</v>
      </c>
      <c r="BD959" s="128">
        <f t="shared" si="4340"/>
        <v>0</v>
      </c>
      <c r="BE959" s="128">
        <f t="shared" si="4341"/>
        <v>0</v>
      </c>
      <c r="BF959" s="128">
        <f t="shared" si="4342"/>
        <v>0</v>
      </c>
      <c r="BG959" s="128">
        <f t="shared" si="4343"/>
        <v>0</v>
      </c>
      <c r="BH959" s="128">
        <f t="shared" si="4344"/>
        <v>0</v>
      </c>
      <c r="BI959" s="128">
        <f t="shared" si="4345"/>
        <v>0</v>
      </c>
      <c r="BK959" s="129">
        <f t="shared" si="4346"/>
        <v>0</v>
      </c>
      <c r="BL959" s="129">
        <f t="shared" si="4347"/>
        <v>0</v>
      </c>
      <c r="BM959" s="129">
        <f t="shared" si="4348"/>
        <v>0</v>
      </c>
      <c r="BN959" s="129">
        <f t="shared" si="4349"/>
        <v>0</v>
      </c>
      <c r="BO959" s="129">
        <f t="shared" si="4350"/>
        <v>0</v>
      </c>
      <c r="BP959" s="129">
        <f t="shared" si="4351"/>
        <v>0</v>
      </c>
    </row>
    <row r="960" spans="1:68" x14ac:dyDescent="0.25">
      <c r="A960" s="110" t="s">
        <v>735</v>
      </c>
      <c r="B960" s="112" t="s">
        <v>462</v>
      </c>
      <c r="C960" s="112" t="s">
        <v>189</v>
      </c>
      <c r="D960" s="133"/>
      <c r="E960" s="113"/>
      <c r="F960" s="114"/>
      <c r="G960" s="115"/>
      <c r="H960" s="116"/>
      <c r="I960" s="116"/>
      <c r="J960" s="117"/>
      <c r="K960" s="118"/>
      <c r="L960" s="119"/>
      <c r="M960" s="120"/>
      <c r="N960" s="121"/>
      <c r="O960" s="121"/>
      <c r="P960" s="121"/>
      <c r="Q960" s="121"/>
      <c r="R960" s="121"/>
      <c r="S960" s="121"/>
      <c r="T960" s="120"/>
      <c r="U960" s="123">
        <f t="shared" si="4358"/>
        <v>0</v>
      </c>
      <c r="V960" s="123">
        <f t="shared" si="4359"/>
        <v>0</v>
      </c>
      <c r="W960" s="123">
        <f t="shared" si="4360"/>
        <v>0</v>
      </c>
      <c r="X960" s="123">
        <f t="shared" si="4361"/>
        <v>0</v>
      </c>
      <c r="Y960" s="123">
        <f t="shared" si="4362"/>
        <v>0</v>
      </c>
      <c r="Z960" s="123">
        <f t="shared" si="4363"/>
        <v>0</v>
      </c>
      <c r="AB960" s="125">
        <f t="shared" si="4352"/>
        <v>0</v>
      </c>
      <c r="AC960" s="125">
        <f t="shared" si="4353"/>
        <v>0</v>
      </c>
      <c r="AD960" s="125">
        <f t="shared" si="4354"/>
        <v>0</v>
      </c>
      <c r="AE960" s="125">
        <f t="shared" si="4355"/>
        <v>0</v>
      </c>
      <c r="AF960" s="125">
        <f t="shared" si="4356"/>
        <v>0</v>
      </c>
      <c r="AG960" s="125">
        <f t="shared" si="4357"/>
        <v>0</v>
      </c>
      <c r="AI960" s="126">
        <f t="shared" si="4322"/>
        <v>0</v>
      </c>
      <c r="AJ960" s="126">
        <f t="shared" si="4323"/>
        <v>0</v>
      </c>
      <c r="AK960" s="126">
        <f t="shared" si="4324"/>
        <v>0</v>
      </c>
      <c r="AL960" s="126">
        <f t="shared" si="4325"/>
        <v>0</v>
      </c>
      <c r="AM960" s="126">
        <f t="shared" si="4326"/>
        <v>0</v>
      </c>
      <c r="AN960" s="126">
        <f t="shared" si="4327"/>
        <v>0</v>
      </c>
      <c r="AP960" s="126">
        <f t="shared" si="4328"/>
        <v>0</v>
      </c>
      <c r="AQ960" s="126">
        <f t="shared" si="4329"/>
        <v>0</v>
      </c>
      <c r="AR960" s="126">
        <f t="shared" si="4330"/>
        <v>0</v>
      </c>
      <c r="AS960" s="126">
        <f t="shared" si="4331"/>
        <v>0</v>
      </c>
      <c r="AT960" s="126">
        <f t="shared" si="4332"/>
        <v>0</v>
      </c>
      <c r="AU960" s="126">
        <f t="shared" si="4333"/>
        <v>0</v>
      </c>
      <c r="AW960" s="127">
        <f t="shared" si="4334"/>
        <v>0</v>
      </c>
      <c r="AX960" s="127">
        <f t="shared" si="4335"/>
        <v>0</v>
      </c>
      <c r="AY960" s="127">
        <f t="shared" si="4336"/>
        <v>0</v>
      </c>
      <c r="AZ960" s="127">
        <f t="shared" si="4337"/>
        <v>0</v>
      </c>
      <c r="BA960" s="127">
        <f t="shared" si="4338"/>
        <v>0</v>
      </c>
      <c r="BB960" s="127">
        <f t="shared" si="4339"/>
        <v>0</v>
      </c>
      <c r="BD960" s="128">
        <f t="shared" si="4340"/>
        <v>0</v>
      </c>
      <c r="BE960" s="128">
        <f t="shared" si="4341"/>
        <v>0</v>
      </c>
      <c r="BF960" s="128">
        <f t="shared" si="4342"/>
        <v>0</v>
      </c>
      <c r="BG960" s="128">
        <f t="shared" si="4343"/>
        <v>0</v>
      </c>
      <c r="BH960" s="128">
        <f t="shared" si="4344"/>
        <v>0</v>
      </c>
      <c r="BI960" s="128">
        <f t="shared" si="4345"/>
        <v>0</v>
      </c>
      <c r="BK960" s="129">
        <f t="shared" si="4346"/>
        <v>0</v>
      </c>
      <c r="BL960" s="129">
        <f t="shared" si="4347"/>
        <v>0</v>
      </c>
      <c r="BM960" s="129">
        <f t="shared" si="4348"/>
        <v>0</v>
      </c>
      <c r="BN960" s="129">
        <f t="shared" si="4349"/>
        <v>0</v>
      </c>
      <c r="BO960" s="129">
        <f t="shared" si="4350"/>
        <v>0</v>
      </c>
      <c r="BP960" s="129">
        <f t="shared" si="4351"/>
        <v>0</v>
      </c>
    </row>
    <row r="961" spans="1:68" x14ac:dyDescent="0.25">
      <c r="A961" s="110" t="s">
        <v>736</v>
      </c>
      <c r="B961" s="112" t="s">
        <v>462</v>
      </c>
      <c r="C961" s="112" t="s">
        <v>190</v>
      </c>
      <c r="D961" s="133"/>
      <c r="E961" s="113"/>
      <c r="F961" s="114"/>
      <c r="G961" s="115"/>
      <c r="H961" s="116"/>
      <c r="I961" s="116"/>
      <c r="J961" s="117"/>
      <c r="K961" s="118"/>
      <c r="L961" s="119"/>
      <c r="M961" s="120"/>
      <c r="N961" s="121"/>
      <c r="O961" s="121"/>
      <c r="P961" s="121"/>
      <c r="Q961" s="121"/>
      <c r="R961" s="121"/>
      <c r="S961" s="121"/>
      <c r="T961" s="120"/>
      <c r="U961" s="123">
        <f t="shared" si="4358"/>
        <v>0</v>
      </c>
      <c r="V961" s="123">
        <f t="shared" si="4359"/>
        <v>0</v>
      </c>
      <c r="W961" s="123">
        <f t="shared" si="4360"/>
        <v>0</v>
      </c>
      <c r="X961" s="123">
        <f t="shared" si="4361"/>
        <v>0</v>
      </c>
      <c r="Y961" s="123">
        <f t="shared" si="4362"/>
        <v>0</v>
      </c>
      <c r="Z961" s="123">
        <f t="shared" si="4363"/>
        <v>0</v>
      </c>
      <c r="AB961" s="125">
        <f t="shared" si="4352"/>
        <v>0</v>
      </c>
      <c r="AC961" s="125">
        <f t="shared" si="4353"/>
        <v>0</v>
      </c>
      <c r="AD961" s="125">
        <f t="shared" si="4354"/>
        <v>0</v>
      </c>
      <c r="AE961" s="125">
        <f t="shared" si="4355"/>
        <v>0</v>
      </c>
      <c r="AF961" s="125">
        <f t="shared" si="4356"/>
        <v>0</v>
      </c>
      <c r="AG961" s="125">
        <f t="shared" si="4357"/>
        <v>0</v>
      </c>
      <c r="AI961" s="126">
        <f t="shared" si="4322"/>
        <v>0</v>
      </c>
      <c r="AJ961" s="126">
        <f t="shared" si="4323"/>
        <v>0</v>
      </c>
      <c r="AK961" s="126">
        <f t="shared" si="4324"/>
        <v>0</v>
      </c>
      <c r="AL961" s="126">
        <f t="shared" si="4325"/>
        <v>0</v>
      </c>
      <c r="AM961" s="126">
        <f t="shared" si="4326"/>
        <v>0</v>
      </c>
      <c r="AN961" s="126">
        <f t="shared" si="4327"/>
        <v>0</v>
      </c>
      <c r="AP961" s="126">
        <f t="shared" si="4328"/>
        <v>0</v>
      </c>
      <c r="AQ961" s="126">
        <f t="shared" si="4329"/>
        <v>0</v>
      </c>
      <c r="AR961" s="126">
        <f t="shared" si="4330"/>
        <v>0</v>
      </c>
      <c r="AS961" s="126">
        <f t="shared" si="4331"/>
        <v>0</v>
      </c>
      <c r="AT961" s="126">
        <f t="shared" si="4332"/>
        <v>0</v>
      </c>
      <c r="AU961" s="126">
        <f t="shared" si="4333"/>
        <v>0</v>
      </c>
      <c r="AW961" s="127">
        <f t="shared" si="4334"/>
        <v>0</v>
      </c>
      <c r="AX961" s="127">
        <f t="shared" si="4335"/>
        <v>0</v>
      </c>
      <c r="AY961" s="127">
        <f t="shared" si="4336"/>
        <v>0</v>
      </c>
      <c r="AZ961" s="127">
        <f t="shared" si="4337"/>
        <v>0</v>
      </c>
      <c r="BA961" s="127">
        <f t="shared" si="4338"/>
        <v>0</v>
      </c>
      <c r="BB961" s="127">
        <f t="shared" si="4339"/>
        <v>0</v>
      </c>
      <c r="BD961" s="128">
        <f t="shared" si="4340"/>
        <v>0</v>
      </c>
      <c r="BE961" s="128">
        <f t="shared" si="4341"/>
        <v>0</v>
      </c>
      <c r="BF961" s="128">
        <f t="shared" si="4342"/>
        <v>0</v>
      </c>
      <c r="BG961" s="128">
        <f t="shared" si="4343"/>
        <v>0</v>
      </c>
      <c r="BH961" s="128">
        <f t="shared" si="4344"/>
        <v>0</v>
      </c>
      <c r="BI961" s="128">
        <f t="shared" si="4345"/>
        <v>0</v>
      </c>
      <c r="BK961" s="129">
        <f t="shared" si="4346"/>
        <v>0</v>
      </c>
      <c r="BL961" s="129">
        <f t="shared" si="4347"/>
        <v>0</v>
      </c>
      <c r="BM961" s="129">
        <f t="shared" si="4348"/>
        <v>0</v>
      </c>
      <c r="BN961" s="129">
        <f t="shared" si="4349"/>
        <v>0</v>
      </c>
      <c r="BO961" s="129">
        <f t="shared" si="4350"/>
        <v>0</v>
      </c>
      <c r="BP961" s="129">
        <f t="shared" si="4351"/>
        <v>0</v>
      </c>
    </row>
    <row r="962" spans="1:68" ht="25.5" x14ac:dyDescent="0.25">
      <c r="A962" s="110" t="s">
        <v>737</v>
      </c>
      <c r="B962" s="112" t="s">
        <v>462</v>
      </c>
      <c r="C962" s="112" t="s">
        <v>191</v>
      </c>
      <c r="D962" s="133"/>
      <c r="E962" s="113"/>
      <c r="F962" s="114"/>
      <c r="G962" s="115"/>
      <c r="H962" s="116"/>
      <c r="I962" s="116"/>
      <c r="J962" s="117"/>
      <c r="K962" s="118"/>
      <c r="L962" s="119"/>
      <c r="M962" s="120"/>
      <c r="N962" s="121"/>
      <c r="O962" s="121"/>
      <c r="P962" s="121"/>
      <c r="Q962" s="121"/>
      <c r="R962" s="121"/>
      <c r="S962" s="121"/>
      <c r="T962" s="120"/>
      <c r="U962" s="123">
        <f t="shared" si="4358"/>
        <v>0</v>
      </c>
      <c r="V962" s="123">
        <f t="shared" si="4359"/>
        <v>0</v>
      </c>
      <c r="W962" s="123">
        <f t="shared" si="4360"/>
        <v>0</v>
      </c>
      <c r="X962" s="123">
        <f t="shared" si="4361"/>
        <v>0</v>
      </c>
      <c r="Y962" s="123">
        <f t="shared" si="4362"/>
        <v>0</v>
      </c>
      <c r="Z962" s="123">
        <f t="shared" si="4363"/>
        <v>0</v>
      </c>
      <c r="AB962" s="125">
        <f t="shared" si="4352"/>
        <v>0</v>
      </c>
      <c r="AC962" s="125">
        <f t="shared" si="4353"/>
        <v>0</v>
      </c>
      <c r="AD962" s="125">
        <f t="shared" si="4354"/>
        <v>0</v>
      </c>
      <c r="AE962" s="125">
        <f t="shared" si="4355"/>
        <v>0</v>
      </c>
      <c r="AF962" s="125">
        <f t="shared" si="4356"/>
        <v>0</v>
      </c>
      <c r="AG962" s="125">
        <f t="shared" si="4357"/>
        <v>0</v>
      </c>
      <c r="AI962" s="126">
        <f t="shared" si="4322"/>
        <v>0</v>
      </c>
      <c r="AJ962" s="126">
        <f t="shared" si="4323"/>
        <v>0</v>
      </c>
      <c r="AK962" s="126">
        <f t="shared" si="4324"/>
        <v>0</v>
      </c>
      <c r="AL962" s="126">
        <f t="shared" si="4325"/>
        <v>0</v>
      </c>
      <c r="AM962" s="126">
        <f t="shared" si="4326"/>
        <v>0</v>
      </c>
      <c r="AN962" s="126">
        <f t="shared" si="4327"/>
        <v>0</v>
      </c>
      <c r="AP962" s="126">
        <f t="shared" si="4328"/>
        <v>0</v>
      </c>
      <c r="AQ962" s="126">
        <f t="shared" si="4329"/>
        <v>0</v>
      </c>
      <c r="AR962" s="126">
        <f t="shared" si="4330"/>
        <v>0</v>
      </c>
      <c r="AS962" s="126">
        <f t="shared" si="4331"/>
        <v>0</v>
      </c>
      <c r="AT962" s="126">
        <f t="shared" si="4332"/>
        <v>0</v>
      </c>
      <c r="AU962" s="126">
        <f t="shared" si="4333"/>
        <v>0</v>
      </c>
      <c r="AW962" s="127">
        <f t="shared" si="4334"/>
        <v>0</v>
      </c>
      <c r="AX962" s="127">
        <f t="shared" si="4335"/>
        <v>0</v>
      </c>
      <c r="AY962" s="127">
        <f t="shared" si="4336"/>
        <v>0</v>
      </c>
      <c r="AZ962" s="127">
        <f t="shared" si="4337"/>
        <v>0</v>
      </c>
      <c r="BA962" s="127">
        <f t="shared" si="4338"/>
        <v>0</v>
      </c>
      <c r="BB962" s="127">
        <f t="shared" si="4339"/>
        <v>0</v>
      </c>
      <c r="BD962" s="128">
        <f t="shared" si="4340"/>
        <v>0</v>
      </c>
      <c r="BE962" s="128">
        <f t="shared" si="4341"/>
        <v>0</v>
      </c>
      <c r="BF962" s="128">
        <f t="shared" si="4342"/>
        <v>0</v>
      </c>
      <c r="BG962" s="128">
        <f t="shared" si="4343"/>
        <v>0</v>
      </c>
      <c r="BH962" s="128">
        <f t="shared" si="4344"/>
        <v>0</v>
      </c>
      <c r="BI962" s="128">
        <f t="shared" si="4345"/>
        <v>0</v>
      </c>
      <c r="BK962" s="129">
        <f t="shared" si="4346"/>
        <v>0</v>
      </c>
      <c r="BL962" s="129">
        <f t="shared" si="4347"/>
        <v>0</v>
      </c>
      <c r="BM962" s="129">
        <f t="shared" si="4348"/>
        <v>0</v>
      </c>
      <c r="BN962" s="129">
        <f t="shared" si="4349"/>
        <v>0</v>
      </c>
      <c r="BO962" s="129">
        <f t="shared" si="4350"/>
        <v>0</v>
      </c>
      <c r="BP962" s="129">
        <f t="shared" si="4351"/>
        <v>0</v>
      </c>
    </row>
    <row r="963" spans="1:68" ht="25.5" x14ac:dyDescent="0.25">
      <c r="A963" s="110" t="s">
        <v>738</v>
      </c>
      <c r="B963" s="112" t="s">
        <v>462</v>
      </c>
      <c r="C963" s="112" t="s">
        <v>192</v>
      </c>
      <c r="D963" s="133"/>
      <c r="E963" s="113"/>
      <c r="F963" s="114"/>
      <c r="G963" s="115"/>
      <c r="H963" s="116"/>
      <c r="I963" s="116"/>
      <c r="J963" s="117"/>
      <c r="K963" s="118"/>
      <c r="L963" s="119"/>
      <c r="M963" s="120"/>
      <c r="N963" s="121"/>
      <c r="O963" s="121"/>
      <c r="P963" s="121"/>
      <c r="Q963" s="121"/>
      <c r="R963" s="121"/>
      <c r="S963" s="121"/>
      <c r="T963" s="120"/>
      <c r="U963" s="123">
        <f t="shared" si="4358"/>
        <v>0</v>
      </c>
      <c r="V963" s="123">
        <f t="shared" si="4359"/>
        <v>0</v>
      </c>
      <c r="W963" s="123">
        <f t="shared" si="4360"/>
        <v>0</v>
      </c>
      <c r="X963" s="123">
        <f t="shared" si="4361"/>
        <v>0</v>
      </c>
      <c r="Y963" s="123">
        <f t="shared" si="4362"/>
        <v>0</v>
      </c>
      <c r="Z963" s="123">
        <f t="shared" si="4363"/>
        <v>0</v>
      </c>
      <c r="AB963" s="125">
        <f t="shared" si="4352"/>
        <v>0</v>
      </c>
      <c r="AC963" s="125">
        <f t="shared" si="4353"/>
        <v>0</v>
      </c>
      <c r="AD963" s="125">
        <f t="shared" si="4354"/>
        <v>0</v>
      </c>
      <c r="AE963" s="125">
        <f t="shared" si="4355"/>
        <v>0</v>
      </c>
      <c r="AF963" s="125">
        <f t="shared" si="4356"/>
        <v>0</v>
      </c>
      <c r="AG963" s="125">
        <f t="shared" si="4357"/>
        <v>0</v>
      </c>
      <c r="AI963" s="126">
        <f t="shared" si="4322"/>
        <v>0</v>
      </c>
      <c r="AJ963" s="126">
        <f t="shared" si="4323"/>
        <v>0</v>
      </c>
      <c r="AK963" s="126">
        <f t="shared" si="4324"/>
        <v>0</v>
      </c>
      <c r="AL963" s="126">
        <f t="shared" si="4325"/>
        <v>0</v>
      </c>
      <c r="AM963" s="126">
        <f t="shared" si="4326"/>
        <v>0</v>
      </c>
      <c r="AN963" s="126">
        <f t="shared" si="4327"/>
        <v>0</v>
      </c>
      <c r="AP963" s="126">
        <f t="shared" si="4328"/>
        <v>0</v>
      </c>
      <c r="AQ963" s="126">
        <f t="shared" si="4329"/>
        <v>0</v>
      </c>
      <c r="AR963" s="126">
        <f t="shared" si="4330"/>
        <v>0</v>
      </c>
      <c r="AS963" s="126">
        <f t="shared" si="4331"/>
        <v>0</v>
      </c>
      <c r="AT963" s="126">
        <f t="shared" si="4332"/>
        <v>0</v>
      </c>
      <c r="AU963" s="126">
        <f t="shared" si="4333"/>
        <v>0</v>
      </c>
      <c r="AW963" s="127">
        <f t="shared" si="4334"/>
        <v>0</v>
      </c>
      <c r="AX963" s="127">
        <f t="shared" si="4335"/>
        <v>0</v>
      </c>
      <c r="AY963" s="127">
        <f t="shared" si="4336"/>
        <v>0</v>
      </c>
      <c r="AZ963" s="127">
        <f t="shared" si="4337"/>
        <v>0</v>
      </c>
      <c r="BA963" s="127">
        <f t="shared" si="4338"/>
        <v>0</v>
      </c>
      <c r="BB963" s="127">
        <f t="shared" si="4339"/>
        <v>0</v>
      </c>
      <c r="BD963" s="128">
        <f t="shared" si="4340"/>
        <v>0</v>
      </c>
      <c r="BE963" s="128">
        <f t="shared" si="4341"/>
        <v>0</v>
      </c>
      <c r="BF963" s="128">
        <f t="shared" si="4342"/>
        <v>0</v>
      </c>
      <c r="BG963" s="128">
        <f t="shared" si="4343"/>
        <v>0</v>
      </c>
      <c r="BH963" s="128">
        <f t="shared" si="4344"/>
        <v>0</v>
      </c>
      <c r="BI963" s="128">
        <f t="shared" si="4345"/>
        <v>0</v>
      </c>
      <c r="BK963" s="129">
        <f t="shared" si="4346"/>
        <v>0</v>
      </c>
      <c r="BL963" s="129">
        <f t="shared" si="4347"/>
        <v>0</v>
      </c>
      <c r="BM963" s="129">
        <f t="shared" si="4348"/>
        <v>0</v>
      </c>
      <c r="BN963" s="129">
        <f t="shared" si="4349"/>
        <v>0</v>
      </c>
      <c r="BO963" s="129">
        <f t="shared" si="4350"/>
        <v>0</v>
      </c>
      <c r="BP963" s="129">
        <f t="shared" si="4351"/>
        <v>0</v>
      </c>
    </row>
    <row r="964" spans="1:68" s="102" customFormat="1" x14ac:dyDescent="0.25">
      <c r="A964" s="32" t="s">
        <v>739</v>
      </c>
      <c r="B964" s="33"/>
      <c r="C964" s="33" t="s">
        <v>743</v>
      </c>
      <c r="D964" s="33"/>
      <c r="E964" s="107"/>
      <c r="F964" s="132"/>
      <c r="G964" s="42"/>
      <c r="H964" s="42"/>
      <c r="I964" s="42"/>
      <c r="J964" s="42"/>
      <c r="K964" s="42"/>
      <c r="L964" s="42"/>
      <c r="M964" s="42"/>
      <c r="N964" s="42"/>
      <c r="O964" s="42"/>
      <c r="P964" s="42"/>
      <c r="Q964" s="42"/>
      <c r="R964" s="42"/>
      <c r="S964" s="42"/>
      <c r="T964" s="42"/>
      <c r="U964" s="42"/>
      <c r="V964" s="105"/>
      <c r="W964" s="105"/>
      <c r="X964" s="105"/>
      <c r="Y964" s="105"/>
      <c r="Z964" s="105"/>
      <c r="AA964" s="105"/>
      <c r="AB964" s="105"/>
      <c r="AC964" s="105"/>
      <c r="AD964" s="105"/>
      <c r="AE964" s="105"/>
      <c r="AF964" s="105"/>
      <c r="AG964" s="105"/>
      <c r="AH964" s="105"/>
      <c r="AI964" s="105"/>
      <c r="AJ964" s="105"/>
      <c r="AK964" s="105"/>
      <c r="AL964" s="105"/>
      <c r="AM964" s="105"/>
      <c r="AN964" s="105"/>
      <c r="AO964" s="105"/>
      <c r="AP964" s="105"/>
      <c r="AQ964" s="105"/>
      <c r="AR964" s="105"/>
      <c r="AS964" s="105"/>
      <c r="AT964" s="105"/>
      <c r="AU964" s="105"/>
      <c r="AV964" s="105"/>
      <c r="AW964" s="105"/>
      <c r="AX964" s="105"/>
      <c r="AY964" s="105"/>
      <c r="AZ964" s="105"/>
      <c r="BA964" s="105"/>
      <c r="BB964" s="105"/>
      <c r="BC964" s="105"/>
      <c r="BD964" s="105"/>
      <c r="BE964" s="105"/>
      <c r="BF964" s="105"/>
      <c r="BG964" s="105"/>
      <c r="BH964" s="105"/>
      <c r="BI964" s="105"/>
      <c r="BJ964" s="105"/>
      <c r="BK964" s="105"/>
      <c r="BL964" s="105"/>
      <c r="BM964" s="105"/>
      <c r="BN964" s="105"/>
      <c r="BO964" s="105"/>
      <c r="BP964" s="105"/>
    </row>
    <row r="965" spans="1:68" x14ac:dyDescent="0.25">
      <c r="A965" s="110" t="s">
        <v>256</v>
      </c>
      <c r="B965" s="112" t="s">
        <v>462</v>
      </c>
      <c r="C965" s="112" t="s">
        <v>336</v>
      </c>
      <c r="D965" s="133"/>
      <c r="E965" s="113"/>
      <c r="F965" s="114"/>
      <c r="G965" s="115"/>
      <c r="H965" s="116"/>
      <c r="I965" s="116"/>
      <c r="J965" s="117"/>
      <c r="K965" s="118"/>
      <c r="L965" s="119"/>
      <c r="M965" s="120"/>
      <c r="N965" s="121"/>
      <c r="O965" s="121"/>
      <c r="P965" s="121"/>
      <c r="Q965" s="121"/>
      <c r="R965" s="121"/>
      <c r="S965" s="121"/>
      <c r="T965" s="120"/>
      <c r="U965" s="123">
        <f t="shared" si="4358"/>
        <v>0</v>
      </c>
      <c r="V965" s="123">
        <f t="shared" si="4359"/>
        <v>0</v>
      </c>
      <c r="W965" s="123">
        <f t="shared" si="4360"/>
        <v>0</v>
      </c>
      <c r="X965" s="123">
        <f t="shared" si="4361"/>
        <v>0</v>
      </c>
      <c r="Y965" s="123">
        <f t="shared" si="4362"/>
        <v>0</v>
      </c>
      <c r="Z965" s="123">
        <f t="shared" si="4363"/>
        <v>0</v>
      </c>
      <c r="AB965" s="125">
        <f t="shared" si="4352"/>
        <v>0</v>
      </c>
      <c r="AC965" s="125">
        <f t="shared" si="4353"/>
        <v>0</v>
      </c>
      <c r="AD965" s="125">
        <f t="shared" si="4354"/>
        <v>0</v>
      </c>
      <c r="AE965" s="125">
        <f t="shared" si="4355"/>
        <v>0</v>
      </c>
      <c r="AF965" s="125">
        <f t="shared" si="4356"/>
        <v>0</v>
      </c>
      <c r="AG965" s="125">
        <f t="shared" si="4357"/>
        <v>0</v>
      </c>
      <c r="AI965" s="126">
        <f t="shared" si="4322"/>
        <v>0</v>
      </c>
      <c r="AJ965" s="126">
        <f t="shared" si="4323"/>
        <v>0</v>
      </c>
      <c r="AK965" s="126">
        <f t="shared" si="4324"/>
        <v>0</v>
      </c>
      <c r="AL965" s="126">
        <f t="shared" si="4325"/>
        <v>0</v>
      </c>
      <c r="AM965" s="126">
        <f t="shared" si="4326"/>
        <v>0</v>
      </c>
      <c r="AN965" s="126">
        <f t="shared" si="4327"/>
        <v>0</v>
      </c>
      <c r="AP965" s="126">
        <f t="shared" si="4328"/>
        <v>0</v>
      </c>
      <c r="AQ965" s="126">
        <f t="shared" si="4329"/>
        <v>0</v>
      </c>
      <c r="AR965" s="126">
        <f t="shared" si="4330"/>
        <v>0</v>
      </c>
      <c r="AS965" s="126">
        <f t="shared" si="4331"/>
        <v>0</v>
      </c>
      <c r="AT965" s="126">
        <f t="shared" si="4332"/>
        <v>0</v>
      </c>
      <c r="AU965" s="126">
        <f t="shared" si="4333"/>
        <v>0</v>
      </c>
      <c r="AW965" s="127">
        <f t="shared" si="4334"/>
        <v>0</v>
      </c>
      <c r="AX965" s="127">
        <f t="shared" si="4335"/>
        <v>0</v>
      </c>
      <c r="AY965" s="127">
        <f t="shared" si="4336"/>
        <v>0</v>
      </c>
      <c r="AZ965" s="127">
        <f t="shared" si="4337"/>
        <v>0</v>
      </c>
      <c r="BA965" s="127">
        <f t="shared" si="4338"/>
        <v>0</v>
      </c>
      <c r="BB965" s="127">
        <f t="shared" si="4339"/>
        <v>0</v>
      </c>
      <c r="BD965" s="128">
        <f t="shared" si="4340"/>
        <v>0</v>
      </c>
      <c r="BE965" s="128">
        <f t="shared" si="4341"/>
        <v>0</v>
      </c>
      <c r="BF965" s="128">
        <f t="shared" si="4342"/>
        <v>0</v>
      </c>
      <c r="BG965" s="128">
        <f t="shared" si="4343"/>
        <v>0</v>
      </c>
      <c r="BH965" s="128">
        <f t="shared" si="4344"/>
        <v>0</v>
      </c>
      <c r="BI965" s="128">
        <f t="shared" si="4345"/>
        <v>0</v>
      </c>
      <c r="BK965" s="129">
        <f t="shared" si="4346"/>
        <v>0</v>
      </c>
      <c r="BL965" s="129">
        <f t="shared" si="4347"/>
        <v>0</v>
      </c>
      <c r="BM965" s="129">
        <f t="shared" si="4348"/>
        <v>0</v>
      </c>
      <c r="BN965" s="129">
        <f t="shared" si="4349"/>
        <v>0</v>
      </c>
      <c r="BO965" s="129">
        <f t="shared" si="4350"/>
        <v>0</v>
      </c>
      <c r="BP965" s="129">
        <f t="shared" si="4351"/>
        <v>0</v>
      </c>
    </row>
    <row r="966" spans="1:68" ht="25.5" x14ac:dyDescent="0.25">
      <c r="A966" s="110" t="s">
        <v>257</v>
      </c>
      <c r="B966" s="112" t="s">
        <v>462</v>
      </c>
      <c r="C966" s="112" t="s">
        <v>193</v>
      </c>
      <c r="D966" s="133"/>
      <c r="E966" s="113"/>
      <c r="F966" s="114"/>
      <c r="G966" s="115"/>
      <c r="H966" s="116"/>
      <c r="I966" s="116"/>
      <c r="J966" s="117"/>
      <c r="K966" s="118"/>
      <c r="L966" s="119"/>
      <c r="M966" s="120"/>
      <c r="N966" s="121"/>
      <c r="O966" s="121"/>
      <c r="P966" s="121"/>
      <c r="Q966" s="121"/>
      <c r="R966" s="121"/>
      <c r="S966" s="121"/>
      <c r="T966" s="120"/>
      <c r="U966" s="123">
        <f t="shared" si="4358"/>
        <v>0</v>
      </c>
      <c r="V966" s="123">
        <f t="shared" si="4359"/>
        <v>0</v>
      </c>
      <c r="W966" s="123">
        <f t="shared" si="4360"/>
        <v>0</v>
      </c>
      <c r="X966" s="123">
        <f t="shared" si="4361"/>
        <v>0</v>
      </c>
      <c r="Y966" s="123">
        <f t="shared" si="4362"/>
        <v>0</v>
      </c>
      <c r="Z966" s="123">
        <f t="shared" si="4363"/>
        <v>0</v>
      </c>
      <c r="AB966" s="125">
        <f t="shared" si="4352"/>
        <v>0</v>
      </c>
      <c r="AC966" s="125">
        <f t="shared" si="4353"/>
        <v>0</v>
      </c>
      <c r="AD966" s="125">
        <f t="shared" si="4354"/>
        <v>0</v>
      </c>
      <c r="AE966" s="125">
        <f t="shared" si="4355"/>
        <v>0</v>
      </c>
      <c r="AF966" s="125">
        <f t="shared" si="4356"/>
        <v>0</v>
      </c>
      <c r="AG966" s="125">
        <f t="shared" si="4357"/>
        <v>0</v>
      </c>
      <c r="AI966" s="126">
        <f t="shared" si="4322"/>
        <v>0</v>
      </c>
      <c r="AJ966" s="126">
        <f t="shared" si="4323"/>
        <v>0</v>
      </c>
      <c r="AK966" s="126">
        <f t="shared" si="4324"/>
        <v>0</v>
      </c>
      <c r="AL966" s="126">
        <f t="shared" si="4325"/>
        <v>0</v>
      </c>
      <c r="AM966" s="126">
        <f t="shared" si="4326"/>
        <v>0</v>
      </c>
      <c r="AN966" s="126">
        <f t="shared" si="4327"/>
        <v>0</v>
      </c>
      <c r="AP966" s="126">
        <f t="shared" si="4328"/>
        <v>0</v>
      </c>
      <c r="AQ966" s="126">
        <f t="shared" si="4329"/>
        <v>0</v>
      </c>
      <c r="AR966" s="126">
        <f t="shared" si="4330"/>
        <v>0</v>
      </c>
      <c r="AS966" s="126">
        <f t="shared" si="4331"/>
        <v>0</v>
      </c>
      <c r="AT966" s="126">
        <f t="shared" si="4332"/>
        <v>0</v>
      </c>
      <c r="AU966" s="126">
        <f t="shared" si="4333"/>
        <v>0</v>
      </c>
      <c r="AW966" s="127">
        <f t="shared" si="4334"/>
        <v>0</v>
      </c>
      <c r="AX966" s="127">
        <f t="shared" si="4335"/>
        <v>0</v>
      </c>
      <c r="AY966" s="127">
        <f t="shared" si="4336"/>
        <v>0</v>
      </c>
      <c r="AZ966" s="127">
        <f t="shared" si="4337"/>
        <v>0</v>
      </c>
      <c r="BA966" s="127">
        <f t="shared" si="4338"/>
        <v>0</v>
      </c>
      <c r="BB966" s="127">
        <f t="shared" si="4339"/>
        <v>0</v>
      </c>
      <c r="BD966" s="128">
        <f t="shared" si="4340"/>
        <v>0</v>
      </c>
      <c r="BE966" s="128">
        <f t="shared" si="4341"/>
        <v>0</v>
      </c>
      <c r="BF966" s="128">
        <f t="shared" si="4342"/>
        <v>0</v>
      </c>
      <c r="BG966" s="128">
        <f t="shared" si="4343"/>
        <v>0</v>
      </c>
      <c r="BH966" s="128">
        <f t="shared" si="4344"/>
        <v>0</v>
      </c>
      <c r="BI966" s="128">
        <f t="shared" si="4345"/>
        <v>0</v>
      </c>
      <c r="BK966" s="129">
        <f t="shared" si="4346"/>
        <v>0</v>
      </c>
      <c r="BL966" s="129">
        <f t="shared" si="4347"/>
        <v>0</v>
      </c>
      <c r="BM966" s="129">
        <f t="shared" si="4348"/>
        <v>0</v>
      </c>
      <c r="BN966" s="129">
        <f t="shared" si="4349"/>
        <v>0</v>
      </c>
      <c r="BO966" s="129">
        <f t="shared" si="4350"/>
        <v>0</v>
      </c>
      <c r="BP966" s="129">
        <f t="shared" si="4351"/>
        <v>0</v>
      </c>
    </row>
    <row r="967" spans="1:68" ht="25.5" x14ac:dyDescent="0.25">
      <c r="A967" s="110" t="s">
        <v>258</v>
      </c>
      <c r="B967" s="112" t="s">
        <v>462</v>
      </c>
      <c r="C967" s="112" t="s">
        <v>194</v>
      </c>
      <c r="D967" s="133"/>
      <c r="E967" s="113"/>
      <c r="F967" s="114"/>
      <c r="G967" s="115"/>
      <c r="H967" s="116"/>
      <c r="I967" s="116"/>
      <c r="J967" s="117"/>
      <c r="K967" s="118"/>
      <c r="L967" s="119"/>
      <c r="M967" s="120"/>
      <c r="N967" s="121"/>
      <c r="O967" s="121"/>
      <c r="P967" s="121"/>
      <c r="Q967" s="121"/>
      <c r="R967" s="121"/>
      <c r="S967" s="121"/>
      <c r="T967" s="120"/>
      <c r="U967" s="123">
        <f t="shared" si="4358"/>
        <v>0</v>
      </c>
      <c r="V967" s="123">
        <f t="shared" si="4359"/>
        <v>0</v>
      </c>
      <c r="W967" s="123">
        <f t="shared" si="4360"/>
        <v>0</v>
      </c>
      <c r="X967" s="123">
        <f t="shared" si="4361"/>
        <v>0</v>
      </c>
      <c r="Y967" s="123">
        <f t="shared" si="4362"/>
        <v>0</v>
      </c>
      <c r="Z967" s="123">
        <f t="shared" si="4363"/>
        <v>0</v>
      </c>
      <c r="AB967" s="125">
        <f t="shared" si="4352"/>
        <v>0</v>
      </c>
      <c r="AC967" s="125">
        <f t="shared" si="4353"/>
        <v>0</v>
      </c>
      <c r="AD967" s="125">
        <f t="shared" si="4354"/>
        <v>0</v>
      </c>
      <c r="AE967" s="125">
        <f t="shared" si="4355"/>
        <v>0</v>
      </c>
      <c r="AF967" s="125">
        <f t="shared" si="4356"/>
        <v>0</v>
      </c>
      <c r="AG967" s="125">
        <f t="shared" si="4357"/>
        <v>0</v>
      </c>
      <c r="AI967" s="126">
        <f t="shared" si="4322"/>
        <v>0</v>
      </c>
      <c r="AJ967" s="126">
        <f t="shared" si="4323"/>
        <v>0</v>
      </c>
      <c r="AK967" s="126">
        <f t="shared" si="4324"/>
        <v>0</v>
      </c>
      <c r="AL967" s="126">
        <f t="shared" si="4325"/>
        <v>0</v>
      </c>
      <c r="AM967" s="126">
        <f t="shared" si="4326"/>
        <v>0</v>
      </c>
      <c r="AN967" s="126">
        <f t="shared" si="4327"/>
        <v>0</v>
      </c>
      <c r="AP967" s="126">
        <f t="shared" si="4328"/>
        <v>0</v>
      </c>
      <c r="AQ967" s="126">
        <f t="shared" si="4329"/>
        <v>0</v>
      </c>
      <c r="AR967" s="126">
        <f t="shared" si="4330"/>
        <v>0</v>
      </c>
      <c r="AS967" s="126">
        <f t="shared" si="4331"/>
        <v>0</v>
      </c>
      <c r="AT967" s="126">
        <f t="shared" si="4332"/>
        <v>0</v>
      </c>
      <c r="AU967" s="126">
        <f t="shared" si="4333"/>
        <v>0</v>
      </c>
      <c r="AW967" s="127">
        <f t="shared" si="4334"/>
        <v>0</v>
      </c>
      <c r="AX967" s="127">
        <f t="shared" si="4335"/>
        <v>0</v>
      </c>
      <c r="AY967" s="127">
        <f t="shared" si="4336"/>
        <v>0</v>
      </c>
      <c r="AZ967" s="127">
        <f t="shared" si="4337"/>
        <v>0</v>
      </c>
      <c r="BA967" s="127">
        <f t="shared" si="4338"/>
        <v>0</v>
      </c>
      <c r="BB967" s="127">
        <f t="shared" si="4339"/>
        <v>0</v>
      </c>
      <c r="BD967" s="128">
        <f t="shared" si="4340"/>
        <v>0</v>
      </c>
      <c r="BE967" s="128">
        <f t="shared" si="4341"/>
        <v>0</v>
      </c>
      <c r="BF967" s="128">
        <f t="shared" si="4342"/>
        <v>0</v>
      </c>
      <c r="BG967" s="128">
        <f t="shared" si="4343"/>
        <v>0</v>
      </c>
      <c r="BH967" s="128">
        <f t="shared" si="4344"/>
        <v>0</v>
      </c>
      <c r="BI967" s="128">
        <f t="shared" si="4345"/>
        <v>0</v>
      </c>
      <c r="BK967" s="129">
        <f t="shared" si="4346"/>
        <v>0</v>
      </c>
      <c r="BL967" s="129">
        <f t="shared" si="4347"/>
        <v>0</v>
      </c>
      <c r="BM967" s="129">
        <f t="shared" si="4348"/>
        <v>0</v>
      </c>
      <c r="BN967" s="129">
        <f t="shared" si="4349"/>
        <v>0</v>
      </c>
      <c r="BO967" s="129">
        <f t="shared" si="4350"/>
        <v>0</v>
      </c>
      <c r="BP967" s="129">
        <f t="shared" si="4351"/>
        <v>0</v>
      </c>
    </row>
    <row r="968" spans="1:68" x14ac:dyDescent="0.25">
      <c r="A968" s="110" t="s">
        <v>259</v>
      </c>
      <c r="B968" s="112" t="s">
        <v>462</v>
      </c>
      <c r="C968" s="112" t="s">
        <v>195</v>
      </c>
      <c r="D968" s="133"/>
      <c r="E968" s="113"/>
      <c r="F968" s="114"/>
      <c r="G968" s="115"/>
      <c r="H968" s="116"/>
      <c r="I968" s="116"/>
      <c r="J968" s="117"/>
      <c r="K968" s="118"/>
      <c r="L968" s="119"/>
      <c r="M968" s="120"/>
      <c r="N968" s="121"/>
      <c r="O968" s="121"/>
      <c r="P968" s="121"/>
      <c r="Q968" s="121"/>
      <c r="R968" s="121"/>
      <c r="S968" s="121"/>
      <c r="T968" s="120"/>
      <c r="U968" s="123">
        <f t="shared" si="4358"/>
        <v>0</v>
      </c>
      <c r="V968" s="123">
        <f t="shared" si="4359"/>
        <v>0</v>
      </c>
      <c r="W968" s="123">
        <f t="shared" si="4360"/>
        <v>0</v>
      </c>
      <c r="X968" s="123">
        <f t="shared" si="4361"/>
        <v>0</v>
      </c>
      <c r="Y968" s="123">
        <f t="shared" si="4362"/>
        <v>0</v>
      </c>
      <c r="Z968" s="123">
        <f t="shared" si="4363"/>
        <v>0</v>
      </c>
      <c r="AB968" s="125">
        <f t="shared" si="4352"/>
        <v>0</v>
      </c>
      <c r="AC968" s="125">
        <f t="shared" si="4353"/>
        <v>0</v>
      </c>
      <c r="AD968" s="125">
        <f t="shared" si="4354"/>
        <v>0</v>
      </c>
      <c r="AE968" s="125">
        <f t="shared" si="4355"/>
        <v>0</v>
      </c>
      <c r="AF968" s="125">
        <f t="shared" si="4356"/>
        <v>0</v>
      </c>
      <c r="AG968" s="125">
        <f t="shared" si="4357"/>
        <v>0</v>
      </c>
      <c r="AI968" s="126">
        <f t="shared" si="4322"/>
        <v>0</v>
      </c>
      <c r="AJ968" s="126">
        <f t="shared" si="4323"/>
        <v>0</v>
      </c>
      <c r="AK968" s="126">
        <f t="shared" si="4324"/>
        <v>0</v>
      </c>
      <c r="AL968" s="126">
        <f t="shared" si="4325"/>
        <v>0</v>
      </c>
      <c r="AM968" s="126">
        <f t="shared" si="4326"/>
        <v>0</v>
      </c>
      <c r="AN968" s="126">
        <f t="shared" si="4327"/>
        <v>0</v>
      </c>
      <c r="AP968" s="126">
        <f t="shared" si="4328"/>
        <v>0</v>
      </c>
      <c r="AQ968" s="126">
        <f t="shared" si="4329"/>
        <v>0</v>
      </c>
      <c r="AR968" s="126">
        <f t="shared" si="4330"/>
        <v>0</v>
      </c>
      <c r="AS968" s="126">
        <f t="shared" si="4331"/>
        <v>0</v>
      </c>
      <c r="AT968" s="126">
        <f t="shared" si="4332"/>
        <v>0</v>
      </c>
      <c r="AU968" s="126">
        <f t="shared" si="4333"/>
        <v>0</v>
      </c>
      <c r="AW968" s="127">
        <f t="shared" si="4334"/>
        <v>0</v>
      </c>
      <c r="AX968" s="127">
        <f t="shared" si="4335"/>
        <v>0</v>
      </c>
      <c r="AY968" s="127">
        <f t="shared" si="4336"/>
        <v>0</v>
      </c>
      <c r="AZ968" s="127">
        <f t="shared" si="4337"/>
        <v>0</v>
      </c>
      <c r="BA968" s="127">
        <f t="shared" si="4338"/>
        <v>0</v>
      </c>
      <c r="BB968" s="127">
        <f t="shared" si="4339"/>
        <v>0</v>
      </c>
      <c r="BD968" s="128">
        <f t="shared" si="4340"/>
        <v>0</v>
      </c>
      <c r="BE968" s="128">
        <f t="shared" si="4341"/>
        <v>0</v>
      </c>
      <c r="BF968" s="128">
        <f t="shared" si="4342"/>
        <v>0</v>
      </c>
      <c r="BG968" s="128">
        <f t="shared" si="4343"/>
        <v>0</v>
      </c>
      <c r="BH968" s="128">
        <f t="shared" si="4344"/>
        <v>0</v>
      </c>
      <c r="BI968" s="128">
        <f t="shared" si="4345"/>
        <v>0</v>
      </c>
      <c r="BK968" s="129">
        <f t="shared" si="4346"/>
        <v>0</v>
      </c>
      <c r="BL968" s="129">
        <f t="shared" si="4347"/>
        <v>0</v>
      </c>
      <c r="BM968" s="129">
        <f t="shared" si="4348"/>
        <v>0</v>
      </c>
      <c r="BN968" s="129">
        <f t="shared" si="4349"/>
        <v>0</v>
      </c>
      <c r="BO968" s="129">
        <f t="shared" si="4350"/>
        <v>0</v>
      </c>
      <c r="BP968" s="129">
        <f t="shared" si="4351"/>
        <v>0</v>
      </c>
    </row>
    <row r="969" spans="1:68" s="102" customFormat="1" x14ac:dyDescent="0.25">
      <c r="A969" s="32" t="s">
        <v>740</v>
      </c>
      <c r="B969" s="33"/>
      <c r="C969" s="33" t="s">
        <v>568</v>
      </c>
      <c r="D969" s="33"/>
      <c r="E969" s="107"/>
      <c r="F969" s="132"/>
      <c r="G969" s="42"/>
      <c r="H969" s="42"/>
      <c r="I969" s="42"/>
      <c r="J969" s="42"/>
      <c r="K969" s="42"/>
      <c r="L969" s="42"/>
      <c r="M969" s="42"/>
      <c r="N969" s="42"/>
      <c r="O969" s="42"/>
      <c r="P969" s="42"/>
      <c r="Q969" s="42"/>
      <c r="R969" s="42"/>
      <c r="S969" s="42"/>
      <c r="T969" s="42"/>
      <c r="U969" s="42"/>
      <c r="V969" s="105"/>
      <c r="W969" s="105"/>
      <c r="X969" s="105"/>
      <c r="Y969" s="105"/>
      <c r="Z969" s="105"/>
      <c r="AA969" s="105"/>
      <c r="AB969" s="105"/>
      <c r="AC969" s="105"/>
      <c r="AD969" s="105"/>
      <c r="AE969" s="105"/>
      <c r="AF969" s="105"/>
      <c r="AG969" s="105"/>
      <c r="AH969" s="105"/>
      <c r="AI969" s="105"/>
      <c r="AJ969" s="105"/>
      <c r="AK969" s="105"/>
      <c r="AL969" s="105"/>
      <c r="AM969" s="105"/>
      <c r="AN969" s="105"/>
      <c r="AO969" s="105"/>
      <c r="AP969" s="105"/>
      <c r="AQ969" s="105"/>
      <c r="AR969" s="105"/>
      <c r="AS969" s="105"/>
      <c r="AT969" s="105"/>
      <c r="AU969" s="105"/>
      <c r="AV969" s="105"/>
      <c r="AW969" s="105"/>
      <c r="AX969" s="105"/>
      <c r="AY969" s="105"/>
      <c r="AZ969" s="105"/>
      <c r="BA969" s="105"/>
      <c r="BB969" s="105"/>
      <c r="BC969" s="105"/>
      <c r="BD969" s="105"/>
      <c r="BE969" s="105"/>
      <c r="BF969" s="105"/>
      <c r="BG969" s="105"/>
      <c r="BH969" s="105"/>
      <c r="BI969" s="105"/>
      <c r="BJ969" s="105"/>
      <c r="BK969" s="105"/>
      <c r="BL969" s="105"/>
      <c r="BM969" s="105"/>
      <c r="BN969" s="105"/>
      <c r="BO969" s="105"/>
      <c r="BP969" s="105"/>
    </row>
    <row r="970" spans="1:68" x14ac:dyDescent="0.25">
      <c r="A970" s="110" t="s">
        <v>260</v>
      </c>
      <c r="B970" s="112" t="s">
        <v>462</v>
      </c>
      <c r="C970" s="112" t="s">
        <v>196</v>
      </c>
      <c r="D970" s="133"/>
      <c r="E970" s="113"/>
      <c r="F970" s="114"/>
      <c r="G970" s="115"/>
      <c r="H970" s="116"/>
      <c r="I970" s="116"/>
      <c r="J970" s="117"/>
      <c r="K970" s="118"/>
      <c r="L970" s="119"/>
      <c r="M970" s="120"/>
      <c r="N970" s="121"/>
      <c r="O970" s="121"/>
      <c r="P970" s="121"/>
      <c r="Q970" s="121"/>
      <c r="R970" s="121"/>
      <c r="S970" s="121"/>
      <c r="T970" s="120"/>
      <c r="U970" s="123">
        <f t="shared" si="4358"/>
        <v>0</v>
      </c>
      <c r="V970" s="123">
        <f t="shared" si="4359"/>
        <v>0</v>
      </c>
      <c r="W970" s="123">
        <f t="shared" si="4360"/>
        <v>0</v>
      </c>
      <c r="X970" s="123">
        <f t="shared" si="4361"/>
        <v>0</v>
      </c>
      <c r="Y970" s="123">
        <f t="shared" si="4362"/>
        <v>0</v>
      </c>
      <c r="Z970" s="123">
        <f t="shared" si="4363"/>
        <v>0</v>
      </c>
      <c r="AB970" s="125">
        <f t="shared" si="4352"/>
        <v>0</v>
      </c>
      <c r="AC970" s="125">
        <f t="shared" si="4353"/>
        <v>0</v>
      </c>
      <c r="AD970" s="125">
        <f t="shared" si="4354"/>
        <v>0</v>
      </c>
      <c r="AE970" s="125">
        <f t="shared" si="4355"/>
        <v>0</v>
      </c>
      <c r="AF970" s="125">
        <f t="shared" si="4356"/>
        <v>0</v>
      </c>
      <c r="AG970" s="125">
        <f t="shared" si="4357"/>
        <v>0</v>
      </c>
      <c r="AI970" s="126">
        <f t="shared" si="4322"/>
        <v>0</v>
      </c>
      <c r="AJ970" s="126">
        <f t="shared" si="4323"/>
        <v>0</v>
      </c>
      <c r="AK970" s="126">
        <f t="shared" si="4324"/>
        <v>0</v>
      </c>
      <c r="AL970" s="126">
        <f t="shared" si="4325"/>
        <v>0</v>
      </c>
      <c r="AM970" s="126">
        <f t="shared" si="4326"/>
        <v>0</v>
      </c>
      <c r="AN970" s="126">
        <f t="shared" si="4327"/>
        <v>0</v>
      </c>
      <c r="AP970" s="126">
        <f t="shared" si="4328"/>
        <v>0</v>
      </c>
      <c r="AQ970" s="126">
        <f t="shared" si="4329"/>
        <v>0</v>
      </c>
      <c r="AR970" s="126">
        <f t="shared" si="4330"/>
        <v>0</v>
      </c>
      <c r="AS970" s="126">
        <f t="shared" si="4331"/>
        <v>0</v>
      </c>
      <c r="AT970" s="126">
        <f t="shared" si="4332"/>
        <v>0</v>
      </c>
      <c r="AU970" s="126">
        <f t="shared" si="4333"/>
        <v>0</v>
      </c>
      <c r="AW970" s="127">
        <f t="shared" si="4334"/>
        <v>0</v>
      </c>
      <c r="AX970" s="127">
        <f t="shared" si="4335"/>
        <v>0</v>
      </c>
      <c r="AY970" s="127">
        <f t="shared" si="4336"/>
        <v>0</v>
      </c>
      <c r="AZ970" s="127">
        <f t="shared" si="4337"/>
        <v>0</v>
      </c>
      <c r="BA970" s="127">
        <f t="shared" si="4338"/>
        <v>0</v>
      </c>
      <c r="BB970" s="127">
        <f t="shared" si="4339"/>
        <v>0</v>
      </c>
      <c r="BD970" s="128">
        <f t="shared" si="4340"/>
        <v>0</v>
      </c>
      <c r="BE970" s="128">
        <f t="shared" si="4341"/>
        <v>0</v>
      </c>
      <c r="BF970" s="128">
        <f t="shared" si="4342"/>
        <v>0</v>
      </c>
      <c r="BG970" s="128">
        <f t="shared" si="4343"/>
        <v>0</v>
      </c>
      <c r="BH970" s="128">
        <f t="shared" si="4344"/>
        <v>0</v>
      </c>
      <c r="BI970" s="128">
        <f t="shared" si="4345"/>
        <v>0</v>
      </c>
      <c r="BK970" s="129">
        <f t="shared" si="4346"/>
        <v>0</v>
      </c>
      <c r="BL970" s="129">
        <f t="shared" si="4347"/>
        <v>0</v>
      </c>
      <c r="BM970" s="129">
        <f t="shared" si="4348"/>
        <v>0</v>
      </c>
      <c r="BN970" s="129">
        <f t="shared" si="4349"/>
        <v>0</v>
      </c>
      <c r="BO970" s="129">
        <f t="shared" si="4350"/>
        <v>0</v>
      </c>
      <c r="BP970" s="129">
        <f t="shared" si="4351"/>
        <v>0</v>
      </c>
    </row>
    <row r="971" spans="1:68" x14ac:dyDescent="0.25">
      <c r="A971" s="110" t="s">
        <v>261</v>
      </c>
      <c r="B971" s="112" t="s">
        <v>462</v>
      </c>
      <c r="C971" s="112" t="s">
        <v>197</v>
      </c>
      <c r="D971" s="133"/>
      <c r="E971" s="113"/>
      <c r="F971" s="114"/>
      <c r="G971" s="115"/>
      <c r="H971" s="116"/>
      <c r="I971" s="116"/>
      <c r="J971" s="117"/>
      <c r="K971" s="118"/>
      <c r="L971" s="119"/>
      <c r="M971" s="120"/>
      <c r="N971" s="121"/>
      <c r="O971" s="121"/>
      <c r="P971" s="121"/>
      <c r="Q971" s="121"/>
      <c r="R971" s="121"/>
      <c r="S971" s="121"/>
      <c r="T971" s="120"/>
      <c r="U971" s="123">
        <f t="shared" si="4358"/>
        <v>0</v>
      </c>
      <c r="V971" s="123">
        <f t="shared" si="4359"/>
        <v>0</v>
      </c>
      <c r="W971" s="123">
        <f t="shared" si="4360"/>
        <v>0</v>
      </c>
      <c r="X971" s="123">
        <f t="shared" si="4361"/>
        <v>0</v>
      </c>
      <c r="Y971" s="123">
        <f t="shared" si="4362"/>
        <v>0</v>
      </c>
      <c r="Z971" s="123">
        <f t="shared" si="4363"/>
        <v>0</v>
      </c>
      <c r="AB971" s="125">
        <f t="shared" si="4352"/>
        <v>0</v>
      </c>
      <c r="AC971" s="125">
        <f t="shared" si="4353"/>
        <v>0</v>
      </c>
      <c r="AD971" s="125">
        <f t="shared" si="4354"/>
        <v>0</v>
      </c>
      <c r="AE971" s="125">
        <f t="shared" si="4355"/>
        <v>0</v>
      </c>
      <c r="AF971" s="125">
        <f t="shared" si="4356"/>
        <v>0</v>
      </c>
      <c r="AG971" s="125">
        <f t="shared" si="4357"/>
        <v>0</v>
      </c>
      <c r="AI971" s="126">
        <f t="shared" si="4322"/>
        <v>0</v>
      </c>
      <c r="AJ971" s="126">
        <f t="shared" si="4323"/>
        <v>0</v>
      </c>
      <c r="AK971" s="126">
        <f t="shared" si="4324"/>
        <v>0</v>
      </c>
      <c r="AL971" s="126">
        <f t="shared" si="4325"/>
        <v>0</v>
      </c>
      <c r="AM971" s="126">
        <f t="shared" si="4326"/>
        <v>0</v>
      </c>
      <c r="AN971" s="126">
        <f t="shared" si="4327"/>
        <v>0</v>
      </c>
      <c r="AP971" s="126">
        <f t="shared" si="4328"/>
        <v>0</v>
      </c>
      <c r="AQ971" s="126">
        <f t="shared" si="4329"/>
        <v>0</v>
      </c>
      <c r="AR971" s="126">
        <f t="shared" si="4330"/>
        <v>0</v>
      </c>
      <c r="AS971" s="126">
        <f t="shared" si="4331"/>
        <v>0</v>
      </c>
      <c r="AT971" s="126">
        <f t="shared" si="4332"/>
        <v>0</v>
      </c>
      <c r="AU971" s="126">
        <f t="shared" si="4333"/>
        <v>0</v>
      </c>
      <c r="AW971" s="127">
        <f t="shared" si="4334"/>
        <v>0</v>
      </c>
      <c r="AX971" s="127">
        <f t="shared" si="4335"/>
        <v>0</v>
      </c>
      <c r="AY971" s="127">
        <f t="shared" si="4336"/>
        <v>0</v>
      </c>
      <c r="AZ971" s="127">
        <f t="shared" si="4337"/>
        <v>0</v>
      </c>
      <c r="BA971" s="127">
        <f t="shared" si="4338"/>
        <v>0</v>
      </c>
      <c r="BB971" s="127">
        <f t="shared" si="4339"/>
        <v>0</v>
      </c>
      <c r="BD971" s="128">
        <f t="shared" si="4340"/>
        <v>0</v>
      </c>
      <c r="BE971" s="128">
        <f t="shared" si="4341"/>
        <v>0</v>
      </c>
      <c r="BF971" s="128">
        <f t="shared" si="4342"/>
        <v>0</v>
      </c>
      <c r="BG971" s="128">
        <f t="shared" si="4343"/>
        <v>0</v>
      </c>
      <c r="BH971" s="128">
        <f t="shared" si="4344"/>
        <v>0</v>
      </c>
      <c r="BI971" s="128">
        <f t="shared" si="4345"/>
        <v>0</v>
      </c>
      <c r="BK971" s="129">
        <f t="shared" si="4346"/>
        <v>0</v>
      </c>
      <c r="BL971" s="129">
        <f t="shared" si="4347"/>
        <v>0</v>
      </c>
      <c r="BM971" s="129">
        <f t="shared" si="4348"/>
        <v>0</v>
      </c>
      <c r="BN971" s="129">
        <f t="shared" si="4349"/>
        <v>0</v>
      </c>
      <c r="BO971" s="129">
        <f t="shared" si="4350"/>
        <v>0</v>
      </c>
      <c r="BP971" s="129">
        <f t="shared" si="4351"/>
        <v>0</v>
      </c>
    </row>
    <row r="972" spans="1:68" ht="38.25" x14ac:dyDescent="0.25">
      <c r="A972" s="110" t="s">
        <v>262</v>
      </c>
      <c r="B972" s="112" t="s">
        <v>462</v>
      </c>
      <c r="C972" s="112" t="s">
        <v>323</v>
      </c>
      <c r="D972" s="133"/>
      <c r="E972" s="113"/>
      <c r="F972" s="114">
        <v>1</v>
      </c>
      <c r="G972" s="115">
        <v>1</v>
      </c>
      <c r="H972" s="116">
        <v>1</v>
      </c>
      <c r="I972" s="116">
        <v>1</v>
      </c>
      <c r="J972" s="117">
        <v>1</v>
      </c>
      <c r="K972" s="118">
        <v>1</v>
      </c>
      <c r="L972" s="119">
        <v>1</v>
      </c>
      <c r="N972" s="121">
        <v>1</v>
      </c>
      <c r="O972" s="121">
        <v>2</v>
      </c>
      <c r="P972" s="121">
        <v>3</v>
      </c>
      <c r="Q972" s="121">
        <v>4</v>
      </c>
      <c r="R972" s="121">
        <v>5</v>
      </c>
      <c r="S972" s="121">
        <v>6</v>
      </c>
      <c r="U972" s="122">
        <f t="shared" si="4358"/>
        <v>1</v>
      </c>
      <c r="V972" s="122">
        <f t="shared" si="4359"/>
        <v>2</v>
      </c>
      <c r="W972" s="122">
        <f t="shared" si="4360"/>
        <v>3</v>
      </c>
      <c r="X972" s="122">
        <f t="shared" si="4361"/>
        <v>4</v>
      </c>
      <c r="Y972" s="122">
        <f t="shared" si="4362"/>
        <v>5</v>
      </c>
      <c r="Z972" s="122">
        <f t="shared" si="4363"/>
        <v>6</v>
      </c>
      <c r="AB972" s="125">
        <f t="shared" si="4352"/>
        <v>1</v>
      </c>
      <c r="AC972" s="125">
        <f t="shared" si="4353"/>
        <v>2</v>
      </c>
      <c r="AD972" s="125">
        <f t="shared" si="4354"/>
        <v>3</v>
      </c>
      <c r="AE972" s="125">
        <f t="shared" si="4355"/>
        <v>4</v>
      </c>
      <c r="AF972" s="125">
        <f t="shared" si="4356"/>
        <v>5</v>
      </c>
      <c r="AG972" s="125">
        <f t="shared" si="4357"/>
        <v>6</v>
      </c>
      <c r="AI972" s="126">
        <f t="shared" si="4322"/>
        <v>1</v>
      </c>
      <c r="AJ972" s="126">
        <f t="shared" si="4323"/>
        <v>2</v>
      </c>
      <c r="AK972" s="126">
        <f t="shared" si="4324"/>
        <v>3</v>
      </c>
      <c r="AL972" s="126">
        <f t="shared" si="4325"/>
        <v>4</v>
      </c>
      <c r="AM972" s="126">
        <f t="shared" si="4326"/>
        <v>5</v>
      </c>
      <c r="AN972" s="126">
        <f t="shared" si="4327"/>
        <v>6</v>
      </c>
      <c r="AP972" s="126">
        <f t="shared" si="4328"/>
        <v>1</v>
      </c>
      <c r="AQ972" s="126">
        <f t="shared" si="4329"/>
        <v>2</v>
      </c>
      <c r="AR972" s="126">
        <f t="shared" si="4330"/>
        <v>3</v>
      </c>
      <c r="AS972" s="126">
        <f t="shared" si="4331"/>
        <v>4</v>
      </c>
      <c r="AT972" s="126">
        <f t="shared" si="4332"/>
        <v>5</v>
      </c>
      <c r="AU972" s="126">
        <f t="shared" si="4333"/>
        <v>6</v>
      </c>
      <c r="AW972" s="127">
        <f t="shared" si="4334"/>
        <v>1</v>
      </c>
      <c r="AX972" s="127">
        <f t="shared" si="4335"/>
        <v>2</v>
      </c>
      <c r="AY972" s="127">
        <f t="shared" si="4336"/>
        <v>3</v>
      </c>
      <c r="AZ972" s="127">
        <f t="shared" si="4337"/>
        <v>4</v>
      </c>
      <c r="BA972" s="127">
        <f t="shared" si="4338"/>
        <v>5</v>
      </c>
      <c r="BB972" s="127">
        <f t="shared" si="4339"/>
        <v>6</v>
      </c>
      <c r="BD972" s="128">
        <f t="shared" si="4340"/>
        <v>1</v>
      </c>
      <c r="BE972" s="128">
        <f t="shared" si="4341"/>
        <v>2</v>
      </c>
      <c r="BF972" s="128">
        <f t="shared" si="4342"/>
        <v>3</v>
      </c>
      <c r="BG972" s="128">
        <f t="shared" si="4343"/>
        <v>4</v>
      </c>
      <c r="BH972" s="128">
        <f t="shared" si="4344"/>
        <v>5</v>
      </c>
      <c r="BI972" s="128">
        <f t="shared" si="4345"/>
        <v>6</v>
      </c>
      <c r="BK972" s="129">
        <f t="shared" si="4346"/>
        <v>1</v>
      </c>
      <c r="BL972" s="129">
        <f t="shared" si="4347"/>
        <v>2</v>
      </c>
      <c r="BM972" s="129">
        <f t="shared" si="4348"/>
        <v>3</v>
      </c>
      <c r="BN972" s="129">
        <f t="shared" si="4349"/>
        <v>4</v>
      </c>
      <c r="BO972" s="129">
        <f t="shared" si="4350"/>
        <v>5</v>
      </c>
      <c r="BP972" s="129">
        <f t="shared" si="4351"/>
        <v>6</v>
      </c>
    </row>
    <row r="973" spans="1:68" s="44" customFormat="1" x14ac:dyDescent="0.25">
      <c r="A973" s="48"/>
      <c r="B973" s="49"/>
      <c r="C973" s="45" t="s">
        <v>1074</v>
      </c>
      <c r="D973" s="49"/>
      <c r="E973" s="173"/>
      <c r="F973" s="152"/>
      <c r="G973" s="153"/>
      <c r="H973" s="153"/>
      <c r="I973" s="153"/>
      <c r="J973" s="153"/>
      <c r="K973" s="153"/>
      <c r="L973" s="153"/>
      <c r="M973" s="153"/>
      <c r="N973" s="153"/>
      <c r="O973" s="153"/>
      <c r="P973" s="153"/>
      <c r="Q973" s="153"/>
      <c r="R973" s="153"/>
      <c r="S973" s="153"/>
      <c r="T973" s="153"/>
      <c r="U973" s="170">
        <f>SUM(U885:U972)</f>
        <v>1</v>
      </c>
      <c r="V973" s="170">
        <f t="shared" ref="V973:Z973" si="4364">SUM(V885:V972)</f>
        <v>2</v>
      </c>
      <c r="W973" s="170">
        <f t="shared" si="4364"/>
        <v>3</v>
      </c>
      <c r="X973" s="170">
        <f t="shared" si="4364"/>
        <v>4</v>
      </c>
      <c r="Y973" s="170">
        <f t="shared" si="4364"/>
        <v>5</v>
      </c>
      <c r="Z973" s="170">
        <f t="shared" si="4364"/>
        <v>6</v>
      </c>
      <c r="AA973" s="170"/>
      <c r="AB973" s="170">
        <f t="shared" ref="AB973" si="4365">SUM(AB885:AB972)</f>
        <v>1</v>
      </c>
      <c r="AC973" s="170">
        <f t="shared" ref="AC973" si="4366">SUM(AC885:AC972)</f>
        <v>2</v>
      </c>
      <c r="AD973" s="170">
        <f t="shared" ref="AD973" si="4367">SUM(AD885:AD972)</f>
        <v>3</v>
      </c>
      <c r="AE973" s="170">
        <f t="shared" ref="AE973" si="4368">SUM(AE885:AE972)</f>
        <v>4</v>
      </c>
      <c r="AF973" s="170">
        <f t="shared" ref="AF973" si="4369">SUM(AF885:AF972)</f>
        <v>5</v>
      </c>
      <c r="AG973" s="170">
        <f t="shared" ref="AG973" si="4370">SUM(AG885:AG972)</f>
        <v>6</v>
      </c>
      <c r="AH973" s="170"/>
      <c r="AI973" s="170">
        <f t="shared" ref="AI973" si="4371">SUM(AI885:AI972)</f>
        <v>1</v>
      </c>
      <c r="AJ973" s="170">
        <f t="shared" ref="AJ973" si="4372">SUM(AJ885:AJ972)</f>
        <v>2</v>
      </c>
      <c r="AK973" s="170">
        <f t="shared" ref="AK973" si="4373">SUM(AK885:AK972)</f>
        <v>3</v>
      </c>
      <c r="AL973" s="170">
        <f t="shared" ref="AL973" si="4374">SUM(AL885:AL972)</f>
        <v>4</v>
      </c>
      <c r="AM973" s="170">
        <f t="shared" ref="AM973" si="4375">SUM(AM885:AM972)</f>
        <v>5</v>
      </c>
      <c r="AN973" s="170">
        <f t="shared" ref="AN973" si="4376">SUM(AN885:AN972)</f>
        <v>6</v>
      </c>
      <c r="AO973" s="170"/>
      <c r="AP973" s="170">
        <f t="shared" ref="AP973" si="4377">SUM(AP885:AP972)</f>
        <v>1</v>
      </c>
      <c r="AQ973" s="170">
        <f t="shared" ref="AQ973" si="4378">SUM(AQ885:AQ972)</f>
        <v>2</v>
      </c>
      <c r="AR973" s="170">
        <f t="shared" ref="AR973" si="4379">SUM(AR885:AR972)</f>
        <v>3</v>
      </c>
      <c r="AS973" s="170">
        <f t="shared" ref="AS973" si="4380">SUM(AS885:AS972)</f>
        <v>4</v>
      </c>
      <c r="AT973" s="170">
        <f t="shared" ref="AT973" si="4381">SUM(AT885:AT972)</f>
        <v>5</v>
      </c>
      <c r="AU973" s="170">
        <f t="shared" ref="AU973" si="4382">SUM(AU885:AU972)</f>
        <v>6</v>
      </c>
      <c r="AV973" s="170"/>
      <c r="AW973" s="170">
        <f t="shared" ref="AW973" si="4383">SUM(AW885:AW972)</f>
        <v>1</v>
      </c>
      <c r="AX973" s="170">
        <f t="shared" ref="AX973" si="4384">SUM(AX885:AX972)</f>
        <v>2</v>
      </c>
      <c r="AY973" s="170">
        <f t="shared" ref="AY973" si="4385">SUM(AY885:AY972)</f>
        <v>3</v>
      </c>
      <c r="AZ973" s="170">
        <f t="shared" ref="AZ973" si="4386">SUM(AZ885:AZ972)</f>
        <v>4</v>
      </c>
      <c r="BA973" s="170">
        <f t="shared" ref="BA973" si="4387">SUM(BA885:BA972)</f>
        <v>5</v>
      </c>
      <c r="BB973" s="170">
        <f t="shared" ref="BB973" si="4388">SUM(BB885:BB972)</f>
        <v>6</v>
      </c>
      <c r="BC973" s="170"/>
      <c r="BD973" s="170">
        <f t="shared" ref="BD973" si="4389">SUM(BD885:BD972)</f>
        <v>1</v>
      </c>
      <c r="BE973" s="170">
        <f t="shared" ref="BE973" si="4390">SUM(BE885:BE972)</f>
        <v>2</v>
      </c>
      <c r="BF973" s="170">
        <f t="shared" ref="BF973" si="4391">SUM(BF885:BF972)</f>
        <v>3</v>
      </c>
      <c r="BG973" s="170">
        <f t="shared" ref="BG973" si="4392">SUM(BG885:BG972)</f>
        <v>4</v>
      </c>
      <c r="BH973" s="170">
        <f t="shared" ref="BH973" si="4393">SUM(BH885:BH972)</f>
        <v>5</v>
      </c>
      <c r="BI973" s="170">
        <f t="shared" ref="BI973" si="4394">SUM(BI885:BI972)</f>
        <v>6</v>
      </c>
      <c r="BJ973" s="170"/>
      <c r="BK973" s="170">
        <f t="shared" ref="BK973" si="4395">SUM(BK885:BK972)</f>
        <v>1</v>
      </c>
      <c r="BL973" s="170">
        <f t="shared" ref="BL973" si="4396">SUM(BL885:BL972)</f>
        <v>2</v>
      </c>
      <c r="BM973" s="170">
        <f t="shared" ref="BM973" si="4397">SUM(BM885:BM972)</f>
        <v>3</v>
      </c>
      <c r="BN973" s="170">
        <f t="shared" ref="BN973" si="4398">SUM(BN885:BN972)</f>
        <v>4</v>
      </c>
      <c r="BO973" s="170">
        <f t="shared" ref="BO973" si="4399">SUM(BO885:BO972)</f>
        <v>5</v>
      </c>
      <c r="BP973" s="170">
        <f t="shared" ref="BP973" si="4400">SUM(BP885:BP972)</f>
        <v>6</v>
      </c>
    </row>
    <row r="974" spans="1:68" s="47" customFormat="1" x14ac:dyDescent="0.25">
      <c r="A974" s="50"/>
      <c r="B974" s="51"/>
      <c r="C974" s="34"/>
      <c r="D974" s="51"/>
      <c r="E974" s="174"/>
      <c r="F974" s="154"/>
      <c r="G974" s="150"/>
      <c r="H974" s="150"/>
      <c r="I974" s="150"/>
      <c r="J974" s="150"/>
      <c r="K974" s="150"/>
      <c r="L974" s="150"/>
      <c r="M974" s="150"/>
      <c r="N974" s="150"/>
      <c r="O974" s="150"/>
      <c r="P974" s="150"/>
      <c r="Q974" s="150"/>
      <c r="R974" s="150"/>
      <c r="S974" s="150"/>
      <c r="T974" s="150"/>
      <c r="U974" s="155"/>
      <c r="V974" s="155"/>
      <c r="W974" s="155"/>
      <c r="X974" s="155"/>
      <c r="Y974" s="155"/>
      <c r="Z974" s="155"/>
      <c r="AA974" s="155"/>
      <c r="AB974" s="155"/>
      <c r="AC974" s="155"/>
      <c r="AD974" s="155"/>
      <c r="AE974" s="155"/>
      <c r="AF974" s="155"/>
      <c r="AG974" s="155"/>
      <c r="AH974" s="155"/>
      <c r="AI974" s="155"/>
      <c r="AJ974" s="155"/>
      <c r="AK974" s="155"/>
      <c r="AL974" s="155"/>
      <c r="AM974" s="155"/>
      <c r="AN974" s="155"/>
      <c r="AO974" s="155"/>
      <c r="AP974" s="155"/>
      <c r="AQ974" s="155"/>
      <c r="AR974" s="155"/>
      <c r="AS974" s="155"/>
      <c r="AT974" s="155"/>
      <c r="AU974" s="155"/>
      <c r="AV974" s="155"/>
      <c r="AW974" s="155"/>
      <c r="AX974" s="155"/>
      <c r="AY974" s="155"/>
      <c r="AZ974" s="155"/>
      <c r="BA974" s="155"/>
      <c r="BB974" s="155"/>
      <c r="BC974" s="155"/>
      <c r="BD974" s="155"/>
      <c r="BE974" s="155"/>
      <c r="BF974" s="155"/>
      <c r="BG974" s="155"/>
      <c r="BH974" s="155"/>
      <c r="BI974" s="155"/>
      <c r="BJ974" s="155"/>
      <c r="BK974" s="155"/>
      <c r="BL974" s="155"/>
      <c r="BM974" s="155"/>
      <c r="BN974" s="155"/>
      <c r="BO974" s="155"/>
      <c r="BP974" s="155"/>
    </row>
    <row r="975" spans="1:68" s="102" customFormat="1" x14ac:dyDescent="0.25">
      <c r="A975" s="32" t="s">
        <v>569</v>
      </c>
      <c r="B975" s="33"/>
      <c r="C975" s="33" t="s">
        <v>744</v>
      </c>
      <c r="D975" s="33"/>
      <c r="E975" s="107"/>
      <c r="F975" s="132"/>
      <c r="G975" s="42"/>
      <c r="H975" s="42"/>
      <c r="I975" s="42"/>
      <c r="J975" s="42"/>
      <c r="K975" s="42"/>
      <c r="L975" s="42"/>
      <c r="M975" s="42"/>
      <c r="N975" s="42"/>
      <c r="O975" s="42"/>
      <c r="P975" s="42"/>
      <c r="Q975" s="42"/>
      <c r="R975" s="42"/>
      <c r="S975" s="42"/>
      <c r="T975" s="42"/>
      <c r="U975" s="42"/>
      <c r="V975" s="105"/>
      <c r="W975" s="105"/>
      <c r="X975" s="105"/>
      <c r="Y975" s="105"/>
      <c r="Z975" s="105"/>
      <c r="AA975" s="105"/>
      <c r="AB975" s="105"/>
      <c r="AC975" s="105"/>
      <c r="AD975" s="105"/>
      <c r="AE975" s="105"/>
      <c r="AF975" s="105"/>
      <c r="AG975" s="105"/>
      <c r="AH975" s="105"/>
      <c r="AI975" s="105"/>
      <c r="AJ975" s="105"/>
      <c r="AK975" s="105"/>
      <c r="AL975" s="105"/>
      <c r="AM975" s="105"/>
      <c r="AN975" s="105"/>
      <c r="AO975" s="105"/>
      <c r="AP975" s="105"/>
      <c r="AQ975" s="105"/>
      <c r="AR975" s="105"/>
      <c r="AS975" s="105"/>
      <c r="AT975" s="105"/>
      <c r="AU975" s="105"/>
      <c r="AV975" s="105"/>
      <c r="AW975" s="105"/>
      <c r="AX975" s="105"/>
      <c r="AY975" s="105"/>
      <c r="AZ975" s="105"/>
      <c r="BA975" s="105"/>
      <c r="BB975" s="105"/>
      <c r="BC975" s="105"/>
      <c r="BD975" s="105"/>
      <c r="BE975" s="105"/>
      <c r="BF975" s="105"/>
      <c r="BG975" s="105"/>
      <c r="BH975" s="105"/>
      <c r="BI975" s="105"/>
      <c r="BJ975" s="105"/>
      <c r="BK975" s="105"/>
      <c r="BL975" s="105"/>
      <c r="BM975" s="105"/>
      <c r="BN975" s="105"/>
      <c r="BO975" s="105"/>
      <c r="BP975" s="105"/>
    </row>
    <row r="976" spans="1:68" s="102" customFormat="1" ht="25.5" x14ac:dyDescent="0.25">
      <c r="A976" s="36" t="s">
        <v>741</v>
      </c>
      <c r="B976" s="34"/>
      <c r="C976" s="34" t="s">
        <v>742</v>
      </c>
      <c r="D976" s="34"/>
      <c r="E976" s="131"/>
      <c r="F976" s="132"/>
      <c r="G976" s="42"/>
      <c r="H976" s="42"/>
      <c r="I976" s="42"/>
      <c r="J976" s="42"/>
      <c r="K976" s="42"/>
      <c r="L976" s="42"/>
      <c r="M976" s="42"/>
      <c r="N976" s="42"/>
      <c r="O976" s="42"/>
      <c r="P976" s="42"/>
      <c r="Q976" s="42"/>
      <c r="R976" s="42"/>
      <c r="S976" s="42"/>
      <c r="T976" s="42"/>
      <c r="U976" s="42"/>
      <c r="V976" s="105"/>
      <c r="W976" s="105"/>
      <c r="X976" s="105"/>
      <c r="Y976" s="105"/>
      <c r="Z976" s="105"/>
      <c r="AA976" s="105"/>
      <c r="AB976" s="105"/>
      <c r="AC976" s="105"/>
      <c r="AD976" s="105"/>
      <c r="AE976" s="105"/>
      <c r="AF976" s="105"/>
      <c r="AG976" s="105"/>
      <c r="AH976" s="105"/>
      <c r="AI976" s="105"/>
      <c r="AJ976" s="105"/>
      <c r="AK976" s="105"/>
      <c r="AL976" s="105"/>
      <c r="AM976" s="105"/>
      <c r="AN976" s="105"/>
      <c r="AO976" s="105"/>
      <c r="AP976" s="105"/>
      <c r="AQ976" s="105"/>
      <c r="AR976" s="105"/>
      <c r="AS976" s="105"/>
      <c r="AT976" s="105"/>
      <c r="AU976" s="105"/>
      <c r="AV976" s="105"/>
      <c r="AW976" s="105"/>
      <c r="AX976" s="105"/>
      <c r="AY976" s="105"/>
      <c r="AZ976" s="105"/>
      <c r="BA976" s="105"/>
      <c r="BB976" s="105"/>
      <c r="BC976" s="105"/>
      <c r="BD976" s="105"/>
      <c r="BE976" s="105"/>
      <c r="BF976" s="105"/>
      <c r="BG976" s="105"/>
      <c r="BH976" s="105"/>
      <c r="BI976" s="105"/>
      <c r="BJ976" s="105"/>
      <c r="BK976" s="105"/>
      <c r="BL976" s="105"/>
      <c r="BM976" s="105"/>
      <c r="BN976" s="105"/>
      <c r="BO976" s="105"/>
      <c r="BP976" s="105"/>
    </row>
    <row r="977" spans="1:68" x14ac:dyDescent="0.25">
      <c r="A977" s="110" t="s">
        <v>337</v>
      </c>
      <c r="B977" s="112" t="s">
        <v>462</v>
      </c>
      <c r="C977" s="112" t="s">
        <v>198</v>
      </c>
      <c r="D977" s="133"/>
      <c r="E977" s="113"/>
      <c r="F977" s="114"/>
      <c r="G977" s="115"/>
      <c r="H977" s="116"/>
      <c r="I977" s="116"/>
      <c r="J977" s="117"/>
      <c r="K977" s="118"/>
      <c r="L977" s="119"/>
      <c r="M977" s="150"/>
      <c r="N977" s="121"/>
      <c r="O977" s="121"/>
      <c r="P977" s="121"/>
      <c r="Q977" s="121"/>
      <c r="R977" s="121"/>
      <c r="S977" s="121"/>
      <c r="T977" s="150"/>
      <c r="U977" s="123">
        <f t="shared" si="4358"/>
        <v>0</v>
      </c>
      <c r="V977" s="123">
        <f t="shared" si="4359"/>
        <v>0</v>
      </c>
      <c r="W977" s="123">
        <f t="shared" si="4360"/>
        <v>0</v>
      </c>
      <c r="X977" s="123">
        <f t="shared" si="4361"/>
        <v>0</v>
      </c>
      <c r="Y977" s="123">
        <f t="shared" si="4362"/>
        <v>0</v>
      </c>
      <c r="Z977" s="123">
        <f t="shared" si="4363"/>
        <v>0</v>
      </c>
      <c r="AB977" s="125">
        <f t="shared" si="4352"/>
        <v>0</v>
      </c>
      <c r="AC977" s="125">
        <f t="shared" si="4353"/>
        <v>0</v>
      </c>
      <c r="AD977" s="125">
        <f t="shared" si="4354"/>
        <v>0</v>
      </c>
      <c r="AE977" s="125">
        <f t="shared" si="4355"/>
        <v>0</v>
      </c>
      <c r="AF977" s="125">
        <f t="shared" si="4356"/>
        <v>0</v>
      </c>
      <c r="AG977" s="125">
        <f t="shared" si="4357"/>
        <v>0</v>
      </c>
      <c r="AI977" s="126">
        <f t="shared" ref="AI977:AI994" si="4401">$H977*N977</f>
        <v>0</v>
      </c>
      <c r="AJ977" s="126">
        <f t="shared" ref="AJ977:AJ994" si="4402">$H977*O977</f>
        <v>0</v>
      </c>
      <c r="AK977" s="126">
        <f t="shared" ref="AK977:AK994" si="4403">$H977*P977</f>
        <v>0</v>
      </c>
      <c r="AL977" s="126">
        <f t="shared" ref="AL977:AL994" si="4404">$H977*Q977</f>
        <v>0</v>
      </c>
      <c r="AM977" s="126">
        <f t="shared" ref="AM977:AM994" si="4405">$H977*R977</f>
        <v>0</v>
      </c>
      <c r="AN977" s="126">
        <f t="shared" ref="AN977:AN994" si="4406">$H977*S977</f>
        <v>0</v>
      </c>
      <c r="AP977" s="126">
        <f t="shared" ref="AP977:AP994" si="4407">$I977*N977</f>
        <v>0</v>
      </c>
      <c r="AQ977" s="126">
        <f t="shared" ref="AQ977:AQ994" si="4408">$I977*O977</f>
        <v>0</v>
      </c>
      <c r="AR977" s="126">
        <f t="shared" ref="AR977:AR994" si="4409">$I977*P977</f>
        <v>0</v>
      </c>
      <c r="AS977" s="126">
        <f t="shared" ref="AS977:AS994" si="4410">$I977*Q977</f>
        <v>0</v>
      </c>
      <c r="AT977" s="126">
        <f t="shared" ref="AT977:AT994" si="4411">$I977*R977</f>
        <v>0</v>
      </c>
      <c r="AU977" s="126">
        <f t="shared" ref="AU977:AU994" si="4412">$I977*S977</f>
        <v>0</v>
      </c>
      <c r="AW977" s="127">
        <f t="shared" ref="AW977:AW994" si="4413">$J977*N977</f>
        <v>0</v>
      </c>
      <c r="AX977" s="127">
        <f t="shared" ref="AX977:AX994" si="4414">$J977*O977</f>
        <v>0</v>
      </c>
      <c r="AY977" s="127">
        <f t="shared" ref="AY977:AY994" si="4415">$J977*P977</f>
        <v>0</v>
      </c>
      <c r="AZ977" s="127">
        <f t="shared" ref="AZ977:AZ994" si="4416">$J977*Q977</f>
        <v>0</v>
      </c>
      <c r="BA977" s="127">
        <f t="shared" ref="BA977:BA994" si="4417">$J977*R977</f>
        <v>0</v>
      </c>
      <c r="BB977" s="127">
        <f t="shared" ref="BB977:BB994" si="4418">$J977*S977</f>
        <v>0</v>
      </c>
      <c r="BD977" s="128">
        <f t="shared" ref="BD977:BD994" si="4419">$K977*N977</f>
        <v>0</v>
      </c>
      <c r="BE977" s="128">
        <f t="shared" ref="BE977:BE994" si="4420">$K977*O977</f>
        <v>0</v>
      </c>
      <c r="BF977" s="128">
        <f t="shared" ref="BF977:BF994" si="4421">$K977*P977</f>
        <v>0</v>
      </c>
      <c r="BG977" s="128">
        <f t="shared" ref="BG977:BG994" si="4422">$K977*Q977</f>
        <v>0</v>
      </c>
      <c r="BH977" s="128">
        <f t="shared" ref="BH977:BH994" si="4423">$K977*R977</f>
        <v>0</v>
      </c>
      <c r="BI977" s="128">
        <f t="shared" ref="BI977:BI994" si="4424">$K977*S977</f>
        <v>0</v>
      </c>
      <c r="BK977" s="129">
        <f t="shared" ref="BK977:BK994" si="4425">$L977*N977</f>
        <v>0</v>
      </c>
      <c r="BL977" s="129">
        <f t="shared" ref="BL977:BL994" si="4426">$L977*O977</f>
        <v>0</v>
      </c>
      <c r="BM977" s="129">
        <f t="shared" ref="BM977:BM994" si="4427">$L977*P977</f>
        <v>0</v>
      </c>
      <c r="BN977" s="129">
        <f t="shared" ref="BN977:BN994" si="4428">$L977*Q977</f>
        <v>0</v>
      </c>
      <c r="BO977" s="129">
        <f t="shared" ref="BO977:BO994" si="4429">$L977*R977</f>
        <v>0</v>
      </c>
      <c r="BP977" s="129">
        <f t="shared" ref="BP977:BP994" si="4430">$L977*S977</f>
        <v>0</v>
      </c>
    </row>
    <row r="978" spans="1:68" x14ac:dyDescent="0.25">
      <c r="A978" s="110" t="s">
        <v>896</v>
      </c>
      <c r="B978" s="112" t="s">
        <v>462</v>
      </c>
      <c r="C978" s="112" t="s">
        <v>199</v>
      </c>
      <c r="D978" s="133"/>
      <c r="E978" s="113"/>
      <c r="F978" s="114"/>
      <c r="G978" s="115"/>
      <c r="H978" s="116"/>
      <c r="I978" s="116"/>
      <c r="J978" s="117"/>
      <c r="K978" s="118"/>
      <c r="L978" s="119"/>
      <c r="M978" s="150"/>
      <c r="N978" s="121"/>
      <c r="O978" s="121"/>
      <c r="P978" s="121"/>
      <c r="Q978" s="121"/>
      <c r="R978" s="121"/>
      <c r="S978" s="121"/>
      <c r="T978" s="150"/>
      <c r="U978" s="123">
        <f t="shared" si="4358"/>
        <v>0</v>
      </c>
      <c r="V978" s="123">
        <f t="shared" si="4359"/>
        <v>0</v>
      </c>
      <c r="W978" s="123">
        <f t="shared" si="4360"/>
        <v>0</v>
      </c>
      <c r="X978" s="123">
        <f t="shared" si="4361"/>
        <v>0</v>
      </c>
      <c r="Y978" s="123">
        <f t="shared" si="4362"/>
        <v>0</v>
      </c>
      <c r="Z978" s="123">
        <f t="shared" si="4363"/>
        <v>0</v>
      </c>
      <c r="AB978" s="125">
        <f t="shared" si="4352"/>
        <v>0</v>
      </c>
      <c r="AC978" s="125">
        <f t="shared" si="4353"/>
        <v>0</v>
      </c>
      <c r="AD978" s="125">
        <f t="shared" si="4354"/>
        <v>0</v>
      </c>
      <c r="AE978" s="125">
        <f t="shared" si="4355"/>
        <v>0</v>
      </c>
      <c r="AF978" s="125">
        <f t="shared" si="4356"/>
        <v>0</v>
      </c>
      <c r="AG978" s="125">
        <f t="shared" si="4357"/>
        <v>0</v>
      </c>
      <c r="AI978" s="126">
        <f t="shared" si="4401"/>
        <v>0</v>
      </c>
      <c r="AJ978" s="126">
        <f t="shared" si="4402"/>
        <v>0</v>
      </c>
      <c r="AK978" s="126">
        <f t="shared" si="4403"/>
        <v>0</v>
      </c>
      <c r="AL978" s="126">
        <f t="shared" si="4404"/>
        <v>0</v>
      </c>
      <c r="AM978" s="126">
        <f t="shared" si="4405"/>
        <v>0</v>
      </c>
      <c r="AN978" s="126">
        <f t="shared" si="4406"/>
        <v>0</v>
      </c>
      <c r="AP978" s="126">
        <f t="shared" si="4407"/>
        <v>0</v>
      </c>
      <c r="AQ978" s="126">
        <f t="shared" si="4408"/>
        <v>0</v>
      </c>
      <c r="AR978" s="126">
        <f t="shared" si="4409"/>
        <v>0</v>
      </c>
      <c r="AS978" s="126">
        <f t="shared" si="4410"/>
        <v>0</v>
      </c>
      <c r="AT978" s="126">
        <f t="shared" si="4411"/>
        <v>0</v>
      </c>
      <c r="AU978" s="126">
        <f t="shared" si="4412"/>
        <v>0</v>
      </c>
      <c r="AW978" s="127">
        <f t="shared" si="4413"/>
        <v>0</v>
      </c>
      <c r="AX978" s="127">
        <f t="shared" si="4414"/>
        <v>0</v>
      </c>
      <c r="AY978" s="127">
        <f t="shared" si="4415"/>
        <v>0</v>
      </c>
      <c r="AZ978" s="127">
        <f t="shared" si="4416"/>
        <v>0</v>
      </c>
      <c r="BA978" s="127">
        <f t="shared" si="4417"/>
        <v>0</v>
      </c>
      <c r="BB978" s="127">
        <f t="shared" si="4418"/>
        <v>0</v>
      </c>
      <c r="BD978" s="128">
        <f t="shared" si="4419"/>
        <v>0</v>
      </c>
      <c r="BE978" s="128">
        <f t="shared" si="4420"/>
        <v>0</v>
      </c>
      <c r="BF978" s="128">
        <f t="shared" si="4421"/>
        <v>0</v>
      </c>
      <c r="BG978" s="128">
        <f t="shared" si="4422"/>
        <v>0</v>
      </c>
      <c r="BH978" s="128">
        <f t="shared" si="4423"/>
        <v>0</v>
      </c>
      <c r="BI978" s="128">
        <f t="shared" si="4424"/>
        <v>0</v>
      </c>
      <c r="BK978" s="129">
        <f t="shared" si="4425"/>
        <v>0</v>
      </c>
      <c r="BL978" s="129">
        <f t="shared" si="4426"/>
        <v>0</v>
      </c>
      <c r="BM978" s="129">
        <f t="shared" si="4427"/>
        <v>0</v>
      </c>
      <c r="BN978" s="129">
        <f t="shared" si="4428"/>
        <v>0</v>
      </c>
      <c r="BO978" s="129">
        <f t="shared" si="4429"/>
        <v>0</v>
      </c>
      <c r="BP978" s="129">
        <f t="shared" si="4430"/>
        <v>0</v>
      </c>
    </row>
    <row r="979" spans="1:68" x14ac:dyDescent="0.25">
      <c r="A979" s="110" t="s">
        <v>338</v>
      </c>
      <c r="B979" s="112" t="s">
        <v>462</v>
      </c>
      <c r="C979" s="112" t="s">
        <v>200</v>
      </c>
      <c r="D979" s="133"/>
      <c r="E979" s="113"/>
      <c r="F979" s="114"/>
      <c r="G979" s="115"/>
      <c r="H979" s="116"/>
      <c r="I979" s="116"/>
      <c r="J979" s="117"/>
      <c r="K979" s="118"/>
      <c r="L979" s="119"/>
      <c r="M979" s="150"/>
      <c r="N979" s="121"/>
      <c r="O979" s="121"/>
      <c r="P979" s="121"/>
      <c r="Q979" s="121"/>
      <c r="R979" s="121"/>
      <c r="S979" s="121"/>
      <c r="T979" s="150"/>
      <c r="U979" s="123">
        <f t="shared" si="4358"/>
        <v>0</v>
      </c>
      <c r="V979" s="123">
        <f t="shared" si="4359"/>
        <v>0</v>
      </c>
      <c r="W979" s="123">
        <f t="shared" si="4360"/>
        <v>0</v>
      </c>
      <c r="X979" s="123">
        <f t="shared" si="4361"/>
        <v>0</v>
      </c>
      <c r="Y979" s="123">
        <f t="shared" si="4362"/>
        <v>0</v>
      </c>
      <c r="Z979" s="123">
        <f t="shared" si="4363"/>
        <v>0</v>
      </c>
      <c r="AB979" s="125">
        <f t="shared" si="4352"/>
        <v>0</v>
      </c>
      <c r="AC979" s="125">
        <f t="shared" si="4353"/>
        <v>0</v>
      </c>
      <c r="AD979" s="125">
        <f t="shared" si="4354"/>
        <v>0</v>
      </c>
      <c r="AE979" s="125">
        <f t="shared" si="4355"/>
        <v>0</v>
      </c>
      <c r="AF979" s="125">
        <f t="shared" si="4356"/>
        <v>0</v>
      </c>
      <c r="AG979" s="125">
        <f t="shared" si="4357"/>
        <v>0</v>
      </c>
      <c r="AI979" s="126">
        <f t="shared" si="4401"/>
        <v>0</v>
      </c>
      <c r="AJ979" s="126">
        <f t="shared" si="4402"/>
        <v>0</v>
      </c>
      <c r="AK979" s="126">
        <f t="shared" si="4403"/>
        <v>0</v>
      </c>
      <c r="AL979" s="126">
        <f t="shared" si="4404"/>
        <v>0</v>
      </c>
      <c r="AM979" s="126">
        <f t="shared" si="4405"/>
        <v>0</v>
      </c>
      <c r="AN979" s="126">
        <f t="shared" si="4406"/>
        <v>0</v>
      </c>
      <c r="AP979" s="126">
        <f t="shared" si="4407"/>
        <v>0</v>
      </c>
      <c r="AQ979" s="126">
        <f t="shared" si="4408"/>
        <v>0</v>
      </c>
      <c r="AR979" s="126">
        <f t="shared" si="4409"/>
        <v>0</v>
      </c>
      <c r="AS979" s="126">
        <f t="shared" si="4410"/>
        <v>0</v>
      </c>
      <c r="AT979" s="126">
        <f t="shared" si="4411"/>
        <v>0</v>
      </c>
      <c r="AU979" s="126">
        <f t="shared" si="4412"/>
        <v>0</v>
      </c>
      <c r="AW979" s="127">
        <f t="shared" si="4413"/>
        <v>0</v>
      </c>
      <c r="AX979" s="127">
        <f t="shared" si="4414"/>
        <v>0</v>
      </c>
      <c r="AY979" s="127">
        <f t="shared" si="4415"/>
        <v>0</v>
      </c>
      <c r="AZ979" s="127">
        <f t="shared" si="4416"/>
        <v>0</v>
      </c>
      <c r="BA979" s="127">
        <f t="shared" si="4417"/>
        <v>0</v>
      </c>
      <c r="BB979" s="127">
        <f t="shared" si="4418"/>
        <v>0</v>
      </c>
      <c r="BD979" s="128">
        <f t="shared" si="4419"/>
        <v>0</v>
      </c>
      <c r="BE979" s="128">
        <f t="shared" si="4420"/>
        <v>0</v>
      </c>
      <c r="BF979" s="128">
        <f t="shared" si="4421"/>
        <v>0</v>
      </c>
      <c r="BG979" s="128">
        <f t="shared" si="4422"/>
        <v>0</v>
      </c>
      <c r="BH979" s="128">
        <f t="shared" si="4423"/>
        <v>0</v>
      </c>
      <c r="BI979" s="128">
        <f t="shared" si="4424"/>
        <v>0</v>
      </c>
      <c r="BK979" s="129">
        <f t="shared" si="4425"/>
        <v>0</v>
      </c>
      <c r="BL979" s="129">
        <f t="shared" si="4426"/>
        <v>0</v>
      </c>
      <c r="BM979" s="129">
        <f t="shared" si="4427"/>
        <v>0</v>
      </c>
      <c r="BN979" s="129">
        <f t="shared" si="4428"/>
        <v>0</v>
      </c>
      <c r="BO979" s="129">
        <f t="shared" si="4429"/>
        <v>0</v>
      </c>
      <c r="BP979" s="129">
        <f t="shared" si="4430"/>
        <v>0</v>
      </c>
    </row>
    <row r="980" spans="1:68" x14ac:dyDescent="0.25">
      <c r="A980" s="110" t="s">
        <v>897</v>
      </c>
      <c r="B980" s="112" t="s">
        <v>462</v>
      </c>
      <c r="C980" s="112" t="s">
        <v>201</v>
      </c>
      <c r="D980" s="133"/>
      <c r="E980" s="113"/>
      <c r="F980" s="114"/>
      <c r="G980" s="115"/>
      <c r="H980" s="116"/>
      <c r="I980" s="116"/>
      <c r="J980" s="117"/>
      <c r="K980" s="118"/>
      <c r="L980" s="119"/>
      <c r="M980" s="150"/>
      <c r="N980" s="121"/>
      <c r="O980" s="121"/>
      <c r="P980" s="121"/>
      <c r="Q980" s="121"/>
      <c r="R980" s="121"/>
      <c r="S980" s="121"/>
      <c r="T980" s="150"/>
      <c r="U980" s="123">
        <f t="shared" si="4358"/>
        <v>0</v>
      </c>
      <c r="V980" s="123">
        <f t="shared" si="4359"/>
        <v>0</v>
      </c>
      <c r="W980" s="123">
        <f t="shared" si="4360"/>
        <v>0</v>
      </c>
      <c r="X980" s="123">
        <f t="shared" si="4361"/>
        <v>0</v>
      </c>
      <c r="Y980" s="123">
        <f t="shared" si="4362"/>
        <v>0</v>
      </c>
      <c r="Z980" s="123">
        <f t="shared" si="4363"/>
        <v>0</v>
      </c>
      <c r="AB980" s="125">
        <f t="shared" si="4352"/>
        <v>0</v>
      </c>
      <c r="AC980" s="125">
        <f t="shared" si="4353"/>
        <v>0</v>
      </c>
      <c r="AD980" s="125">
        <f t="shared" si="4354"/>
        <v>0</v>
      </c>
      <c r="AE980" s="125">
        <f t="shared" si="4355"/>
        <v>0</v>
      </c>
      <c r="AF980" s="125">
        <f t="shared" si="4356"/>
        <v>0</v>
      </c>
      <c r="AG980" s="125">
        <f t="shared" si="4357"/>
        <v>0</v>
      </c>
      <c r="AI980" s="126">
        <f t="shared" si="4401"/>
        <v>0</v>
      </c>
      <c r="AJ980" s="126">
        <f t="shared" si="4402"/>
        <v>0</v>
      </c>
      <c r="AK980" s="126">
        <f t="shared" si="4403"/>
        <v>0</v>
      </c>
      <c r="AL980" s="126">
        <f t="shared" si="4404"/>
        <v>0</v>
      </c>
      <c r="AM980" s="126">
        <f t="shared" si="4405"/>
        <v>0</v>
      </c>
      <c r="AN980" s="126">
        <f t="shared" si="4406"/>
        <v>0</v>
      </c>
      <c r="AP980" s="126">
        <f t="shared" si="4407"/>
        <v>0</v>
      </c>
      <c r="AQ980" s="126">
        <f t="shared" si="4408"/>
        <v>0</v>
      </c>
      <c r="AR980" s="126">
        <f t="shared" si="4409"/>
        <v>0</v>
      </c>
      <c r="AS980" s="126">
        <f t="shared" si="4410"/>
        <v>0</v>
      </c>
      <c r="AT980" s="126">
        <f t="shared" si="4411"/>
        <v>0</v>
      </c>
      <c r="AU980" s="126">
        <f t="shared" si="4412"/>
        <v>0</v>
      </c>
      <c r="AW980" s="127">
        <f t="shared" si="4413"/>
        <v>0</v>
      </c>
      <c r="AX980" s="127">
        <f t="shared" si="4414"/>
        <v>0</v>
      </c>
      <c r="AY980" s="127">
        <f t="shared" si="4415"/>
        <v>0</v>
      </c>
      <c r="AZ980" s="127">
        <f t="shared" si="4416"/>
        <v>0</v>
      </c>
      <c r="BA980" s="127">
        <f t="shared" si="4417"/>
        <v>0</v>
      </c>
      <c r="BB980" s="127">
        <f t="shared" si="4418"/>
        <v>0</v>
      </c>
      <c r="BD980" s="128">
        <f t="shared" si="4419"/>
        <v>0</v>
      </c>
      <c r="BE980" s="128">
        <f t="shared" si="4420"/>
        <v>0</v>
      </c>
      <c r="BF980" s="128">
        <f t="shared" si="4421"/>
        <v>0</v>
      </c>
      <c r="BG980" s="128">
        <f t="shared" si="4422"/>
        <v>0</v>
      </c>
      <c r="BH980" s="128">
        <f t="shared" si="4423"/>
        <v>0</v>
      </c>
      <c r="BI980" s="128">
        <f t="shared" si="4424"/>
        <v>0</v>
      </c>
      <c r="BK980" s="129">
        <f t="shared" si="4425"/>
        <v>0</v>
      </c>
      <c r="BL980" s="129">
        <f t="shared" si="4426"/>
        <v>0</v>
      </c>
      <c r="BM980" s="129">
        <f t="shared" si="4427"/>
        <v>0</v>
      </c>
      <c r="BN980" s="129">
        <f t="shared" si="4428"/>
        <v>0</v>
      </c>
      <c r="BO980" s="129">
        <f t="shared" si="4429"/>
        <v>0</v>
      </c>
      <c r="BP980" s="129">
        <f t="shared" si="4430"/>
        <v>0</v>
      </c>
    </row>
    <row r="981" spans="1:68" x14ac:dyDescent="0.25">
      <c r="A981" s="110" t="s">
        <v>898</v>
      </c>
      <c r="B981" s="112" t="s">
        <v>462</v>
      </c>
      <c r="C981" s="112" t="s">
        <v>202</v>
      </c>
      <c r="D981" s="133"/>
      <c r="E981" s="113"/>
      <c r="F981" s="114"/>
      <c r="G981" s="115"/>
      <c r="H981" s="116"/>
      <c r="I981" s="116"/>
      <c r="J981" s="117"/>
      <c r="K981" s="118"/>
      <c r="L981" s="119"/>
      <c r="M981" s="150"/>
      <c r="N981" s="121"/>
      <c r="O981" s="121"/>
      <c r="P981" s="121"/>
      <c r="Q981" s="121"/>
      <c r="R981" s="121"/>
      <c r="S981" s="121"/>
      <c r="T981" s="150"/>
      <c r="U981" s="123">
        <f t="shared" si="4358"/>
        <v>0</v>
      </c>
      <c r="V981" s="123">
        <f t="shared" si="4359"/>
        <v>0</v>
      </c>
      <c r="W981" s="123">
        <f t="shared" si="4360"/>
        <v>0</v>
      </c>
      <c r="X981" s="123">
        <f t="shared" si="4361"/>
        <v>0</v>
      </c>
      <c r="Y981" s="123">
        <f t="shared" si="4362"/>
        <v>0</v>
      </c>
      <c r="Z981" s="123">
        <f t="shared" si="4363"/>
        <v>0</v>
      </c>
      <c r="AB981" s="125">
        <f t="shared" si="4352"/>
        <v>0</v>
      </c>
      <c r="AC981" s="125">
        <f t="shared" si="4353"/>
        <v>0</v>
      </c>
      <c r="AD981" s="125">
        <f t="shared" si="4354"/>
        <v>0</v>
      </c>
      <c r="AE981" s="125">
        <f t="shared" si="4355"/>
        <v>0</v>
      </c>
      <c r="AF981" s="125">
        <f t="shared" si="4356"/>
        <v>0</v>
      </c>
      <c r="AG981" s="125">
        <f t="shared" si="4357"/>
        <v>0</v>
      </c>
      <c r="AI981" s="126">
        <f t="shared" si="4401"/>
        <v>0</v>
      </c>
      <c r="AJ981" s="126">
        <f t="shared" si="4402"/>
        <v>0</v>
      </c>
      <c r="AK981" s="126">
        <f t="shared" si="4403"/>
        <v>0</v>
      </c>
      <c r="AL981" s="126">
        <f t="shared" si="4404"/>
        <v>0</v>
      </c>
      <c r="AM981" s="126">
        <f t="shared" si="4405"/>
        <v>0</v>
      </c>
      <c r="AN981" s="126">
        <f t="shared" si="4406"/>
        <v>0</v>
      </c>
      <c r="AP981" s="126">
        <f t="shared" si="4407"/>
        <v>0</v>
      </c>
      <c r="AQ981" s="126">
        <f t="shared" si="4408"/>
        <v>0</v>
      </c>
      <c r="AR981" s="126">
        <f t="shared" si="4409"/>
        <v>0</v>
      </c>
      <c r="AS981" s="126">
        <f t="shared" si="4410"/>
        <v>0</v>
      </c>
      <c r="AT981" s="126">
        <f t="shared" si="4411"/>
        <v>0</v>
      </c>
      <c r="AU981" s="126">
        <f t="shared" si="4412"/>
        <v>0</v>
      </c>
      <c r="AW981" s="127">
        <f t="shared" si="4413"/>
        <v>0</v>
      </c>
      <c r="AX981" s="127">
        <f t="shared" si="4414"/>
        <v>0</v>
      </c>
      <c r="AY981" s="127">
        <f t="shared" si="4415"/>
        <v>0</v>
      </c>
      <c r="AZ981" s="127">
        <f t="shared" si="4416"/>
        <v>0</v>
      </c>
      <c r="BA981" s="127">
        <f t="shared" si="4417"/>
        <v>0</v>
      </c>
      <c r="BB981" s="127">
        <f t="shared" si="4418"/>
        <v>0</v>
      </c>
      <c r="BD981" s="128">
        <f t="shared" si="4419"/>
        <v>0</v>
      </c>
      <c r="BE981" s="128">
        <f t="shared" si="4420"/>
        <v>0</v>
      </c>
      <c r="BF981" s="128">
        <f t="shared" si="4421"/>
        <v>0</v>
      </c>
      <c r="BG981" s="128">
        <f t="shared" si="4422"/>
        <v>0</v>
      </c>
      <c r="BH981" s="128">
        <f t="shared" si="4423"/>
        <v>0</v>
      </c>
      <c r="BI981" s="128">
        <f t="shared" si="4424"/>
        <v>0</v>
      </c>
      <c r="BK981" s="129">
        <f t="shared" si="4425"/>
        <v>0</v>
      </c>
      <c r="BL981" s="129">
        <f t="shared" si="4426"/>
        <v>0</v>
      </c>
      <c r="BM981" s="129">
        <f t="shared" si="4427"/>
        <v>0</v>
      </c>
      <c r="BN981" s="129">
        <f t="shared" si="4428"/>
        <v>0</v>
      </c>
      <c r="BO981" s="129">
        <f t="shared" si="4429"/>
        <v>0</v>
      </c>
      <c r="BP981" s="129">
        <f t="shared" si="4430"/>
        <v>0</v>
      </c>
    </row>
    <row r="982" spans="1:68" x14ac:dyDescent="0.25">
      <c r="A982" s="110" t="s">
        <v>899</v>
      </c>
      <c r="B982" s="112" t="s">
        <v>462</v>
      </c>
      <c r="C982" s="112" t="s">
        <v>203</v>
      </c>
      <c r="D982" s="133"/>
      <c r="E982" s="113"/>
      <c r="F982" s="114"/>
      <c r="G982" s="115"/>
      <c r="H982" s="116"/>
      <c r="I982" s="116"/>
      <c r="J982" s="117"/>
      <c r="K982" s="118"/>
      <c r="L982" s="119"/>
      <c r="M982" s="150"/>
      <c r="N982" s="121"/>
      <c r="O982" s="121"/>
      <c r="P982" s="121"/>
      <c r="Q982" s="121"/>
      <c r="R982" s="121"/>
      <c r="S982" s="121"/>
      <c r="T982" s="150"/>
      <c r="U982" s="123">
        <f t="shared" si="4358"/>
        <v>0</v>
      </c>
      <c r="V982" s="123">
        <f t="shared" si="4359"/>
        <v>0</v>
      </c>
      <c r="W982" s="123">
        <f t="shared" si="4360"/>
        <v>0</v>
      </c>
      <c r="X982" s="123">
        <f t="shared" si="4361"/>
        <v>0</v>
      </c>
      <c r="Y982" s="123">
        <f t="shared" si="4362"/>
        <v>0</v>
      </c>
      <c r="Z982" s="123">
        <f t="shared" si="4363"/>
        <v>0</v>
      </c>
      <c r="AB982" s="125">
        <f t="shared" si="4352"/>
        <v>0</v>
      </c>
      <c r="AC982" s="125">
        <f t="shared" si="4353"/>
        <v>0</v>
      </c>
      <c r="AD982" s="125">
        <f t="shared" si="4354"/>
        <v>0</v>
      </c>
      <c r="AE982" s="125">
        <f t="shared" si="4355"/>
        <v>0</v>
      </c>
      <c r="AF982" s="125">
        <f t="shared" si="4356"/>
        <v>0</v>
      </c>
      <c r="AG982" s="125">
        <f t="shared" si="4357"/>
        <v>0</v>
      </c>
      <c r="AI982" s="126">
        <f t="shared" si="4401"/>
        <v>0</v>
      </c>
      <c r="AJ982" s="126">
        <f t="shared" si="4402"/>
        <v>0</v>
      </c>
      <c r="AK982" s="126">
        <f t="shared" si="4403"/>
        <v>0</v>
      </c>
      <c r="AL982" s="126">
        <f t="shared" si="4404"/>
        <v>0</v>
      </c>
      <c r="AM982" s="126">
        <f t="shared" si="4405"/>
        <v>0</v>
      </c>
      <c r="AN982" s="126">
        <f t="shared" si="4406"/>
        <v>0</v>
      </c>
      <c r="AP982" s="126">
        <f t="shared" si="4407"/>
        <v>0</v>
      </c>
      <c r="AQ982" s="126">
        <f t="shared" si="4408"/>
        <v>0</v>
      </c>
      <c r="AR982" s="126">
        <f t="shared" si="4409"/>
        <v>0</v>
      </c>
      <c r="AS982" s="126">
        <f t="shared" si="4410"/>
        <v>0</v>
      </c>
      <c r="AT982" s="126">
        <f t="shared" si="4411"/>
        <v>0</v>
      </c>
      <c r="AU982" s="126">
        <f t="shared" si="4412"/>
        <v>0</v>
      </c>
      <c r="AW982" s="127">
        <f t="shared" si="4413"/>
        <v>0</v>
      </c>
      <c r="AX982" s="127">
        <f t="shared" si="4414"/>
        <v>0</v>
      </c>
      <c r="AY982" s="127">
        <f t="shared" si="4415"/>
        <v>0</v>
      </c>
      <c r="AZ982" s="127">
        <f t="shared" si="4416"/>
        <v>0</v>
      </c>
      <c r="BA982" s="127">
        <f t="shared" si="4417"/>
        <v>0</v>
      </c>
      <c r="BB982" s="127">
        <f t="shared" si="4418"/>
        <v>0</v>
      </c>
      <c r="BD982" s="128">
        <f t="shared" si="4419"/>
        <v>0</v>
      </c>
      <c r="BE982" s="128">
        <f t="shared" si="4420"/>
        <v>0</v>
      </c>
      <c r="BF982" s="128">
        <f t="shared" si="4421"/>
        <v>0</v>
      </c>
      <c r="BG982" s="128">
        <f t="shared" si="4422"/>
        <v>0</v>
      </c>
      <c r="BH982" s="128">
        <f t="shared" si="4423"/>
        <v>0</v>
      </c>
      <c r="BI982" s="128">
        <f t="shared" si="4424"/>
        <v>0</v>
      </c>
      <c r="BK982" s="129">
        <f t="shared" si="4425"/>
        <v>0</v>
      </c>
      <c r="BL982" s="129">
        <f t="shared" si="4426"/>
        <v>0</v>
      </c>
      <c r="BM982" s="129">
        <f t="shared" si="4427"/>
        <v>0</v>
      </c>
      <c r="BN982" s="129">
        <f t="shared" si="4428"/>
        <v>0</v>
      </c>
      <c r="BO982" s="129">
        <f t="shared" si="4429"/>
        <v>0</v>
      </c>
      <c r="BP982" s="129">
        <f t="shared" si="4430"/>
        <v>0</v>
      </c>
    </row>
    <row r="983" spans="1:68" x14ac:dyDescent="0.25">
      <c r="A983" s="110" t="s">
        <v>900</v>
      </c>
      <c r="B983" s="112" t="s">
        <v>462</v>
      </c>
      <c r="C983" s="112" t="s">
        <v>204</v>
      </c>
      <c r="D983" s="133"/>
      <c r="E983" s="113"/>
      <c r="F983" s="114"/>
      <c r="G983" s="115"/>
      <c r="H983" s="116"/>
      <c r="I983" s="116"/>
      <c r="J983" s="117"/>
      <c r="K983" s="118"/>
      <c r="L983" s="119"/>
      <c r="M983" s="150"/>
      <c r="N983" s="121"/>
      <c r="O983" s="121"/>
      <c r="P983" s="121"/>
      <c r="Q983" s="121"/>
      <c r="R983" s="121"/>
      <c r="S983" s="121"/>
      <c r="T983" s="150"/>
      <c r="U983" s="123">
        <f t="shared" si="4358"/>
        <v>0</v>
      </c>
      <c r="V983" s="123">
        <f t="shared" si="4359"/>
        <v>0</v>
      </c>
      <c r="W983" s="123">
        <f t="shared" si="4360"/>
        <v>0</v>
      </c>
      <c r="X983" s="123">
        <f t="shared" si="4361"/>
        <v>0</v>
      </c>
      <c r="Y983" s="123">
        <f t="shared" si="4362"/>
        <v>0</v>
      </c>
      <c r="Z983" s="123">
        <f t="shared" si="4363"/>
        <v>0</v>
      </c>
      <c r="AB983" s="125">
        <f t="shared" si="4352"/>
        <v>0</v>
      </c>
      <c r="AC983" s="125">
        <f t="shared" si="4353"/>
        <v>0</v>
      </c>
      <c r="AD983" s="125">
        <f t="shared" si="4354"/>
        <v>0</v>
      </c>
      <c r="AE983" s="125">
        <f t="shared" si="4355"/>
        <v>0</v>
      </c>
      <c r="AF983" s="125">
        <f t="shared" si="4356"/>
        <v>0</v>
      </c>
      <c r="AG983" s="125">
        <f t="shared" si="4357"/>
        <v>0</v>
      </c>
      <c r="AI983" s="126">
        <f t="shared" si="4401"/>
        <v>0</v>
      </c>
      <c r="AJ983" s="126">
        <f t="shared" si="4402"/>
        <v>0</v>
      </c>
      <c r="AK983" s="126">
        <f t="shared" si="4403"/>
        <v>0</v>
      </c>
      <c r="AL983" s="126">
        <f t="shared" si="4404"/>
        <v>0</v>
      </c>
      <c r="AM983" s="126">
        <f t="shared" si="4405"/>
        <v>0</v>
      </c>
      <c r="AN983" s="126">
        <f t="shared" si="4406"/>
        <v>0</v>
      </c>
      <c r="AP983" s="126">
        <f t="shared" si="4407"/>
        <v>0</v>
      </c>
      <c r="AQ983" s="126">
        <f t="shared" si="4408"/>
        <v>0</v>
      </c>
      <c r="AR983" s="126">
        <f t="shared" si="4409"/>
        <v>0</v>
      </c>
      <c r="AS983" s="126">
        <f t="shared" si="4410"/>
        <v>0</v>
      </c>
      <c r="AT983" s="126">
        <f t="shared" si="4411"/>
        <v>0</v>
      </c>
      <c r="AU983" s="126">
        <f t="shared" si="4412"/>
        <v>0</v>
      </c>
      <c r="AW983" s="127">
        <f t="shared" si="4413"/>
        <v>0</v>
      </c>
      <c r="AX983" s="127">
        <f t="shared" si="4414"/>
        <v>0</v>
      </c>
      <c r="AY983" s="127">
        <f t="shared" si="4415"/>
        <v>0</v>
      </c>
      <c r="AZ983" s="127">
        <f t="shared" si="4416"/>
        <v>0</v>
      </c>
      <c r="BA983" s="127">
        <f t="shared" si="4417"/>
        <v>0</v>
      </c>
      <c r="BB983" s="127">
        <f t="shared" si="4418"/>
        <v>0</v>
      </c>
      <c r="BD983" s="128">
        <f t="shared" si="4419"/>
        <v>0</v>
      </c>
      <c r="BE983" s="128">
        <f t="shared" si="4420"/>
        <v>0</v>
      </c>
      <c r="BF983" s="128">
        <f t="shared" si="4421"/>
        <v>0</v>
      </c>
      <c r="BG983" s="128">
        <f t="shared" si="4422"/>
        <v>0</v>
      </c>
      <c r="BH983" s="128">
        <f t="shared" si="4423"/>
        <v>0</v>
      </c>
      <c r="BI983" s="128">
        <f t="shared" si="4424"/>
        <v>0</v>
      </c>
      <c r="BK983" s="129">
        <f t="shared" si="4425"/>
        <v>0</v>
      </c>
      <c r="BL983" s="129">
        <f t="shared" si="4426"/>
        <v>0</v>
      </c>
      <c r="BM983" s="129">
        <f t="shared" si="4427"/>
        <v>0</v>
      </c>
      <c r="BN983" s="129">
        <f t="shared" si="4428"/>
        <v>0</v>
      </c>
      <c r="BO983" s="129">
        <f t="shared" si="4429"/>
        <v>0</v>
      </c>
      <c r="BP983" s="129">
        <f t="shared" si="4430"/>
        <v>0</v>
      </c>
    </row>
    <row r="984" spans="1:68" x14ac:dyDescent="0.25">
      <c r="A984" s="110" t="s">
        <v>901</v>
      </c>
      <c r="B984" s="112" t="s">
        <v>462</v>
      </c>
      <c r="C984" s="112" t="s">
        <v>205</v>
      </c>
      <c r="D984" s="133"/>
      <c r="E984" s="113"/>
      <c r="F984" s="114"/>
      <c r="G984" s="115"/>
      <c r="H984" s="116"/>
      <c r="I984" s="116"/>
      <c r="J984" s="117"/>
      <c r="K984" s="118"/>
      <c r="L984" s="119"/>
      <c r="M984" s="150"/>
      <c r="N984" s="121"/>
      <c r="O984" s="121"/>
      <c r="P984" s="121"/>
      <c r="Q984" s="121"/>
      <c r="R984" s="121"/>
      <c r="S984" s="121"/>
      <c r="T984" s="150"/>
      <c r="U984" s="123">
        <f t="shared" si="4358"/>
        <v>0</v>
      </c>
      <c r="V984" s="123">
        <f t="shared" si="4359"/>
        <v>0</v>
      </c>
      <c r="W984" s="123">
        <f t="shared" si="4360"/>
        <v>0</v>
      </c>
      <c r="X984" s="123">
        <f t="shared" si="4361"/>
        <v>0</v>
      </c>
      <c r="Y984" s="123">
        <f t="shared" si="4362"/>
        <v>0</v>
      </c>
      <c r="Z984" s="123">
        <f t="shared" si="4363"/>
        <v>0</v>
      </c>
      <c r="AB984" s="125">
        <f t="shared" si="4352"/>
        <v>0</v>
      </c>
      <c r="AC984" s="125">
        <f t="shared" si="4353"/>
        <v>0</v>
      </c>
      <c r="AD984" s="125">
        <f t="shared" si="4354"/>
        <v>0</v>
      </c>
      <c r="AE984" s="125">
        <f t="shared" si="4355"/>
        <v>0</v>
      </c>
      <c r="AF984" s="125">
        <f t="shared" si="4356"/>
        <v>0</v>
      </c>
      <c r="AG984" s="125">
        <f t="shared" si="4357"/>
        <v>0</v>
      </c>
      <c r="AI984" s="126">
        <f t="shared" si="4401"/>
        <v>0</v>
      </c>
      <c r="AJ984" s="126">
        <f t="shared" si="4402"/>
        <v>0</v>
      </c>
      <c r="AK984" s="126">
        <f t="shared" si="4403"/>
        <v>0</v>
      </c>
      <c r="AL984" s="126">
        <f t="shared" si="4404"/>
        <v>0</v>
      </c>
      <c r="AM984" s="126">
        <f t="shared" si="4405"/>
        <v>0</v>
      </c>
      <c r="AN984" s="126">
        <f t="shared" si="4406"/>
        <v>0</v>
      </c>
      <c r="AP984" s="126">
        <f t="shared" si="4407"/>
        <v>0</v>
      </c>
      <c r="AQ984" s="126">
        <f t="shared" si="4408"/>
        <v>0</v>
      </c>
      <c r="AR984" s="126">
        <f t="shared" si="4409"/>
        <v>0</v>
      </c>
      <c r="AS984" s="126">
        <f t="shared" si="4410"/>
        <v>0</v>
      </c>
      <c r="AT984" s="126">
        <f t="shared" si="4411"/>
        <v>0</v>
      </c>
      <c r="AU984" s="126">
        <f t="shared" si="4412"/>
        <v>0</v>
      </c>
      <c r="AW984" s="127">
        <f t="shared" si="4413"/>
        <v>0</v>
      </c>
      <c r="AX984" s="127">
        <f t="shared" si="4414"/>
        <v>0</v>
      </c>
      <c r="AY984" s="127">
        <f t="shared" si="4415"/>
        <v>0</v>
      </c>
      <c r="AZ984" s="127">
        <f t="shared" si="4416"/>
        <v>0</v>
      </c>
      <c r="BA984" s="127">
        <f t="shared" si="4417"/>
        <v>0</v>
      </c>
      <c r="BB984" s="127">
        <f t="shared" si="4418"/>
        <v>0</v>
      </c>
      <c r="BD984" s="128">
        <f t="shared" si="4419"/>
        <v>0</v>
      </c>
      <c r="BE984" s="128">
        <f t="shared" si="4420"/>
        <v>0</v>
      </c>
      <c r="BF984" s="128">
        <f t="shared" si="4421"/>
        <v>0</v>
      </c>
      <c r="BG984" s="128">
        <f t="shared" si="4422"/>
        <v>0</v>
      </c>
      <c r="BH984" s="128">
        <f t="shared" si="4423"/>
        <v>0</v>
      </c>
      <c r="BI984" s="128">
        <f t="shared" si="4424"/>
        <v>0</v>
      </c>
      <c r="BK984" s="129">
        <f t="shared" si="4425"/>
        <v>0</v>
      </c>
      <c r="BL984" s="129">
        <f t="shared" si="4426"/>
        <v>0</v>
      </c>
      <c r="BM984" s="129">
        <f t="shared" si="4427"/>
        <v>0</v>
      </c>
      <c r="BN984" s="129">
        <f t="shared" si="4428"/>
        <v>0</v>
      </c>
      <c r="BO984" s="129">
        <f t="shared" si="4429"/>
        <v>0</v>
      </c>
      <c r="BP984" s="129">
        <f t="shared" si="4430"/>
        <v>0</v>
      </c>
    </row>
    <row r="985" spans="1:68" x14ac:dyDescent="0.25">
      <c r="A985" s="110" t="s">
        <v>902</v>
      </c>
      <c r="B985" s="112" t="s">
        <v>462</v>
      </c>
      <c r="C985" s="112" t="s">
        <v>206</v>
      </c>
      <c r="D985" s="133"/>
      <c r="E985" s="113"/>
      <c r="F985" s="114"/>
      <c r="G985" s="115"/>
      <c r="H985" s="116"/>
      <c r="I985" s="116"/>
      <c r="J985" s="117"/>
      <c r="K985" s="118"/>
      <c r="L985" s="119"/>
      <c r="M985" s="150"/>
      <c r="N985" s="121"/>
      <c r="O985" s="121"/>
      <c r="P985" s="121"/>
      <c r="Q985" s="121"/>
      <c r="R985" s="121"/>
      <c r="S985" s="121"/>
      <c r="T985" s="150"/>
      <c r="U985" s="123">
        <f t="shared" si="4358"/>
        <v>0</v>
      </c>
      <c r="V985" s="123">
        <f t="shared" si="4359"/>
        <v>0</v>
      </c>
      <c r="W985" s="123">
        <f t="shared" si="4360"/>
        <v>0</v>
      </c>
      <c r="X985" s="123">
        <f t="shared" si="4361"/>
        <v>0</v>
      </c>
      <c r="Y985" s="123">
        <f t="shared" si="4362"/>
        <v>0</v>
      </c>
      <c r="Z985" s="123">
        <f t="shared" si="4363"/>
        <v>0</v>
      </c>
      <c r="AB985" s="125">
        <f t="shared" si="4352"/>
        <v>0</v>
      </c>
      <c r="AC985" s="125">
        <f t="shared" si="4353"/>
        <v>0</v>
      </c>
      <c r="AD985" s="125">
        <f t="shared" si="4354"/>
        <v>0</v>
      </c>
      <c r="AE985" s="125">
        <f t="shared" si="4355"/>
        <v>0</v>
      </c>
      <c r="AF985" s="125">
        <f t="shared" si="4356"/>
        <v>0</v>
      </c>
      <c r="AG985" s="125">
        <f t="shared" si="4357"/>
        <v>0</v>
      </c>
      <c r="AI985" s="126">
        <f t="shared" si="4401"/>
        <v>0</v>
      </c>
      <c r="AJ985" s="126">
        <f t="shared" si="4402"/>
        <v>0</v>
      </c>
      <c r="AK985" s="126">
        <f t="shared" si="4403"/>
        <v>0</v>
      </c>
      <c r="AL985" s="126">
        <f t="shared" si="4404"/>
        <v>0</v>
      </c>
      <c r="AM985" s="126">
        <f t="shared" si="4405"/>
        <v>0</v>
      </c>
      <c r="AN985" s="126">
        <f t="shared" si="4406"/>
        <v>0</v>
      </c>
      <c r="AP985" s="126">
        <f t="shared" si="4407"/>
        <v>0</v>
      </c>
      <c r="AQ985" s="126">
        <f t="shared" si="4408"/>
        <v>0</v>
      </c>
      <c r="AR985" s="126">
        <f t="shared" si="4409"/>
        <v>0</v>
      </c>
      <c r="AS985" s="126">
        <f t="shared" si="4410"/>
        <v>0</v>
      </c>
      <c r="AT985" s="126">
        <f t="shared" si="4411"/>
        <v>0</v>
      </c>
      <c r="AU985" s="126">
        <f t="shared" si="4412"/>
        <v>0</v>
      </c>
      <c r="AW985" s="127">
        <f t="shared" si="4413"/>
        <v>0</v>
      </c>
      <c r="AX985" s="127">
        <f t="shared" si="4414"/>
        <v>0</v>
      </c>
      <c r="AY985" s="127">
        <f t="shared" si="4415"/>
        <v>0</v>
      </c>
      <c r="AZ985" s="127">
        <f t="shared" si="4416"/>
        <v>0</v>
      </c>
      <c r="BA985" s="127">
        <f t="shared" si="4417"/>
        <v>0</v>
      </c>
      <c r="BB985" s="127">
        <f t="shared" si="4418"/>
        <v>0</v>
      </c>
      <c r="BD985" s="128">
        <f t="shared" si="4419"/>
        <v>0</v>
      </c>
      <c r="BE985" s="128">
        <f t="shared" si="4420"/>
        <v>0</v>
      </c>
      <c r="BF985" s="128">
        <f t="shared" si="4421"/>
        <v>0</v>
      </c>
      <c r="BG985" s="128">
        <f t="shared" si="4422"/>
        <v>0</v>
      </c>
      <c r="BH985" s="128">
        <f t="shared" si="4423"/>
        <v>0</v>
      </c>
      <c r="BI985" s="128">
        <f t="shared" si="4424"/>
        <v>0</v>
      </c>
      <c r="BK985" s="129">
        <f t="shared" si="4425"/>
        <v>0</v>
      </c>
      <c r="BL985" s="129">
        <f t="shared" si="4426"/>
        <v>0</v>
      </c>
      <c r="BM985" s="129">
        <f t="shared" si="4427"/>
        <v>0</v>
      </c>
      <c r="BN985" s="129">
        <f t="shared" si="4428"/>
        <v>0</v>
      </c>
      <c r="BO985" s="129">
        <f t="shared" si="4429"/>
        <v>0</v>
      </c>
      <c r="BP985" s="129">
        <f t="shared" si="4430"/>
        <v>0</v>
      </c>
    </row>
    <row r="986" spans="1:68" s="33" customFormat="1" x14ac:dyDescent="0.25">
      <c r="A986" s="36" t="s">
        <v>745</v>
      </c>
      <c r="B986" s="34" t="s">
        <v>462</v>
      </c>
      <c r="C986" s="34" t="s">
        <v>746</v>
      </c>
      <c r="D986" s="34"/>
      <c r="E986" s="131"/>
      <c r="F986" s="132"/>
      <c r="G986" s="42"/>
      <c r="H986" s="42"/>
      <c r="I986" s="42"/>
      <c r="J986" s="42"/>
      <c r="K986" s="42"/>
      <c r="L986" s="42"/>
      <c r="M986" s="105"/>
      <c r="N986" s="42"/>
      <c r="O986" s="42"/>
      <c r="P986" s="42"/>
      <c r="Q986" s="42"/>
      <c r="R986" s="42"/>
      <c r="S986" s="42"/>
      <c r="T986" s="105"/>
      <c r="U986" s="42"/>
      <c r="V986" s="42"/>
      <c r="W986" s="42"/>
      <c r="X986" s="42"/>
      <c r="Y986" s="42"/>
      <c r="Z986" s="42"/>
      <c r="AA986" s="105"/>
      <c r="AB986" s="105"/>
      <c r="AC986" s="105"/>
      <c r="AD986" s="105"/>
      <c r="AE986" s="105"/>
      <c r="AF986" s="105"/>
      <c r="AG986" s="105"/>
      <c r="AH986" s="105"/>
      <c r="AI986" s="105"/>
      <c r="AJ986" s="105"/>
      <c r="AK986" s="105"/>
      <c r="AL986" s="105"/>
      <c r="AM986" s="105"/>
      <c r="AN986" s="105"/>
      <c r="AO986" s="105"/>
      <c r="AP986" s="105"/>
      <c r="AQ986" s="105"/>
      <c r="AR986" s="105"/>
      <c r="AS986" s="105"/>
      <c r="AT986" s="105"/>
      <c r="AU986" s="105"/>
      <c r="AV986" s="105"/>
      <c r="AW986" s="105"/>
      <c r="AX986" s="105"/>
      <c r="AY986" s="105"/>
      <c r="AZ986" s="105"/>
      <c r="BA986" s="105"/>
      <c r="BB986" s="105"/>
      <c r="BC986" s="105"/>
      <c r="BD986" s="105"/>
      <c r="BE986" s="105"/>
      <c r="BF986" s="105"/>
      <c r="BG986" s="105"/>
      <c r="BH986" s="105"/>
      <c r="BI986" s="105"/>
      <c r="BJ986" s="105"/>
      <c r="BK986" s="105"/>
      <c r="BL986" s="105"/>
      <c r="BM986" s="105"/>
      <c r="BN986" s="105"/>
      <c r="BO986" s="105"/>
      <c r="BP986" s="105"/>
    </row>
    <row r="987" spans="1:68" x14ac:dyDescent="0.25">
      <c r="A987" s="110" t="s">
        <v>339</v>
      </c>
      <c r="B987" s="112" t="s">
        <v>462</v>
      </c>
      <c r="C987" s="112" t="s">
        <v>207</v>
      </c>
      <c r="D987" s="133"/>
      <c r="E987" s="113"/>
      <c r="F987" s="114"/>
      <c r="G987" s="115"/>
      <c r="H987" s="116"/>
      <c r="I987" s="116"/>
      <c r="J987" s="117"/>
      <c r="K987" s="118"/>
      <c r="L987" s="119"/>
      <c r="M987" s="150"/>
      <c r="N987" s="121"/>
      <c r="O987" s="121"/>
      <c r="P987" s="121"/>
      <c r="Q987" s="121"/>
      <c r="R987" s="121"/>
      <c r="S987" s="121"/>
      <c r="T987" s="150"/>
      <c r="U987" s="123">
        <f t="shared" si="4358"/>
        <v>0</v>
      </c>
      <c r="V987" s="123">
        <f t="shared" si="4359"/>
        <v>0</v>
      </c>
      <c r="W987" s="123">
        <f t="shared" si="4360"/>
        <v>0</v>
      </c>
      <c r="X987" s="123">
        <f t="shared" si="4361"/>
        <v>0</v>
      </c>
      <c r="Y987" s="123">
        <f t="shared" si="4362"/>
        <v>0</v>
      </c>
      <c r="Z987" s="123">
        <f t="shared" si="4363"/>
        <v>0</v>
      </c>
      <c r="AB987" s="125">
        <f t="shared" ref="AB987:AB994" si="4431">$G987*N987</f>
        <v>0</v>
      </c>
      <c r="AC987" s="125">
        <f t="shared" ref="AC987:AC994" si="4432">$G987*O987</f>
        <v>0</v>
      </c>
      <c r="AD987" s="125">
        <f t="shared" ref="AD987:AD994" si="4433">$G987*P987</f>
        <v>0</v>
      </c>
      <c r="AE987" s="125">
        <f t="shared" ref="AE987:AE994" si="4434">$G987*Q987</f>
        <v>0</v>
      </c>
      <c r="AF987" s="125">
        <f t="shared" ref="AF987:AF994" si="4435">$G987*R987</f>
        <v>0</v>
      </c>
      <c r="AG987" s="125">
        <f t="shared" ref="AG987:AG994" si="4436">$G987*S987</f>
        <v>0</v>
      </c>
      <c r="AI987" s="126">
        <f t="shared" si="4401"/>
        <v>0</v>
      </c>
      <c r="AJ987" s="126">
        <f t="shared" si="4402"/>
        <v>0</v>
      </c>
      <c r="AK987" s="126">
        <f t="shared" si="4403"/>
        <v>0</v>
      </c>
      <c r="AL987" s="126">
        <f t="shared" si="4404"/>
        <v>0</v>
      </c>
      <c r="AM987" s="126">
        <f t="shared" si="4405"/>
        <v>0</v>
      </c>
      <c r="AN987" s="126">
        <f t="shared" si="4406"/>
        <v>0</v>
      </c>
      <c r="AP987" s="126">
        <f t="shared" si="4407"/>
        <v>0</v>
      </c>
      <c r="AQ987" s="126">
        <f t="shared" si="4408"/>
        <v>0</v>
      </c>
      <c r="AR987" s="126">
        <f t="shared" si="4409"/>
        <v>0</v>
      </c>
      <c r="AS987" s="126">
        <f t="shared" si="4410"/>
        <v>0</v>
      </c>
      <c r="AT987" s="126">
        <f t="shared" si="4411"/>
        <v>0</v>
      </c>
      <c r="AU987" s="126">
        <f t="shared" si="4412"/>
        <v>0</v>
      </c>
      <c r="AW987" s="127">
        <f t="shared" si="4413"/>
        <v>0</v>
      </c>
      <c r="AX987" s="127">
        <f t="shared" si="4414"/>
        <v>0</v>
      </c>
      <c r="AY987" s="127">
        <f t="shared" si="4415"/>
        <v>0</v>
      </c>
      <c r="AZ987" s="127">
        <f t="shared" si="4416"/>
        <v>0</v>
      </c>
      <c r="BA987" s="127">
        <f t="shared" si="4417"/>
        <v>0</v>
      </c>
      <c r="BB987" s="127">
        <f t="shared" si="4418"/>
        <v>0</v>
      </c>
      <c r="BD987" s="128">
        <f t="shared" si="4419"/>
        <v>0</v>
      </c>
      <c r="BE987" s="128">
        <f t="shared" si="4420"/>
        <v>0</v>
      </c>
      <c r="BF987" s="128">
        <f t="shared" si="4421"/>
        <v>0</v>
      </c>
      <c r="BG987" s="128">
        <f t="shared" si="4422"/>
        <v>0</v>
      </c>
      <c r="BH987" s="128">
        <f t="shared" si="4423"/>
        <v>0</v>
      </c>
      <c r="BI987" s="128">
        <f t="shared" si="4424"/>
        <v>0</v>
      </c>
      <c r="BK987" s="129">
        <f t="shared" si="4425"/>
        <v>0</v>
      </c>
      <c r="BL987" s="129">
        <f t="shared" si="4426"/>
        <v>0</v>
      </c>
      <c r="BM987" s="129">
        <f t="shared" si="4427"/>
        <v>0</v>
      </c>
      <c r="BN987" s="129">
        <f t="shared" si="4428"/>
        <v>0</v>
      </c>
      <c r="BO987" s="129">
        <f t="shared" si="4429"/>
        <v>0</v>
      </c>
      <c r="BP987" s="129">
        <f t="shared" si="4430"/>
        <v>0</v>
      </c>
    </row>
    <row r="988" spans="1:68" x14ac:dyDescent="0.25">
      <c r="A988" s="110" t="s">
        <v>340</v>
      </c>
      <c r="B988" s="112" t="s">
        <v>462</v>
      </c>
      <c r="C988" s="112" t="s">
        <v>208</v>
      </c>
      <c r="D988" s="133"/>
      <c r="E988" s="113"/>
      <c r="F988" s="114"/>
      <c r="G988" s="115"/>
      <c r="H988" s="116"/>
      <c r="I988" s="116"/>
      <c r="J988" s="117"/>
      <c r="K988" s="118"/>
      <c r="L988" s="119"/>
      <c r="M988" s="150"/>
      <c r="N988" s="121"/>
      <c r="O988" s="121"/>
      <c r="P988" s="121"/>
      <c r="Q988" s="121"/>
      <c r="R988" s="121"/>
      <c r="S988" s="121"/>
      <c r="T988" s="150"/>
      <c r="U988" s="123">
        <f t="shared" si="4358"/>
        <v>0</v>
      </c>
      <c r="V988" s="123">
        <f t="shared" si="4359"/>
        <v>0</v>
      </c>
      <c r="W988" s="123">
        <f t="shared" si="4360"/>
        <v>0</v>
      </c>
      <c r="X988" s="123">
        <f t="shared" si="4361"/>
        <v>0</v>
      </c>
      <c r="Y988" s="123">
        <f t="shared" si="4362"/>
        <v>0</v>
      </c>
      <c r="Z988" s="123">
        <f t="shared" si="4363"/>
        <v>0</v>
      </c>
      <c r="AB988" s="125">
        <f t="shared" si="4431"/>
        <v>0</v>
      </c>
      <c r="AC988" s="125">
        <f t="shared" si="4432"/>
        <v>0</v>
      </c>
      <c r="AD988" s="125">
        <f t="shared" si="4433"/>
        <v>0</v>
      </c>
      <c r="AE988" s="125">
        <f t="shared" si="4434"/>
        <v>0</v>
      </c>
      <c r="AF988" s="125">
        <f t="shared" si="4435"/>
        <v>0</v>
      </c>
      <c r="AG988" s="125">
        <f t="shared" si="4436"/>
        <v>0</v>
      </c>
      <c r="AI988" s="126">
        <f t="shared" si="4401"/>
        <v>0</v>
      </c>
      <c r="AJ988" s="126">
        <f t="shared" si="4402"/>
        <v>0</v>
      </c>
      <c r="AK988" s="126">
        <f t="shared" si="4403"/>
        <v>0</v>
      </c>
      <c r="AL988" s="126">
        <f t="shared" si="4404"/>
        <v>0</v>
      </c>
      <c r="AM988" s="126">
        <f t="shared" si="4405"/>
        <v>0</v>
      </c>
      <c r="AN988" s="126">
        <f t="shared" si="4406"/>
        <v>0</v>
      </c>
      <c r="AP988" s="126">
        <f t="shared" si="4407"/>
        <v>0</v>
      </c>
      <c r="AQ988" s="126">
        <f t="shared" si="4408"/>
        <v>0</v>
      </c>
      <c r="AR988" s="126">
        <f t="shared" si="4409"/>
        <v>0</v>
      </c>
      <c r="AS988" s="126">
        <f t="shared" si="4410"/>
        <v>0</v>
      </c>
      <c r="AT988" s="126">
        <f t="shared" si="4411"/>
        <v>0</v>
      </c>
      <c r="AU988" s="126">
        <f t="shared" si="4412"/>
        <v>0</v>
      </c>
      <c r="AW988" s="127">
        <f t="shared" si="4413"/>
        <v>0</v>
      </c>
      <c r="AX988" s="127">
        <f t="shared" si="4414"/>
        <v>0</v>
      </c>
      <c r="AY988" s="127">
        <f t="shared" si="4415"/>
        <v>0</v>
      </c>
      <c r="AZ988" s="127">
        <f t="shared" si="4416"/>
        <v>0</v>
      </c>
      <c r="BA988" s="127">
        <f t="shared" si="4417"/>
        <v>0</v>
      </c>
      <c r="BB988" s="127">
        <f t="shared" si="4418"/>
        <v>0</v>
      </c>
      <c r="BD988" s="128">
        <f t="shared" si="4419"/>
        <v>0</v>
      </c>
      <c r="BE988" s="128">
        <f t="shared" si="4420"/>
        <v>0</v>
      </c>
      <c r="BF988" s="128">
        <f t="shared" si="4421"/>
        <v>0</v>
      </c>
      <c r="BG988" s="128">
        <f t="shared" si="4422"/>
        <v>0</v>
      </c>
      <c r="BH988" s="128">
        <f t="shared" si="4423"/>
        <v>0</v>
      </c>
      <c r="BI988" s="128">
        <f t="shared" si="4424"/>
        <v>0</v>
      </c>
      <c r="BK988" s="129">
        <f t="shared" si="4425"/>
        <v>0</v>
      </c>
      <c r="BL988" s="129">
        <f t="shared" si="4426"/>
        <v>0</v>
      </c>
      <c r="BM988" s="129">
        <f t="shared" si="4427"/>
        <v>0</v>
      </c>
      <c r="BN988" s="129">
        <f t="shared" si="4428"/>
        <v>0</v>
      </c>
      <c r="BO988" s="129">
        <f t="shared" si="4429"/>
        <v>0</v>
      </c>
      <c r="BP988" s="129">
        <f t="shared" si="4430"/>
        <v>0</v>
      </c>
    </row>
    <row r="989" spans="1:68" x14ac:dyDescent="0.25">
      <c r="A989" s="110" t="s">
        <v>341</v>
      </c>
      <c r="B989" s="112" t="s">
        <v>462</v>
      </c>
      <c r="C989" s="112" t="s">
        <v>206</v>
      </c>
      <c r="D989" s="133"/>
      <c r="E989" s="113"/>
      <c r="F989" s="114"/>
      <c r="G989" s="115"/>
      <c r="H989" s="116"/>
      <c r="I989" s="116"/>
      <c r="J989" s="117"/>
      <c r="K989" s="118"/>
      <c r="L989" s="119"/>
      <c r="M989" s="150"/>
      <c r="N989" s="121"/>
      <c r="O989" s="121"/>
      <c r="P989" s="121"/>
      <c r="Q989" s="121"/>
      <c r="R989" s="121"/>
      <c r="S989" s="121"/>
      <c r="T989" s="150"/>
      <c r="U989" s="123">
        <f t="shared" si="4358"/>
        <v>0</v>
      </c>
      <c r="V989" s="123">
        <f t="shared" si="4359"/>
        <v>0</v>
      </c>
      <c r="W989" s="123">
        <f t="shared" si="4360"/>
        <v>0</v>
      </c>
      <c r="X989" s="123">
        <f t="shared" si="4361"/>
        <v>0</v>
      </c>
      <c r="Y989" s="123">
        <f t="shared" si="4362"/>
        <v>0</v>
      </c>
      <c r="Z989" s="123">
        <f t="shared" si="4363"/>
        <v>0</v>
      </c>
      <c r="AB989" s="125">
        <f t="shared" si="4431"/>
        <v>0</v>
      </c>
      <c r="AC989" s="125">
        <f t="shared" si="4432"/>
        <v>0</v>
      </c>
      <c r="AD989" s="125">
        <f t="shared" si="4433"/>
        <v>0</v>
      </c>
      <c r="AE989" s="125">
        <f t="shared" si="4434"/>
        <v>0</v>
      </c>
      <c r="AF989" s="125">
        <f t="shared" si="4435"/>
        <v>0</v>
      </c>
      <c r="AG989" s="125">
        <f t="shared" si="4436"/>
        <v>0</v>
      </c>
      <c r="AI989" s="126">
        <f t="shared" si="4401"/>
        <v>0</v>
      </c>
      <c r="AJ989" s="126">
        <f t="shared" si="4402"/>
        <v>0</v>
      </c>
      <c r="AK989" s="126">
        <f t="shared" si="4403"/>
        <v>0</v>
      </c>
      <c r="AL989" s="126">
        <f t="shared" si="4404"/>
        <v>0</v>
      </c>
      <c r="AM989" s="126">
        <f t="shared" si="4405"/>
        <v>0</v>
      </c>
      <c r="AN989" s="126">
        <f t="shared" si="4406"/>
        <v>0</v>
      </c>
      <c r="AP989" s="126">
        <f t="shared" si="4407"/>
        <v>0</v>
      </c>
      <c r="AQ989" s="126">
        <f t="shared" si="4408"/>
        <v>0</v>
      </c>
      <c r="AR989" s="126">
        <f t="shared" si="4409"/>
        <v>0</v>
      </c>
      <c r="AS989" s="126">
        <f t="shared" si="4410"/>
        <v>0</v>
      </c>
      <c r="AT989" s="126">
        <f t="shared" si="4411"/>
        <v>0</v>
      </c>
      <c r="AU989" s="126">
        <f t="shared" si="4412"/>
        <v>0</v>
      </c>
      <c r="AW989" s="127">
        <f t="shared" si="4413"/>
        <v>0</v>
      </c>
      <c r="AX989" s="127">
        <f t="shared" si="4414"/>
        <v>0</v>
      </c>
      <c r="AY989" s="127">
        <f t="shared" si="4415"/>
        <v>0</v>
      </c>
      <c r="AZ989" s="127">
        <f t="shared" si="4416"/>
        <v>0</v>
      </c>
      <c r="BA989" s="127">
        <f t="shared" si="4417"/>
        <v>0</v>
      </c>
      <c r="BB989" s="127">
        <f t="shared" si="4418"/>
        <v>0</v>
      </c>
      <c r="BD989" s="128">
        <f t="shared" si="4419"/>
        <v>0</v>
      </c>
      <c r="BE989" s="128">
        <f t="shared" si="4420"/>
        <v>0</v>
      </c>
      <c r="BF989" s="128">
        <f t="shared" si="4421"/>
        <v>0</v>
      </c>
      <c r="BG989" s="128">
        <f t="shared" si="4422"/>
        <v>0</v>
      </c>
      <c r="BH989" s="128">
        <f t="shared" si="4423"/>
        <v>0</v>
      </c>
      <c r="BI989" s="128">
        <f t="shared" si="4424"/>
        <v>0</v>
      </c>
      <c r="BK989" s="129">
        <f t="shared" si="4425"/>
        <v>0</v>
      </c>
      <c r="BL989" s="129">
        <f t="shared" si="4426"/>
        <v>0</v>
      </c>
      <c r="BM989" s="129">
        <f t="shared" si="4427"/>
        <v>0</v>
      </c>
      <c r="BN989" s="129">
        <f t="shared" si="4428"/>
        <v>0</v>
      </c>
      <c r="BO989" s="129">
        <f t="shared" si="4429"/>
        <v>0</v>
      </c>
      <c r="BP989" s="129">
        <f t="shared" si="4430"/>
        <v>0</v>
      </c>
    </row>
    <row r="990" spans="1:68" x14ac:dyDescent="0.25">
      <c r="A990" s="110" t="s">
        <v>338</v>
      </c>
      <c r="B990" s="112" t="s">
        <v>462</v>
      </c>
      <c r="C990" s="112" t="s">
        <v>747</v>
      </c>
      <c r="D990" s="133"/>
      <c r="E990" s="113"/>
      <c r="F990" s="114"/>
      <c r="G990" s="115"/>
      <c r="H990" s="116"/>
      <c r="I990" s="116"/>
      <c r="J990" s="117"/>
      <c r="K990" s="118"/>
      <c r="L990" s="119"/>
      <c r="N990" s="121"/>
      <c r="O990" s="121"/>
      <c r="P990" s="121"/>
      <c r="Q990" s="121"/>
      <c r="R990" s="121"/>
      <c r="S990" s="121"/>
      <c r="U990" s="122">
        <f t="shared" si="4358"/>
        <v>0</v>
      </c>
      <c r="V990" s="122">
        <f t="shared" si="4359"/>
        <v>0</v>
      </c>
      <c r="W990" s="122">
        <f t="shared" si="4360"/>
        <v>0</v>
      </c>
      <c r="X990" s="122">
        <f t="shared" si="4361"/>
        <v>0</v>
      </c>
      <c r="Y990" s="122">
        <f t="shared" si="4362"/>
        <v>0</v>
      </c>
      <c r="Z990" s="122">
        <f t="shared" si="4363"/>
        <v>0</v>
      </c>
      <c r="AB990" s="125">
        <f t="shared" si="4431"/>
        <v>0</v>
      </c>
      <c r="AC990" s="125">
        <f t="shared" si="4432"/>
        <v>0</v>
      </c>
      <c r="AD990" s="125">
        <f t="shared" si="4433"/>
        <v>0</v>
      </c>
      <c r="AE990" s="125">
        <f t="shared" si="4434"/>
        <v>0</v>
      </c>
      <c r="AF990" s="125">
        <f t="shared" si="4435"/>
        <v>0</v>
      </c>
      <c r="AG990" s="125">
        <f t="shared" si="4436"/>
        <v>0</v>
      </c>
      <c r="AI990" s="126">
        <f t="shared" si="4401"/>
        <v>0</v>
      </c>
      <c r="AJ990" s="126">
        <f t="shared" si="4402"/>
        <v>0</v>
      </c>
      <c r="AK990" s="126">
        <f t="shared" si="4403"/>
        <v>0</v>
      </c>
      <c r="AL990" s="126">
        <f t="shared" si="4404"/>
        <v>0</v>
      </c>
      <c r="AM990" s="126">
        <f t="shared" si="4405"/>
        <v>0</v>
      </c>
      <c r="AN990" s="126">
        <f t="shared" si="4406"/>
        <v>0</v>
      </c>
      <c r="AP990" s="126">
        <f t="shared" si="4407"/>
        <v>0</v>
      </c>
      <c r="AQ990" s="126">
        <f t="shared" si="4408"/>
        <v>0</v>
      </c>
      <c r="AR990" s="126">
        <f t="shared" si="4409"/>
        <v>0</v>
      </c>
      <c r="AS990" s="126">
        <f t="shared" si="4410"/>
        <v>0</v>
      </c>
      <c r="AT990" s="126">
        <f t="shared" si="4411"/>
        <v>0</v>
      </c>
      <c r="AU990" s="126">
        <f t="shared" si="4412"/>
        <v>0</v>
      </c>
      <c r="AW990" s="127">
        <f t="shared" si="4413"/>
        <v>0</v>
      </c>
      <c r="AX990" s="127">
        <f t="shared" si="4414"/>
        <v>0</v>
      </c>
      <c r="AY990" s="127">
        <f t="shared" si="4415"/>
        <v>0</v>
      </c>
      <c r="AZ990" s="127">
        <f t="shared" si="4416"/>
        <v>0</v>
      </c>
      <c r="BA990" s="127">
        <f t="shared" si="4417"/>
        <v>0</v>
      </c>
      <c r="BB990" s="127">
        <f t="shared" si="4418"/>
        <v>0</v>
      </c>
      <c r="BD990" s="128">
        <f t="shared" si="4419"/>
        <v>0</v>
      </c>
      <c r="BE990" s="128">
        <f t="shared" si="4420"/>
        <v>0</v>
      </c>
      <c r="BF990" s="128">
        <f t="shared" si="4421"/>
        <v>0</v>
      </c>
      <c r="BG990" s="128">
        <f t="shared" si="4422"/>
        <v>0</v>
      </c>
      <c r="BH990" s="128">
        <f t="shared" si="4423"/>
        <v>0</v>
      </c>
      <c r="BI990" s="128">
        <f t="shared" si="4424"/>
        <v>0</v>
      </c>
      <c r="BK990" s="129">
        <f t="shared" si="4425"/>
        <v>0</v>
      </c>
      <c r="BL990" s="129">
        <f t="shared" si="4426"/>
        <v>0</v>
      </c>
      <c r="BM990" s="129">
        <f t="shared" si="4427"/>
        <v>0</v>
      </c>
      <c r="BN990" s="129">
        <f t="shared" si="4428"/>
        <v>0</v>
      </c>
      <c r="BO990" s="129">
        <f t="shared" si="4429"/>
        <v>0</v>
      </c>
      <c r="BP990" s="129">
        <f t="shared" si="4430"/>
        <v>0</v>
      </c>
    </row>
    <row r="991" spans="1:68" x14ac:dyDescent="0.25">
      <c r="A991" s="110" t="s">
        <v>342</v>
      </c>
      <c r="B991" s="112" t="s">
        <v>462</v>
      </c>
      <c r="C991" s="112" t="s">
        <v>209</v>
      </c>
      <c r="D991" s="133"/>
      <c r="E991" s="113"/>
      <c r="F991" s="114"/>
      <c r="G991" s="115"/>
      <c r="H991" s="116"/>
      <c r="I991" s="116"/>
      <c r="J991" s="117"/>
      <c r="K991" s="118"/>
      <c r="L991" s="119"/>
      <c r="M991" s="120"/>
      <c r="N991" s="121"/>
      <c r="O991" s="121"/>
      <c r="P991" s="121"/>
      <c r="Q991" s="121"/>
      <c r="R991" s="121"/>
      <c r="S991" s="121"/>
      <c r="T991" s="120"/>
      <c r="U991" s="123">
        <f t="shared" si="4358"/>
        <v>0</v>
      </c>
      <c r="V991" s="123">
        <f t="shared" si="4359"/>
        <v>0</v>
      </c>
      <c r="W991" s="123">
        <f t="shared" si="4360"/>
        <v>0</v>
      </c>
      <c r="X991" s="123">
        <f t="shared" si="4361"/>
        <v>0</v>
      </c>
      <c r="Y991" s="123">
        <f t="shared" si="4362"/>
        <v>0</v>
      </c>
      <c r="Z991" s="123">
        <f t="shared" si="4363"/>
        <v>0</v>
      </c>
      <c r="AB991" s="125">
        <f t="shared" si="4431"/>
        <v>0</v>
      </c>
      <c r="AC991" s="125">
        <f t="shared" si="4432"/>
        <v>0</v>
      </c>
      <c r="AD991" s="125">
        <f t="shared" si="4433"/>
        <v>0</v>
      </c>
      <c r="AE991" s="125">
        <f t="shared" si="4434"/>
        <v>0</v>
      </c>
      <c r="AF991" s="125">
        <f t="shared" si="4435"/>
        <v>0</v>
      </c>
      <c r="AG991" s="125">
        <f t="shared" si="4436"/>
        <v>0</v>
      </c>
      <c r="AI991" s="126">
        <f t="shared" si="4401"/>
        <v>0</v>
      </c>
      <c r="AJ991" s="126">
        <f t="shared" si="4402"/>
        <v>0</v>
      </c>
      <c r="AK991" s="126">
        <f t="shared" si="4403"/>
        <v>0</v>
      </c>
      <c r="AL991" s="126">
        <f t="shared" si="4404"/>
        <v>0</v>
      </c>
      <c r="AM991" s="126">
        <f t="shared" si="4405"/>
        <v>0</v>
      </c>
      <c r="AN991" s="126">
        <f t="shared" si="4406"/>
        <v>0</v>
      </c>
      <c r="AP991" s="126">
        <f t="shared" si="4407"/>
        <v>0</v>
      </c>
      <c r="AQ991" s="126">
        <f t="shared" si="4408"/>
        <v>0</v>
      </c>
      <c r="AR991" s="126">
        <f t="shared" si="4409"/>
        <v>0</v>
      </c>
      <c r="AS991" s="126">
        <f t="shared" si="4410"/>
        <v>0</v>
      </c>
      <c r="AT991" s="126">
        <f t="shared" si="4411"/>
        <v>0</v>
      </c>
      <c r="AU991" s="126">
        <f t="shared" si="4412"/>
        <v>0</v>
      </c>
      <c r="AW991" s="127">
        <f t="shared" si="4413"/>
        <v>0</v>
      </c>
      <c r="AX991" s="127">
        <f t="shared" si="4414"/>
        <v>0</v>
      </c>
      <c r="AY991" s="127">
        <f t="shared" si="4415"/>
        <v>0</v>
      </c>
      <c r="AZ991" s="127">
        <f t="shared" si="4416"/>
        <v>0</v>
      </c>
      <c r="BA991" s="127">
        <f t="shared" si="4417"/>
        <v>0</v>
      </c>
      <c r="BB991" s="127">
        <f t="shared" si="4418"/>
        <v>0</v>
      </c>
      <c r="BD991" s="128">
        <f t="shared" si="4419"/>
        <v>0</v>
      </c>
      <c r="BE991" s="128">
        <f t="shared" si="4420"/>
        <v>0</v>
      </c>
      <c r="BF991" s="128">
        <f t="shared" si="4421"/>
        <v>0</v>
      </c>
      <c r="BG991" s="128">
        <f t="shared" si="4422"/>
        <v>0</v>
      </c>
      <c r="BH991" s="128">
        <f t="shared" si="4423"/>
        <v>0</v>
      </c>
      <c r="BI991" s="128">
        <f t="shared" si="4424"/>
        <v>0</v>
      </c>
      <c r="BK991" s="129">
        <f t="shared" si="4425"/>
        <v>0</v>
      </c>
      <c r="BL991" s="129">
        <f t="shared" si="4426"/>
        <v>0</v>
      </c>
      <c r="BM991" s="129">
        <f t="shared" si="4427"/>
        <v>0</v>
      </c>
      <c r="BN991" s="129">
        <f t="shared" si="4428"/>
        <v>0</v>
      </c>
      <c r="BO991" s="129">
        <f t="shared" si="4429"/>
        <v>0</v>
      </c>
      <c r="BP991" s="129">
        <f t="shared" si="4430"/>
        <v>0</v>
      </c>
    </row>
    <row r="992" spans="1:68" x14ac:dyDescent="0.25">
      <c r="A992" s="110" t="s">
        <v>343</v>
      </c>
      <c r="B992" s="112" t="s">
        <v>462</v>
      </c>
      <c r="C992" s="112" t="s">
        <v>210</v>
      </c>
      <c r="D992" s="133"/>
      <c r="E992" s="113"/>
      <c r="F992" s="114"/>
      <c r="G992" s="115"/>
      <c r="H992" s="116"/>
      <c r="I992" s="116"/>
      <c r="J992" s="117"/>
      <c r="K992" s="118"/>
      <c r="L992" s="119"/>
      <c r="M992" s="120"/>
      <c r="N992" s="121"/>
      <c r="O992" s="121"/>
      <c r="P992" s="121"/>
      <c r="Q992" s="121"/>
      <c r="R992" s="121"/>
      <c r="S992" s="121"/>
      <c r="T992" s="120"/>
      <c r="U992" s="123">
        <f t="shared" si="4358"/>
        <v>0</v>
      </c>
      <c r="V992" s="123">
        <f t="shared" si="4359"/>
        <v>0</v>
      </c>
      <c r="W992" s="123">
        <f t="shared" si="4360"/>
        <v>0</v>
      </c>
      <c r="X992" s="123">
        <f t="shared" si="4361"/>
        <v>0</v>
      </c>
      <c r="Y992" s="123">
        <f t="shared" si="4362"/>
        <v>0</v>
      </c>
      <c r="Z992" s="123">
        <f t="shared" si="4363"/>
        <v>0</v>
      </c>
      <c r="AB992" s="125">
        <f t="shared" si="4431"/>
        <v>0</v>
      </c>
      <c r="AC992" s="125">
        <f t="shared" si="4432"/>
        <v>0</v>
      </c>
      <c r="AD992" s="125">
        <f t="shared" si="4433"/>
        <v>0</v>
      </c>
      <c r="AE992" s="125">
        <f t="shared" si="4434"/>
        <v>0</v>
      </c>
      <c r="AF992" s="125">
        <f t="shared" si="4435"/>
        <v>0</v>
      </c>
      <c r="AG992" s="125">
        <f t="shared" si="4436"/>
        <v>0</v>
      </c>
      <c r="AI992" s="126">
        <f t="shared" si="4401"/>
        <v>0</v>
      </c>
      <c r="AJ992" s="126">
        <f t="shared" si="4402"/>
        <v>0</v>
      </c>
      <c r="AK992" s="126">
        <f t="shared" si="4403"/>
        <v>0</v>
      </c>
      <c r="AL992" s="126">
        <f t="shared" si="4404"/>
        <v>0</v>
      </c>
      <c r="AM992" s="126">
        <f t="shared" si="4405"/>
        <v>0</v>
      </c>
      <c r="AN992" s="126">
        <f t="shared" si="4406"/>
        <v>0</v>
      </c>
      <c r="AP992" s="126">
        <f t="shared" si="4407"/>
        <v>0</v>
      </c>
      <c r="AQ992" s="126">
        <f t="shared" si="4408"/>
        <v>0</v>
      </c>
      <c r="AR992" s="126">
        <f t="shared" si="4409"/>
        <v>0</v>
      </c>
      <c r="AS992" s="126">
        <f t="shared" si="4410"/>
        <v>0</v>
      </c>
      <c r="AT992" s="126">
        <f t="shared" si="4411"/>
        <v>0</v>
      </c>
      <c r="AU992" s="126">
        <f t="shared" si="4412"/>
        <v>0</v>
      </c>
      <c r="AW992" s="127">
        <f t="shared" si="4413"/>
        <v>0</v>
      </c>
      <c r="AX992" s="127">
        <f t="shared" si="4414"/>
        <v>0</v>
      </c>
      <c r="AY992" s="127">
        <f t="shared" si="4415"/>
        <v>0</v>
      </c>
      <c r="AZ992" s="127">
        <f t="shared" si="4416"/>
        <v>0</v>
      </c>
      <c r="BA992" s="127">
        <f t="shared" si="4417"/>
        <v>0</v>
      </c>
      <c r="BB992" s="127">
        <f t="shared" si="4418"/>
        <v>0</v>
      </c>
      <c r="BD992" s="128">
        <f t="shared" si="4419"/>
        <v>0</v>
      </c>
      <c r="BE992" s="128">
        <f t="shared" si="4420"/>
        <v>0</v>
      </c>
      <c r="BF992" s="128">
        <f t="shared" si="4421"/>
        <v>0</v>
      </c>
      <c r="BG992" s="128">
        <f t="shared" si="4422"/>
        <v>0</v>
      </c>
      <c r="BH992" s="128">
        <f t="shared" si="4423"/>
        <v>0</v>
      </c>
      <c r="BI992" s="128">
        <f t="shared" si="4424"/>
        <v>0</v>
      </c>
      <c r="BK992" s="129">
        <f t="shared" si="4425"/>
        <v>0</v>
      </c>
      <c r="BL992" s="129">
        <f t="shared" si="4426"/>
        <v>0</v>
      </c>
      <c r="BM992" s="129">
        <f t="shared" si="4427"/>
        <v>0</v>
      </c>
      <c r="BN992" s="129">
        <f t="shared" si="4428"/>
        <v>0</v>
      </c>
      <c r="BO992" s="129">
        <f t="shared" si="4429"/>
        <v>0</v>
      </c>
      <c r="BP992" s="129">
        <f t="shared" si="4430"/>
        <v>0</v>
      </c>
    </row>
    <row r="993" spans="1:68" ht="25.5" x14ac:dyDescent="0.25">
      <c r="A993" s="110" t="s">
        <v>344</v>
      </c>
      <c r="B993" s="112" t="s">
        <v>462</v>
      </c>
      <c r="C993" s="112" t="s">
        <v>325</v>
      </c>
      <c r="D993" s="133"/>
      <c r="E993" s="113"/>
      <c r="F993" s="114"/>
      <c r="G993" s="115"/>
      <c r="H993" s="116"/>
      <c r="I993" s="116"/>
      <c r="J993" s="117"/>
      <c r="K993" s="118"/>
      <c r="L993" s="119"/>
      <c r="M993" s="120"/>
      <c r="N993" s="121"/>
      <c r="O993" s="121"/>
      <c r="P993" s="121"/>
      <c r="Q993" s="121"/>
      <c r="R993" s="121"/>
      <c r="S993" s="121"/>
      <c r="T993" s="120"/>
      <c r="U993" s="123">
        <f t="shared" si="4358"/>
        <v>0</v>
      </c>
      <c r="V993" s="123">
        <f t="shared" si="4359"/>
        <v>0</v>
      </c>
      <c r="W993" s="123">
        <f t="shared" si="4360"/>
        <v>0</v>
      </c>
      <c r="X993" s="123">
        <f t="shared" si="4361"/>
        <v>0</v>
      </c>
      <c r="Y993" s="123">
        <f t="shared" si="4362"/>
        <v>0</v>
      </c>
      <c r="Z993" s="123">
        <f t="shared" si="4363"/>
        <v>0</v>
      </c>
      <c r="AB993" s="125">
        <f t="shared" si="4431"/>
        <v>0</v>
      </c>
      <c r="AC993" s="125">
        <f t="shared" si="4432"/>
        <v>0</v>
      </c>
      <c r="AD993" s="125">
        <f t="shared" si="4433"/>
        <v>0</v>
      </c>
      <c r="AE993" s="125">
        <f t="shared" si="4434"/>
        <v>0</v>
      </c>
      <c r="AF993" s="125">
        <f t="shared" si="4435"/>
        <v>0</v>
      </c>
      <c r="AG993" s="125">
        <f t="shared" si="4436"/>
        <v>0</v>
      </c>
      <c r="AI993" s="126">
        <f t="shared" si="4401"/>
        <v>0</v>
      </c>
      <c r="AJ993" s="126">
        <f t="shared" si="4402"/>
        <v>0</v>
      </c>
      <c r="AK993" s="126">
        <f t="shared" si="4403"/>
        <v>0</v>
      </c>
      <c r="AL993" s="126">
        <f t="shared" si="4404"/>
        <v>0</v>
      </c>
      <c r="AM993" s="126">
        <f t="shared" si="4405"/>
        <v>0</v>
      </c>
      <c r="AN993" s="126">
        <f t="shared" si="4406"/>
        <v>0</v>
      </c>
      <c r="AP993" s="126">
        <f t="shared" si="4407"/>
        <v>0</v>
      </c>
      <c r="AQ993" s="126">
        <f t="shared" si="4408"/>
        <v>0</v>
      </c>
      <c r="AR993" s="126">
        <f t="shared" si="4409"/>
        <v>0</v>
      </c>
      <c r="AS993" s="126">
        <f t="shared" si="4410"/>
        <v>0</v>
      </c>
      <c r="AT993" s="126">
        <f t="shared" si="4411"/>
        <v>0</v>
      </c>
      <c r="AU993" s="126">
        <f t="shared" si="4412"/>
        <v>0</v>
      </c>
      <c r="AW993" s="127">
        <f t="shared" si="4413"/>
        <v>0</v>
      </c>
      <c r="AX993" s="127">
        <f t="shared" si="4414"/>
        <v>0</v>
      </c>
      <c r="AY993" s="127">
        <f t="shared" si="4415"/>
        <v>0</v>
      </c>
      <c r="AZ993" s="127">
        <f t="shared" si="4416"/>
        <v>0</v>
      </c>
      <c r="BA993" s="127">
        <f t="shared" si="4417"/>
        <v>0</v>
      </c>
      <c r="BB993" s="127">
        <f t="shared" si="4418"/>
        <v>0</v>
      </c>
      <c r="BD993" s="128">
        <f t="shared" si="4419"/>
        <v>0</v>
      </c>
      <c r="BE993" s="128">
        <f t="shared" si="4420"/>
        <v>0</v>
      </c>
      <c r="BF993" s="128">
        <f t="shared" si="4421"/>
        <v>0</v>
      </c>
      <c r="BG993" s="128">
        <f t="shared" si="4422"/>
        <v>0</v>
      </c>
      <c r="BH993" s="128">
        <f t="shared" si="4423"/>
        <v>0</v>
      </c>
      <c r="BI993" s="128">
        <f t="shared" si="4424"/>
        <v>0</v>
      </c>
      <c r="BK993" s="129">
        <f t="shared" si="4425"/>
        <v>0</v>
      </c>
      <c r="BL993" s="129">
        <f t="shared" si="4426"/>
        <v>0</v>
      </c>
      <c r="BM993" s="129">
        <f t="shared" si="4427"/>
        <v>0</v>
      </c>
      <c r="BN993" s="129">
        <f t="shared" si="4428"/>
        <v>0</v>
      </c>
      <c r="BO993" s="129">
        <f t="shared" si="4429"/>
        <v>0</v>
      </c>
      <c r="BP993" s="129">
        <f t="shared" si="4430"/>
        <v>0</v>
      </c>
    </row>
    <row r="994" spans="1:68" ht="25.5" x14ac:dyDescent="0.25">
      <c r="A994" s="110" t="s">
        <v>345</v>
      </c>
      <c r="B994" s="112" t="s">
        <v>462</v>
      </c>
      <c r="C994" s="112" t="s">
        <v>211</v>
      </c>
      <c r="D994" s="133"/>
      <c r="E994" s="113"/>
      <c r="F994" s="114"/>
      <c r="G994" s="115"/>
      <c r="H994" s="116"/>
      <c r="I994" s="116"/>
      <c r="J994" s="117"/>
      <c r="K994" s="118"/>
      <c r="L994" s="119"/>
      <c r="M994" s="120"/>
      <c r="N994" s="121">
        <v>1</v>
      </c>
      <c r="O994" s="121"/>
      <c r="P994" s="121"/>
      <c r="Q994" s="121"/>
      <c r="R994" s="121"/>
      <c r="S994" s="121"/>
      <c r="T994" s="120"/>
      <c r="U994" s="123">
        <f t="shared" si="4358"/>
        <v>0</v>
      </c>
      <c r="V994" s="123">
        <f t="shared" si="4359"/>
        <v>0</v>
      </c>
      <c r="W994" s="123">
        <f t="shared" si="4360"/>
        <v>0</v>
      </c>
      <c r="X994" s="123">
        <f t="shared" si="4361"/>
        <v>0</v>
      </c>
      <c r="Y994" s="123">
        <f t="shared" si="4362"/>
        <v>0</v>
      </c>
      <c r="Z994" s="123">
        <f t="shared" si="4363"/>
        <v>0</v>
      </c>
      <c r="AB994" s="125">
        <f t="shared" si="4431"/>
        <v>0</v>
      </c>
      <c r="AC994" s="125">
        <f t="shared" si="4432"/>
        <v>0</v>
      </c>
      <c r="AD994" s="125">
        <f t="shared" si="4433"/>
        <v>0</v>
      </c>
      <c r="AE994" s="125">
        <f t="shared" si="4434"/>
        <v>0</v>
      </c>
      <c r="AF994" s="125">
        <f t="shared" si="4435"/>
        <v>0</v>
      </c>
      <c r="AG994" s="125">
        <f t="shared" si="4436"/>
        <v>0</v>
      </c>
      <c r="AI994" s="126">
        <f t="shared" si="4401"/>
        <v>0</v>
      </c>
      <c r="AJ994" s="126">
        <f t="shared" si="4402"/>
        <v>0</v>
      </c>
      <c r="AK994" s="126">
        <f t="shared" si="4403"/>
        <v>0</v>
      </c>
      <c r="AL994" s="126">
        <f t="shared" si="4404"/>
        <v>0</v>
      </c>
      <c r="AM994" s="126">
        <f t="shared" si="4405"/>
        <v>0</v>
      </c>
      <c r="AN994" s="126">
        <f t="shared" si="4406"/>
        <v>0</v>
      </c>
      <c r="AP994" s="126">
        <f t="shared" si="4407"/>
        <v>0</v>
      </c>
      <c r="AQ994" s="126">
        <f t="shared" si="4408"/>
        <v>0</v>
      </c>
      <c r="AR994" s="126">
        <f t="shared" si="4409"/>
        <v>0</v>
      </c>
      <c r="AS994" s="126">
        <f t="shared" si="4410"/>
        <v>0</v>
      </c>
      <c r="AT994" s="126">
        <f t="shared" si="4411"/>
        <v>0</v>
      </c>
      <c r="AU994" s="126">
        <f t="shared" si="4412"/>
        <v>0</v>
      </c>
      <c r="AW994" s="127">
        <f t="shared" si="4413"/>
        <v>0</v>
      </c>
      <c r="AX994" s="127">
        <f t="shared" si="4414"/>
        <v>0</v>
      </c>
      <c r="AY994" s="127">
        <f t="shared" si="4415"/>
        <v>0</v>
      </c>
      <c r="AZ994" s="127">
        <f t="shared" si="4416"/>
        <v>0</v>
      </c>
      <c r="BA994" s="127">
        <f t="shared" si="4417"/>
        <v>0</v>
      </c>
      <c r="BB994" s="127">
        <f t="shared" si="4418"/>
        <v>0</v>
      </c>
      <c r="BD994" s="128">
        <f t="shared" si="4419"/>
        <v>0</v>
      </c>
      <c r="BE994" s="128">
        <f t="shared" si="4420"/>
        <v>0</v>
      </c>
      <c r="BF994" s="128">
        <f t="shared" si="4421"/>
        <v>0</v>
      </c>
      <c r="BG994" s="128">
        <f t="shared" si="4422"/>
        <v>0</v>
      </c>
      <c r="BH994" s="128">
        <f t="shared" si="4423"/>
        <v>0</v>
      </c>
      <c r="BI994" s="128">
        <f t="shared" si="4424"/>
        <v>0</v>
      </c>
      <c r="BK994" s="129">
        <f t="shared" si="4425"/>
        <v>0</v>
      </c>
      <c r="BL994" s="129">
        <f t="shared" si="4426"/>
        <v>0</v>
      </c>
      <c r="BM994" s="129">
        <f t="shared" si="4427"/>
        <v>0</v>
      </c>
      <c r="BN994" s="129">
        <f t="shared" si="4428"/>
        <v>0</v>
      </c>
      <c r="BO994" s="129">
        <f t="shared" si="4429"/>
        <v>0</v>
      </c>
      <c r="BP994" s="129">
        <f t="shared" si="4430"/>
        <v>0</v>
      </c>
    </row>
    <row r="995" spans="1:68" s="44" customFormat="1" x14ac:dyDescent="0.25">
      <c r="A995" s="48"/>
      <c r="B995" s="49"/>
      <c r="C995" s="45" t="s">
        <v>1073</v>
      </c>
      <c r="D995" s="49"/>
      <c r="E995" s="173"/>
      <c r="F995" s="152"/>
      <c r="G995" s="153"/>
      <c r="H995" s="153"/>
      <c r="I995" s="153"/>
      <c r="J995" s="153"/>
      <c r="K995" s="153"/>
      <c r="L995" s="153"/>
      <c r="M995" s="153"/>
      <c r="N995" s="153"/>
      <c r="O995" s="153"/>
      <c r="P995" s="153"/>
      <c r="Q995" s="153"/>
      <c r="R995" s="153"/>
      <c r="S995" s="153"/>
      <c r="T995" s="153">
        <f t="shared" ref="T995:BK995" si="4437">SUM(T974:T994)</f>
        <v>0</v>
      </c>
      <c r="U995" s="153">
        <f t="shared" si="4437"/>
        <v>0</v>
      </c>
      <c r="V995" s="153">
        <f t="shared" ref="V995:Z995" si="4438">SUM(V974:V994)</f>
        <v>0</v>
      </c>
      <c r="W995" s="153">
        <f t="shared" si="4438"/>
        <v>0</v>
      </c>
      <c r="X995" s="153">
        <f t="shared" si="4438"/>
        <v>0</v>
      </c>
      <c r="Y995" s="153">
        <f t="shared" si="4438"/>
        <v>0</v>
      </c>
      <c r="Z995" s="153">
        <f t="shared" si="4438"/>
        <v>0</v>
      </c>
      <c r="AA995" s="153">
        <f t="shared" si="4437"/>
        <v>0</v>
      </c>
      <c r="AB995" s="153">
        <f t="shared" si="4437"/>
        <v>0</v>
      </c>
      <c r="AC995" s="153">
        <f t="shared" ref="AC995:AG995" si="4439">SUM(AC974:AC994)</f>
        <v>0</v>
      </c>
      <c r="AD995" s="153">
        <f t="shared" si="4439"/>
        <v>0</v>
      </c>
      <c r="AE995" s="153">
        <f t="shared" si="4439"/>
        <v>0</v>
      </c>
      <c r="AF995" s="153">
        <f t="shared" si="4439"/>
        <v>0</v>
      </c>
      <c r="AG995" s="153">
        <f t="shared" si="4439"/>
        <v>0</v>
      </c>
      <c r="AH995" s="153">
        <f t="shared" si="4437"/>
        <v>0</v>
      </c>
      <c r="AI995" s="153">
        <f t="shared" ref="AI995:AN995" si="4440">SUM(AI974:AI994)</f>
        <v>0</v>
      </c>
      <c r="AJ995" s="153">
        <f t="shared" si="4440"/>
        <v>0</v>
      </c>
      <c r="AK995" s="153">
        <f t="shared" si="4440"/>
        <v>0</v>
      </c>
      <c r="AL995" s="153">
        <f t="shared" si="4440"/>
        <v>0</v>
      </c>
      <c r="AM995" s="153">
        <f t="shared" si="4440"/>
        <v>0</v>
      </c>
      <c r="AN995" s="153">
        <f t="shared" si="4440"/>
        <v>0</v>
      </c>
      <c r="AO995" s="153">
        <f t="shared" si="4437"/>
        <v>0</v>
      </c>
      <c r="AP995" s="153">
        <f t="shared" si="4437"/>
        <v>0</v>
      </c>
      <c r="AQ995" s="153">
        <f t="shared" ref="AQ995:AU995" si="4441">SUM(AQ974:AQ994)</f>
        <v>0</v>
      </c>
      <c r="AR995" s="153">
        <f t="shared" si="4441"/>
        <v>0</v>
      </c>
      <c r="AS995" s="153">
        <f t="shared" si="4441"/>
        <v>0</v>
      </c>
      <c r="AT995" s="153">
        <f t="shared" si="4441"/>
        <v>0</v>
      </c>
      <c r="AU995" s="153">
        <f t="shared" si="4441"/>
        <v>0</v>
      </c>
      <c r="AV995" s="153">
        <f t="shared" si="4437"/>
        <v>0</v>
      </c>
      <c r="AW995" s="153">
        <f t="shared" si="4437"/>
        <v>0</v>
      </c>
      <c r="AX995" s="153">
        <f t="shared" ref="AX995:BB995" si="4442">SUM(AX974:AX994)</f>
        <v>0</v>
      </c>
      <c r="AY995" s="153">
        <f t="shared" si="4442"/>
        <v>0</v>
      </c>
      <c r="AZ995" s="153">
        <f t="shared" si="4442"/>
        <v>0</v>
      </c>
      <c r="BA995" s="153">
        <f t="shared" si="4442"/>
        <v>0</v>
      </c>
      <c r="BB995" s="153">
        <f t="shared" si="4442"/>
        <v>0</v>
      </c>
      <c r="BC995" s="153">
        <f t="shared" si="4437"/>
        <v>0</v>
      </c>
      <c r="BD995" s="153">
        <f t="shared" si="4437"/>
        <v>0</v>
      </c>
      <c r="BE995" s="153">
        <f t="shared" ref="BE995:BI995" si="4443">SUM(BE974:BE994)</f>
        <v>0</v>
      </c>
      <c r="BF995" s="153">
        <f t="shared" si="4443"/>
        <v>0</v>
      </c>
      <c r="BG995" s="153">
        <f t="shared" si="4443"/>
        <v>0</v>
      </c>
      <c r="BH995" s="153">
        <f t="shared" si="4443"/>
        <v>0</v>
      </c>
      <c r="BI995" s="153">
        <f t="shared" si="4443"/>
        <v>0</v>
      </c>
      <c r="BJ995" s="153">
        <f t="shared" si="4437"/>
        <v>0</v>
      </c>
      <c r="BK995" s="153">
        <f t="shared" si="4437"/>
        <v>0</v>
      </c>
      <c r="BL995" s="153">
        <f t="shared" ref="BL995:BP995" si="4444">SUM(BL974:BL994)</f>
        <v>0</v>
      </c>
      <c r="BM995" s="153">
        <f t="shared" si="4444"/>
        <v>0</v>
      </c>
      <c r="BN995" s="153">
        <f t="shared" si="4444"/>
        <v>0</v>
      </c>
      <c r="BO995" s="153">
        <f t="shared" si="4444"/>
        <v>0</v>
      </c>
      <c r="BP995" s="153">
        <f t="shared" si="4444"/>
        <v>0</v>
      </c>
    </row>
    <row r="996" spans="1:68" s="178" customFormat="1" x14ac:dyDescent="0.25">
      <c r="A996" s="177"/>
      <c r="C996" s="178" t="s">
        <v>1076</v>
      </c>
      <c r="D996" s="55"/>
      <c r="E996" s="179"/>
      <c r="F996" s="180"/>
      <c r="G996" s="181"/>
      <c r="H996" s="181"/>
      <c r="I996" s="181"/>
      <c r="J996" s="181"/>
      <c r="K996" s="181"/>
      <c r="L996" s="181"/>
      <c r="M996" s="181"/>
      <c r="N996" s="181"/>
      <c r="O996" s="181"/>
      <c r="P996" s="181"/>
      <c r="Q996" s="181"/>
      <c r="R996" s="181"/>
      <c r="S996" s="181"/>
      <c r="T996" s="181">
        <f>SUM(T4:T994)-T603-T995-T884-T751</f>
        <v>0</v>
      </c>
      <c r="U996" s="181">
        <f t="shared" ref="U996:Z996" si="4445">SUM(U4:U995)-U995-U973-U884-U844-U751-U603</f>
        <v>9</v>
      </c>
      <c r="V996" s="181">
        <f t="shared" si="4445"/>
        <v>11</v>
      </c>
      <c r="W996" s="181">
        <f t="shared" si="4445"/>
        <v>13</v>
      </c>
      <c r="X996" s="181">
        <f t="shared" si="4445"/>
        <v>15</v>
      </c>
      <c r="Y996" s="181">
        <f t="shared" si="4445"/>
        <v>17</v>
      </c>
      <c r="Z996" s="181">
        <f t="shared" si="4445"/>
        <v>19</v>
      </c>
      <c r="AA996" s="181">
        <f>SUM(AA4:AA994)-AA603-AA995-AA884-AA751</f>
        <v>0</v>
      </c>
      <c r="AB996" s="181">
        <f t="shared" ref="AB996:AG996" si="4446">SUM(AB4:AB995)-AB995-AB973-AB884-AB844-AB751-AB603</f>
        <v>10</v>
      </c>
      <c r="AC996" s="181">
        <f t="shared" si="4446"/>
        <v>13</v>
      </c>
      <c r="AD996" s="181">
        <f t="shared" si="4446"/>
        <v>16</v>
      </c>
      <c r="AE996" s="181">
        <f t="shared" si="4446"/>
        <v>19</v>
      </c>
      <c r="AF996" s="181">
        <f t="shared" si="4446"/>
        <v>22</v>
      </c>
      <c r="AG996" s="181">
        <f t="shared" si="4446"/>
        <v>25</v>
      </c>
      <c r="AH996" s="181">
        <f>SUM(AH4:AH994)-AH603-AH995-AH884-AH751</f>
        <v>0</v>
      </c>
      <c r="AI996" s="181">
        <f t="shared" ref="AI996:AN996" si="4447">SUM(AI4:AI995)-AI995-AI973-AI884-AI844-AI751-AI603</f>
        <v>11</v>
      </c>
      <c r="AJ996" s="181">
        <f t="shared" si="4447"/>
        <v>15</v>
      </c>
      <c r="AK996" s="181">
        <f t="shared" si="4447"/>
        <v>19</v>
      </c>
      <c r="AL996" s="181">
        <f t="shared" si="4447"/>
        <v>23</v>
      </c>
      <c r="AM996" s="181">
        <f t="shared" si="4447"/>
        <v>27</v>
      </c>
      <c r="AN996" s="181">
        <f t="shared" si="4447"/>
        <v>31</v>
      </c>
      <c r="AO996" s="181">
        <f>SUM(AO4:AO994)-AO603-AO995-AO884-AO751</f>
        <v>0</v>
      </c>
      <c r="AP996" s="181">
        <f t="shared" ref="AP996:AU996" si="4448">SUM(AP4:AP995)-AP995-AP973-AP884-AP844-AP751-AP603</f>
        <v>12</v>
      </c>
      <c r="AQ996" s="181">
        <f t="shared" si="4448"/>
        <v>17</v>
      </c>
      <c r="AR996" s="181">
        <f t="shared" si="4448"/>
        <v>22</v>
      </c>
      <c r="AS996" s="181">
        <f t="shared" si="4448"/>
        <v>27</v>
      </c>
      <c r="AT996" s="181">
        <f t="shared" si="4448"/>
        <v>32</v>
      </c>
      <c r="AU996" s="181">
        <f t="shared" si="4448"/>
        <v>37</v>
      </c>
      <c r="AV996" s="181">
        <f>SUM(AV4:AV994)-AV603-AV995-AV884-AV751</f>
        <v>0</v>
      </c>
      <c r="AW996" s="181">
        <f t="shared" ref="AW996:BB996" si="4449">SUM(AW4:AW995)-AW995-AW973-AW884-AW844-AW751-AW603</f>
        <v>11</v>
      </c>
      <c r="AX996" s="181">
        <f t="shared" si="4449"/>
        <v>15</v>
      </c>
      <c r="AY996" s="181">
        <f t="shared" si="4449"/>
        <v>19</v>
      </c>
      <c r="AZ996" s="181">
        <f t="shared" si="4449"/>
        <v>23</v>
      </c>
      <c r="BA996" s="181">
        <f t="shared" si="4449"/>
        <v>27</v>
      </c>
      <c r="BB996" s="181">
        <f t="shared" si="4449"/>
        <v>31</v>
      </c>
      <c r="BC996" s="181">
        <f>SUM(BC4:BC994)-BC603-BC995-BC884-BC751</f>
        <v>0</v>
      </c>
      <c r="BD996" s="181">
        <f t="shared" ref="BD996:BI996" si="4450">SUM(BD4:BD995)-BD995-BD973-BD884-BD844-BD751-BD603</f>
        <v>10</v>
      </c>
      <c r="BE996" s="181">
        <f t="shared" si="4450"/>
        <v>13</v>
      </c>
      <c r="BF996" s="181">
        <f t="shared" si="4450"/>
        <v>16</v>
      </c>
      <c r="BG996" s="181">
        <f t="shared" si="4450"/>
        <v>19</v>
      </c>
      <c r="BH996" s="181">
        <f t="shared" si="4450"/>
        <v>22</v>
      </c>
      <c r="BI996" s="181">
        <f t="shared" si="4450"/>
        <v>25</v>
      </c>
      <c r="BJ996" s="181">
        <f>SUM(BJ4:BJ994)-BJ603-BJ995-BJ884-BJ751</f>
        <v>0</v>
      </c>
      <c r="BK996" s="181">
        <f t="shared" ref="BK996:BP996" si="4451">SUM(BK4:BK995)-BK995-BK973-BK884-BK844-BK751-BK603</f>
        <v>9</v>
      </c>
      <c r="BL996" s="181">
        <f t="shared" si="4451"/>
        <v>11</v>
      </c>
      <c r="BM996" s="181">
        <f t="shared" si="4451"/>
        <v>13</v>
      </c>
      <c r="BN996" s="181">
        <f t="shared" si="4451"/>
        <v>15</v>
      </c>
      <c r="BO996" s="181">
        <f t="shared" si="4451"/>
        <v>17</v>
      </c>
      <c r="BP996" s="181">
        <f t="shared" si="4451"/>
        <v>19</v>
      </c>
    </row>
    <row r="997" spans="1:68" x14ac:dyDescent="0.25">
      <c r="A997" s="182"/>
    </row>
  </sheetData>
  <mergeCells count="70">
    <mergeCell ref="BP2:BP3"/>
    <mergeCell ref="BI2:BI3"/>
    <mergeCell ref="BK2:BK3"/>
    <mergeCell ref="BL2:BL3"/>
    <mergeCell ref="BM2:BM3"/>
    <mergeCell ref="BN2:BN3"/>
    <mergeCell ref="BE2:BE3"/>
    <mergeCell ref="BF2:BF3"/>
    <mergeCell ref="BG2:BG3"/>
    <mergeCell ref="BH2:BH3"/>
    <mergeCell ref="BO2:BO3"/>
    <mergeCell ref="AY2:AY3"/>
    <mergeCell ref="AZ2:AZ3"/>
    <mergeCell ref="BA2:BA3"/>
    <mergeCell ref="BB2:BB3"/>
    <mergeCell ref="BD2:BD3"/>
    <mergeCell ref="AS2:AS3"/>
    <mergeCell ref="AT2:AT3"/>
    <mergeCell ref="AU2:AU3"/>
    <mergeCell ref="AW2:AW3"/>
    <mergeCell ref="AX2:AX3"/>
    <mergeCell ref="AM2:AM3"/>
    <mergeCell ref="AN2:AN3"/>
    <mergeCell ref="AP2:AP3"/>
    <mergeCell ref="AQ2:AQ3"/>
    <mergeCell ref="AR2:AR3"/>
    <mergeCell ref="AG2:AG3"/>
    <mergeCell ref="AI2:AI3"/>
    <mergeCell ref="AJ2:AJ3"/>
    <mergeCell ref="AK2:AK3"/>
    <mergeCell ref="AL2:AL3"/>
    <mergeCell ref="AB2:AB3"/>
    <mergeCell ref="AC2:AC3"/>
    <mergeCell ref="AD2:AD3"/>
    <mergeCell ref="AE2:AE3"/>
    <mergeCell ref="AF2:AF3"/>
    <mergeCell ref="U1:Z1"/>
    <mergeCell ref="F1:L1"/>
    <mergeCell ref="Z2:Z3"/>
    <mergeCell ref="U2:U3"/>
    <mergeCell ref="V2:V3"/>
    <mergeCell ref="W2:W3"/>
    <mergeCell ref="X2:X3"/>
    <mergeCell ref="Y2:Y3"/>
    <mergeCell ref="J2:J3"/>
    <mergeCell ref="K2:K3"/>
    <mergeCell ref="L2:L3"/>
    <mergeCell ref="N2:N3"/>
    <mergeCell ref="O2:O3"/>
    <mergeCell ref="N1:S1"/>
    <mergeCell ref="F2:F3"/>
    <mergeCell ref="G2:G3"/>
    <mergeCell ref="BK1:BP1"/>
    <mergeCell ref="BD1:BI1"/>
    <mergeCell ref="AW1:BB1"/>
    <mergeCell ref="AI1:AN1"/>
    <mergeCell ref="AB1:AG1"/>
    <mergeCell ref="AP1:AU1"/>
    <mergeCell ref="S2:S3"/>
    <mergeCell ref="A1:E1"/>
    <mergeCell ref="H2:H3"/>
    <mergeCell ref="I2:I3"/>
    <mergeCell ref="P2:P3"/>
    <mergeCell ref="Q2:Q3"/>
    <mergeCell ref="R2:R3"/>
    <mergeCell ref="A2:A3"/>
    <mergeCell ref="B2:B3"/>
    <mergeCell ref="C2:C3"/>
    <mergeCell ref="E2:E3"/>
    <mergeCell ref="D2:D3"/>
  </mergeCells>
  <dataValidations count="2">
    <dataValidation type="list" allowBlank="1" showInputMessage="1" showErrorMessage="1" errorTitle="Invalid Response" error="Please, click on the little arrow button in the lower right corner of this cell and select an option from the drowdown list. " sqref="D25:D32 D34:D39 D41:D42 D44:D45 D47:D48 D50:D51 D56:D58 D60:D63 D65:D69 D71:D77 D80:D82 D84:D85 D87:D92 D94:D97 D99 D101:D104 D106:D110 D112:D117 D119 D121 D123:D124 D126:D127 D129:D130 D132 D134:D135 D137 D139:D152 D155:D158 D160:D166 D168:D173 D175:D184 D186:D207 D210:D215 D217:D218 D220 D222 D224:D225 D227 D229:D233 D236 D239:D249 D252:D269 D271 D273 D275:D276 D278:D284 D286:D312 D314:D321 D323:D346 D348:D357 D359:D369 D372:D376 D378:D385 D387:D390 D392:D397 D399:D418 D420:D437 D439:D446 D449 D451:D460 D463:D464 D466:D468 D470:D476 D478 D480:D488 D491:D495 D497:D513 D515:D519 D522:D530 D532:D547 D550:D552 D554:D559 D562:D566 D568:D570 D572:D580 D583:D602 D607:D608 D610:D612 D614:D617 D619:D621 D623:D624 D626:D630 D632:D633 D635:D636 D638:D641 D645:D647 D649:D651 D653:D658 D662:D670 D672:D680 D683:D691 D693:D698 D700:D703 D705:D713 D715:D717 D719:D729 D732:D735 D737:D740 D743:D750 D754 D756:D759 D761:D769 D771:D785 D787:D799 D803:D806 D808:D811 D813:D818 D820:D825 D827:D833 D835 D837:D838 D840 D842:D843 D847:D861 D863:D873 D876:D883 D888:D901 D903:D908 D910:D917 D919:D929 D931:D934 D936:D938 D940:D945 D947:D949 D951:D954 D956:D963 D965:D968 D970:D972 D977:D985 D987:D994">
      <formula1>Yes_No</formula1>
    </dataValidation>
    <dataValidation type="list" allowBlank="1" showInputMessage="1" showErrorMessage="1" sqref="D52:D54">
      <formula1>Yes_No</formula1>
    </dataValidation>
  </dataValidations>
  <pageMargins left="0.70866141732283472" right="0.70866141732283472" top="0.74803149606299213" bottom="0.74803149606299213" header="0.31496062992125984" footer="0.31496062992125984"/>
  <pageSetup paperSize="9" scale="15" fitToHeight="0" orientation="portrait"/>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156"/>
  <sheetViews>
    <sheetView topLeftCell="E133" zoomScaleNormal="100" zoomScalePageLayoutView="78" workbookViewId="0">
      <selection activeCell="I5" sqref="I5:K137"/>
    </sheetView>
  </sheetViews>
  <sheetFormatPr defaultColWidth="8.85546875" defaultRowHeight="12.75" x14ac:dyDescent="0.25"/>
  <cols>
    <col min="1" max="1" width="11.5703125" style="80" bestFit="1" customWidth="1"/>
    <col min="2" max="2" width="11.42578125" style="80" bestFit="1" customWidth="1"/>
    <col min="3" max="3" width="14.85546875" style="80" customWidth="1"/>
    <col min="4" max="4" width="52" style="79" customWidth="1"/>
    <col min="5" max="5" width="10.85546875" style="80" bestFit="1" customWidth="1"/>
    <col min="6" max="6" width="10.5703125" style="80" bestFit="1" customWidth="1"/>
    <col min="7" max="7" width="9.7109375" style="80" bestFit="1" customWidth="1"/>
    <col min="8" max="8" width="26" style="80" customWidth="1"/>
    <col min="9" max="9" width="15.7109375" style="80" customWidth="1"/>
    <col min="10" max="10" width="16" style="80" bestFit="1" customWidth="1"/>
    <col min="11" max="11" width="20.7109375" style="80" customWidth="1"/>
    <col min="12" max="12" width="55.42578125" style="80" customWidth="1"/>
    <col min="13" max="13" width="51.85546875" style="80" customWidth="1"/>
    <col min="14" max="16384" width="8.85546875" style="80"/>
  </cols>
  <sheetData>
    <row r="1" spans="1:13" s="58" customFormat="1" ht="12.75" customHeight="1" x14ac:dyDescent="0.25">
      <c r="D1" s="75"/>
      <c r="I1" s="233" t="s">
        <v>1161</v>
      </c>
      <c r="J1" s="233"/>
      <c r="K1" s="233"/>
    </row>
    <row r="2" spans="1:13" s="58" customFormat="1" ht="25.5" customHeight="1" x14ac:dyDescent="0.25">
      <c r="A2" s="235" t="s">
        <v>764</v>
      </c>
      <c r="B2" s="234" t="s">
        <v>2486</v>
      </c>
      <c r="C2" s="234" t="s">
        <v>907</v>
      </c>
      <c r="D2" s="234" t="s">
        <v>906</v>
      </c>
      <c r="E2" s="234" t="s">
        <v>2477</v>
      </c>
      <c r="F2" s="237"/>
      <c r="G2" s="237"/>
      <c r="H2" s="234" t="s">
        <v>2496</v>
      </c>
      <c r="I2" s="199" t="s">
        <v>2488</v>
      </c>
      <c r="J2" s="234" t="s">
        <v>2492</v>
      </c>
      <c r="K2" s="234" t="s">
        <v>2491</v>
      </c>
      <c r="L2" s="234" t="s">
        <v>887</v>
      </c>
      <c r="M2" s="234" t="s">
        <v>2485</v>
      </c>
    </row>
    <row r="3" spans="1:13" s="58" customFormat="1" ht="25.5" x14ac:dyDescent="0.25">
      <c r="A3" s="236"/>
      <c r="B3" s="236"/>
      <c r="C3" s="236"/>
      <c r="D3" s="236"/>
      <c r="E3" s="234" t="s">
        <v>889</v>
      </c>
      <c r="F3" s="234" t="s">
        <v>2476</v>
      </c>
      <c r="G3" s="234" t="s">
        <v>873</v>
      </c>
      <c r="H3" s="236"/>
      <c r="I3" s="199" t="s">
        <v>2489</v>
      </c>
      <c r="J3" s="236"/>
      <c r="K3" s="236"/>
      <c r="L3" s="236"/>
      <c r="M3" s="235"/>
    </row>
    <row r="4" spans="1:13" s="58" customFormat="1" ht="25.5" x14ac:dyDescent="0.25">
      <c r="A4" s="236"/>
      <c r="B4" s="236"/>
      <c r="C4" s="236"/>
      <c r="D4" s="236"/>
      <c r="E4" s="237"/>
      <c r="F4" s="237"/>
      <c r="G4" s="237"/>
      <c r="H4" s="236"/>
      <c r="I4" s="199" t="s">
        <v>2490</v>
      </c>
      <c r="J4" s="236"/>
      <c r="K4" s="236"/>
      <c r="L4" s="236"/>
      <c r="M4" s="235"/>
    </row>
    <row r="5" spans="1:13" ht="25.5" x14ac:dyDescent="0.25">
      <c r="A5" s="186" t="s">
        <v>765</v>
      </c>
      <c r="B5" s="187"/>
      <c r="C5" s="188" t="s">
        <v>766</v>
      </c>
      <c r="D5" s="189" t="s">
        <v>2440</v>
      </c>
      <c r="E5" s="189" t="s">
        <v>767</v>
      </c>
      <c r="F5" s="189" t="s">
        <v>768</v>
      </c>
      <c r="G5" s="189" t="s">
        <v>768</v>
      </c>
      <c r="H5" s="190">
        <v>0</v>
      </c>
      <c r="I5" s="190">
        <v>5</v>
      </c>
      <c r="J5" s="190">
        <v>5</v>
      </c>
      <c r="K5" s="190">
        <v>5</v>
      </c>
      <c r="L5" s="195" t="str">
        <f>IF(C5="high level",D5,(+D5&amp;IF(I5=0,I$2,"")&amp;IF(I5=1,I$3,"")&amp;IF(I5=2,I$4,"")&amp;(IF(J5=1,J$2,"")&amp;(IF(K5=1,K$2,"")))))</f>
        <v xml:space="preserve">Information Management Services - General: 
</v>
      </c>
      <c r="M5" s="196" t="str">
        <f>IF(C5="high level",D5,D5&amp;IF(H5=0, H$2,"")&amp;IF(I5=0,I$2,""))</f>
        <v xml:space="preserve">Information Management Services - General: 
</v>
      </c>
    </row>
    <row r="6" spans="1:13" ht="51" x14ac:dyDescent="0.25">
      <c r="A6" s="191" t="s">
        <v>769</v>
      </c>
      <c r="B6" s="192" t="s">
        <v>755</v>
      </c>
      <c r="C6" s="192" t="s">
        <v>770</v>
      </c>
      <c r="D6" s="193" t="s">
        <v>970</v>
      </c>
      <c r="E6" s="193" t="s">
        <v>767</v>
      </c>
      <c r="F6" s="193" t="s">
        <v>768</v>
      </c>
      <c r="G6" s="193" t="s">
        <v>768</v>
      </c>
      <c r="H6" s="194">
        <v>0</v>
      </c>
      <c r="I6" s="190">
        <v>5</v>
      </c>
      <c r="J6" s="190">
        <v>5</v>
      </c>
      <c r="K6" s="190">
        <v>5</v>
      </c>
      <c r="L6" s="195" t="str">
        <f>IF(C6="high level",D6,(+D6&amp;IF(I6=0,I$2,"")&amp;IF(I6=1,I$3,"")&amp;IF(I6=2,I$4,"")&amp;(IF(J6=1,J$2,"")&amp;(IF(K6=1,K$2,"")))))</f>
        <v xml:space="preserve">Capability to deliver correct Information, reliable for use; where Confidentiality, Integrity and Accessibility are assured.
</v>
      </c>
      <c r="M6" s="196" t="str">
        <f>IF(C6="high level",D6,D6&amp;IF(H6=0, H$2,"")&amp;IF(I6=0,I$2,""))</f>
        <v xml:space="preserve">Capability to deliver correct Information, reliable for use; where Confidentiality, Integrity and Accessibility are assured.
Architecture Governance: GoR 
</v>
      </c>
    </row>
    <row r="7" spans="1:13" ht="63.75" x14ac:dyDescent="0.25">
      <c r="A7" s="191" t="s">
        <v>513</v>
      </c>
      <c r="B7" s="192" t="s">
        <v>755</v>
      </c>
      <c r="C7" s="192" t="s">
        <v>770</v>
      </c>
      <c r="D7" s="193" t="s">
        <v>969</v>
      </c>
      <c r="E7" s="193" t="s">
        <v>767</v>
      </c>
      <c r="F7" s="193" t="s">
        <v>768</v>
      </c>
      <c r="G7" s="193" t="s">
        <v>768</v>
      </c>
      <c r="H7" s="194">
        <f t="shared" ref="H7:H71" si="0">IF(E7="GoR",0,1)</f>
        <v>0</v>
      </c>
      <c r="I7" s="190">
        <v>5</v>
      </c>
      <c r="J7" s="190">
        <v>5</v>
      </c>
      <c r="K7" s="190">
        <v>5</v>
      </c>
      <c r="L7" s="195" t="str">
        <f t="shared" ref="L7:L70" si="1">IF(C7="high level",D7,(+D7&amp;IF(I7=0,I$2,"")&amp;IF(I7=1,I$3,"")&amp;IF(I7=2,I$4,"")&amp;(IF(J7=1,J$2,"")&amp;(IF(K7=1,K$2,"")))))</f>
        <v xml:space="preserve">Capability to restrict the use of paper-based data  to the strict minimum.
</v>
      </c>
      <c r="M7" s="196" t="str">
        <f t="shared" ref="M7:M70" si="2">IF(C7="high level",D7,D7&amp;IF(H7=0, H$2,"")&amp;IF(I7=0,I$2,""))</f>
        <v xml:space="preserve">Capability to restrict the use of paper-based data  to the strict minimum.
Architecture Governance: GoR 
</v>
      </c>
    </row>
    <row r="8" spans="1:13" ht="76.5" x14ac:dyDescent="0.25">
      <c r="A8" s="191" t="s">
        <v>771</v>
      </c>
      <c r="B8" s="192" t="s">
        <v>755</v>
      </c>
      <c r="C8" s="192" t="s">
        <v>770</v>
      </c>
      <c r="D8" s="193" t="s">
        <v>2484</v>
      </c>
      <c r="E8" s="193" t="s">
        <v>767</v>
      </c>
      <c r="F8" s="193" t="s">
        <v>768</v>
      </c>
      <c r="G8" s="193" t="s">
        <v>768</v>
      </c>
      <c r="H8" s="194">
        <f t="shared" si="0"/>
        <v>0</v>
      </c>
      <c r="I8" s="190">
        <v>5</v>
      </c>
      <c r="J8" s="190">
        <v>5</v>
      </c>
      <c r="K8" s="190">
        <v>5</v>
      </c>
      <c r="L8" s="195" t="str">
        <f t="shared" si="1"/>
        <v xml:space="preserve">Capability to ensure that a data object shall be created once and used as widely as possible.(“use” single source of truth), for the benefit of Justice Institutions.
</v>
      </c>
      <c r="M8" s="196" t="str">
        <f t="shared" si="2"/>
        <v xml:space="preserve">Capability to ensure that a data object shall be created once and used as widely as possible.(“use” single source of truth), for the benefit of Justice Institutions.
Architecture Governance: GoR 
</v>
      </c>
    </row>
    <row r="9" spans="1:13" ht="63.75" x14ac:dyDescent="0.25">
      <c r="A9" s="191" t="s">
        <v>772</v>
      </c>
      <c r="B9" s="192" t="s">
        <v>755</v>
      </c>
      <c r="C9" s="192" t="s">
        <v>770</v>
      </c>
      <c r="D9" s="193" t="s">
        <v>971</v>
      </c>
      <c r="E9" s="193" t="s">
        <v>767</v>
      </c>
      <c r="F9" s="193" t="s">
        <v>768</v>
      </c>
      <c r="G9" s="193" t="s">
        <v>768</v>
      </c>
      <c r="H9" s="194">
        <f t="shared" si="0"/>
        <v>0</v>
      </c>
      <c r="I9" s="190">
        <v>5</v>
      </c>
      <c r="J9" s="190">
        <v>5</v>
      </c>
      <c r="K9" s="190">
        <v>5</v>
      </c>
      <c r="L9" s="195" t="str">
        <f t="shared" si="1"/>
        <v xml:space="preserve">Capability to ensure that data shall be accessible for users to perform their business functions.
</v>
      </c>
      <c r="M9" s="196" t="str">
        <f t="shared" si="2"/>
        <v xml:space="preserve">Capability to ensure that data shall be accessible for users to perform their business functions.
Architecture Governance: GoR 
</v>
      </c>
    </row>
    <row r="10" spans="1:13" ht="63.75" x14ac:dyDescent="0.25">
      <c r="A10" s="191" t="s">
        <v>773</v>
      </c>
      <c r="B10" s="192" t="s">
        <v>755</v>
      </c>
      <c r="C10" s="192" t="s">
        <v>770</v>
      </c>
      <c r="D10" s="193" t="s">
        <v>972</v>
      </c>
      <c r="E10" s="193" t="s">
        <v>767</v>
      </c>
      <c r="F10" s="193" t="s">
        <v>768</v>
      </c>
      <c r="G10" s="193" t="s">
        <v>768</v>
      </c>
      <c r="H10" s="194">
        <f t="shared" si="0"/>
        <v>0</v>
      </c>
      <c r="I10" s="190">
        <v>5</v>
      </c>
      <c r="J10" s="190">
        <v>5</v>
      </c>
      <c r="K10" s="190">
        <v>5</v>
      </c>
      <c r="L10" s="195" t="str">
        <f t="shared" si="1"/>
        <v xml:space="preserve">Capability to deliver reliable Information from the law and precedence library.
</v>
      </c>
      <c r="M10" s="196" t="str">
        <f t="shared" si="2"/>
        <v xml:space="preserve">Capability to deliver reliable Information from the law and precedence library.
Architecture Governance: GoR 
</v>
      </c>
    </row>
    <row r="11" spans="1:13" ht="63.75" x14ac:dyDescent="0.25">
      <c r="A11" s="191" t="s">
        <v>881</v>
      </c>
      <c r="B11" s="192" t="s">
        <v>755</v>
      </c>
      <c r="C11" s="192" t="s">
        <v>770</v>
      </c>
      <c r="D11" s="193" t="s">
        <v>973</v>
      </c>
      <c r="E11" s="193" t="s">
        <v>767</v>
      </c>
      <c r="F11" s="193" t="s">
        <v>768</v>
      </c>
      <c r="G11" s="193" t="s">
        <v>768</v>
      </c>
      <c r="H11" s="194">
        <f t="shared" si="0"/>
        <v>0</v>
      </c>
      <c r="I11" s="190">
        <v>5</v>
      </c>
      <c r="J11" s="190">
        <v>5</v>
      </c>
      <c r="K11" s="190">
        <v>5</v>
      </c>
      <c r="L11" s="195" t="str">
        <f t="shared" si="1"/>
        <v xml:space="preserve">Capability to entrust each data element to a trustee accountable for its management and data quality.
</v>
      </c>
      <c r="M11" s="196" t="str">
        <f t="shared" si="2"/>
        <v xml:space="preserve">Capability to entrust each data element to a trustee accountable for its management and data quality.
Architecture Governance: GoR 
</v>
      </c>
    </row>
    <row r="12" spans="1:13" ht="76.5" x14ac:dyDescent="0.25">
      <c r="A12" s="191" t="s">
        <v>882</v>
      </c>
      <c r="B12" s="192" t="s">
        <v>755</v>
      </c>
      <c r="C12" s="192" t="s">
        <v>770</v>
      </c>
      <c r="D12" s="193" t="s">
        <v>974</v>
      </c>
      <c r="E12" s="193" t="s">
        <v>767</v>
      </c>
      <c r="F12" s="193" t="s">
        <v>768</v>
      </c>
      <c r="G12" s="193" t="s">
        <v>768</v>
      </c>
      <c r="H12" s="194">
        <f t="shared" si="0"/>
        <v>0</v>
      </c>
      <c r="I12" s="190">
        <v>5</v>
      </c>
      <c r="J12" s="190">
        <v>5</v>
      </c>
      <c r="K12" s="190">
        <v>5</v>
      </c>
      <c r="L12" s="195" t="str">
        <f t="shared" si="1"/>
        <v xml:space="preserve">Capability to define data consistently throughout the JRLOS/GoR, and the definitions shall be understandable and available to all users.
</v>
      </c>
      <c r="M12" s="196" t="str">
        <f t="shared" si="2"/>
        <v xml:space="preserve">Capability to define data consistently throughout the JRLOS/GoR, and the definitions shall be understandable and available to all users.
Architecture Governance: GoR 
</v>
      </c>
    </row>
    <row r="13" spans="1:13" ht="63.75" x14ac:dyDescent="0.25">
      <c r="A13" s="191" t="s">
        <v>883</v>
      </c>
      <c r="B13" s="192" t="s">
        <v>755</v>
      </c>
      <c r="C13" s="192" t="s">
        <v>770</v>
      </c>
      <c r="D13" s="193" t="s">
        <v>975</v>
      </c>
      <c r="E13" s="193" t="s">
        <v>767</v>
      </c>
      <c r="F13" s="193" t="s">
        <v>768</v>
      </c>
      <c r="G13" s="193" t="s">
        <v>768</v>
      </c>
      <c r="H13" s="194">
        <f t="shared" si="0"/>
        <v>0</v>
      </c>
      <c r="I13" s="190">
        <v>5</v>
      </c>
      <c r="J13" s="190">
        <v>5</v>
      </c>
      <c r="K13" s="190">
        <v>5</v>
      </c>
      <c r="L13" s="195" t="str">
        <f t="shared" si="1"/>
        <v xml:space="preserve">Capability to create, control and collaborate in respect of  structured data, which will be prioritised over unstructured data.
</v>
      </c>
      <c r="M13" s="196" t="str">
        <f t="shared" si="2"/>
        <v xml:space="preserve">Capability to create, control and collaborate in respect of  structured data, which will be prioritised over unstructured data.
Architecture Governance: GoR 
</v>
      </c>
    </row>
    <row r="14" spans="1:13" ht="25.5" x14ac:dyDescent="0.25">
      <c r="A14" s="191" t="s">
        <v>774</v>
      </c>
      <c r="B14" s="197"/>
      <c r="C14" s="192" t="s">
        <v>766</v>
      </c>
      <c r="D14" s="193" t="s">
        <v>949</v>
      </c>
      <c r="E14" s="193" t="s">
        <v>767</v>
      </c>
      <c r="F14" s="193" t="s">
        <v>775</v>
      </c>
      <c r="G14" s="193" t="s">
        <v>775</v>
      </c>
      <c r="H14" s="194">
        <f t="shared" si="0"/>
        <v>0</v>
      </c>
      <c r="I14" s="190">
        <v>5</v>
      </c>
      <c r="J14" s="190">
        <v>5</v>
      </c>
      <c r="K14" s="190">
        <v>5</v>
      </c>
      <c r="L14" s="195" t="str">
        <f t="shared" si="1"/>
        <v xml:space="preserve">Information Management Services: Manage Digital Files: 
</v>
      </c>
      <c r="M14" s="196" t="str">
        <f t="shared" si="2"/>
        <v xml:space="preserve">Information Management Services: Manage Digital Files: 
</v>
      </c>
    </row>
    <row r="15" spans="1:13" ht="51" x14ac:dyDescent="0.25">
      <c r="A15" s="191" t="s">
        <v>361</v>
      </c>
      <c r="B15" s="192" t="s">
        <v>755</v>
      </c>
      <c r="C15" s="192" t="s">
        <v>770</v>
      </c>
      <c r="D15" s="193" t="s">
        <v>976</v>
      </c>
      <c r="E15" s="193" t="s">
        <v>767</v>
      </c>
      <c r="F15" s="193" t="s">
        <v>775</v>
      </c>
      <c r="G15" s="193" t="s">
        <v>775</v>
      </c>
      <c r="H15" s="194">
        <f t="shared" si="0"/>
        <v>0</v>
      </c>
      <c r="I15" s="190">
        <v>5</v>
      </c>
      <c r="J15" s="190">
        <v>5</v>
      </c>
      <c r="K15" s="190">
        <v>5</v>
      </c>
      <c r="L15" s="195" t="str">
        <f t="shared" si="1"/>
        <v xml:space="preserve">Capability to catalogue files.
</v>
      </c>
      <c r="M15" s="196" t="str">
        <f t="shared" si="2"/>
        <v xml:space="preserve">Capability to catalogue files.
Architecture Governance: GoR 
</v>
      </c>
    </row>
    <row r="16" spans="1:13" ht="51" x14ac:dyDescent="0.25">
      <c r="A16" s="191" t="s">
        <v>362</v>
      </c>
      <c r="B16" s="192" t="s">
        <v>755</v>
      </c>
      <c r="C16" s="192" t="s">
        <v>770</v>
      </c>
      <c r="D16" s="193" t="s">
        <v>977</v>
      </c>
      <c r="E16" s="193" t="s">
        <v>767</v>
      </c>
      <c r="F16" s="193" t="s">
        <v>775</v>
      </c>
      <c r="G16" s="193" t="s">
        <v>775</v>
      </c>
      <c r="H16" s="194">
        <f t="shared" si="0"/>
        <v>0</v>
      </c>
      <c r="I16" s="190">
        <v>5</v>
      </c>
      <c r="J16" s="190">
        <v>5</v>
      </c>
      <c r="K16" s="190">
        <v>5</v>
      </c>
      <c r="L16" s="195" t="str">
        <f t="shared" si="1"/>
        <v xml:space="preserve">Capability to secure files, including check in and check out.
</v>
      </c>
      <c r="M16" s="196" t="str">
        <f t="shared" si="2"/>
        <v xml:space="preserve">Capability to secure files, including check in and check out.
Architecture Governance: GoR 
</v>
      </c>
    </row>
    <row r="17" spans="1:13" ht="51" x14ac:dyDescent="0.25">
      <c r="A17" s="191" t="s">
        <v>363</v>
      </c>
      <c r="B17" s="192" t="s">
        <v>755</v>
      </c>
      <c r="C17" s="192" t="s">
        <v>770</v>
      </c>
      <c r="D17" s="193" t="s">
        <v>978</v>
      </c>
      <c r="E17" s="193" t="s">
        <v>767</v>
      </c>
      <c r="F17" s="193" t="s">
        <v>775</v>
      </c>
      <c r="G17" s="193" t="s">
        <v>775</v>
      </c>
      <c r="H17" s="194">
        <f t="shared" si="0"/>
        <v>0</v>
      </c>
      <c r="I17" s="190">
        <v>5</v>
      </c>
      <c r="J17" s="190">
        <v>5</v>
      </c>
      <c r="K17" s="190">
        <v>5</v>
      </c>
      <c r="L17" s="195" t="str">
        <f t="shared" si="1"/>
        <v xml:space="preserve">Capability to manage versions.
</v>
      </c>
      <c r="M17" s="196" t="str">
        <f t="shared" si="2"/>
        <v xml:space="preserve">Capability to manage versions.
Architecture Governance: GoR 
</v>
      </c>
    </row>
    <row r="18" spans="1:13" ht="63.75" x14ac:dyDescent="0.25">
      <c r="A18" s="191" t="s">
        <v>364</v>
      </c>
      <c r="B18" s="192" t="s">
        <v>755</v>
      </c>
      <c r="C18" s="192" t="s">
        <v>770</v>
      </c>
      <c r="D18" s="193" t="s">
        <v>979</v>
      </c>
      <c r="E18" s="193" t="s">
        <v>767</v>
      </c>
      <c r="F18" s="193" t="s">
        <v>775</v>
      </c>
      <c r="G18" s="193" t="s">
        <v>775</v>
      </c>
      <c r="H18" s="194">
        <f t="shared" si="0"/>
        <v>0</v>
      </c>
      <c r="I18" s="190">
        <v>5</v>
      </c>
      <c r="J18" s="190">
        <v>5</v>
      </c>
      <c r="K18" s="190">
        <v>5</v>
      </c>
      <c r="L18" s="195" t="str">
        <f t="shared" si="1"/>
        <v xml:space="preserve">Capability to store files in a standard Data Base Management System (DBMS).
</v>
      </c>
      <c r="M18" s="196" t="str">
        <f t="shared" si="2"/>
        <v xml:space="preserve">Capability to store files in a standard Data Base Management System (DBMS).
Architecture Governance: GoR 
</v>
      </c>
    </row>
    <row r="19" spans="1:13" ht="51" x14ac:dyDescent="0.25">
      <c r="A19" s="191" t="s">
        <v>365</v>
      </c>
      <c r="B19" s="192" t="s">
        <v>755</v>
      </c>
      <c r="C19" s="192" t="s">
        <v>770</v>
      </c>
      <c r="D19" s="193" t="s">
        <v>980</v>
      </c>
      <c r="E19" s="193" t="s">
        <v>767</v>
      </c>
      <c r="F19" s="193" t="s">
        <v>775</v>
      </c>
      <c r="G19" s="193" t="s">
        <v>775</v>
      </c>
      <c r="H19" s="194">
        <f t="shared" si="0"/>
        <v>0</v>
      </c>
      <c r="I19" s="190">
        <v>5</v>
      </c>
      <c r="J19" s="190">
        <v>5</v>
      </c>
      <c r="K19" s="190">
        <v>5</v>
      </c>
      <c r="L19" s="195" t="str">
        <f t="shared" si="1"/>
        <v xml:space="preserve">Capability to search and retrieve files.
</v>
      </c>
      <c r="M19" s="196" t="str">
        <f t="shared" si="2"/>
        <v xml:space="preserve">Capability to search and retrieve files.
Architecture Governance: GoR 
</v>
      </c>
    </row>
    <row r="20" spans="1:13" ht="76.5" x14ac:dyDescent="0.25">
      <c r="A20" s="191" t="s">
        <v>366</v>
      </c>
      <c r="B20" s="192" t="s">
        <v>755</v>
      </c>
      <c r="C20" s="192" t="s">
        <v>770</v>
      </c>
      <c r="D20" s="193" t="s">
        <v>981</v>
      </c>
      <c r="E20" s="193" t="s">
        <v>767</v>
      </c>
      <c r="F20" s="193" t="s">
        <v>775</v>
      </c>
      <c r="G20" s="193" t="s">
        <v>775</v>
      </c>
      <c r="H20" s="194">
        <f t="shared" si="0"/>
        <v>0</v>
      </c>
      <c r="I20" s="190">
        <v>5</v>
      </c>
      <c r="J20" s="190">
        <v>5</v>
      </c>
      <c r="K20" s="190">
        <v>5</v>
      </c>
      <c r="L20" s="195" t="str">
        <f t="shared" si="1"/>
        <v xml:space="preserve">Capability to open and present file contents: Video, Sound, Images, Links (internal and external), Metadata, Word processor Documents and Text.
</v>
      </c>
      <c r="M20" s="196" t="str">
        <f t="shared" si="2"/>
        <v xml:space="preserve">Capability to open and present file contents: Video, Sound, Images, Links (internal and external), Metadata, Word processor Documents and Text.
Architecture Governance: GoR 
</v>
      </c>
    </row>
    <row r="21" spans="1:13" ht="25.5" x14ac:dyDescent="0.25">
      <c r="A21" s="191" t="s">
        <v>776</v>
      </c>
      <c r="B21" s="197"/>
      <c r="C21" s="192" t="s">
        <v>766</v>
      </c>
      <c r="D21" s="193" t="s">
        <v>950</v>
      </c>
      <c r="E21" s="193" t="s">
        <v>767</v>
      </c>
      <c r="F21" s="193" t="s">
        <v>775</v>
      </c>
      <c r="G21" s="193" t="s">
        <v>775</v>
      </c>
      <c r="H21" s="194">
        <f t="shared" si="0"/>
        <v>0</v>
      </c>
      <c r="I21" s="190">
        <v>5</v>
      </c>
      <c r="J21" s="190">
        <v>5</v>
      </c>
      <c r="K21" s="190">
        <v>5</v>
      </c>
      <c r="L21" s="195" t="str">
        <f t="shared" si="1"/>
        <v xml:space="preserve">Information Management Services: Physical Library of Paper: 
</v>
      </c>
      <c r="M21" s="196" t="str">
        <f t="shared" si="2"/>
        <v xml:space="preserve">Information Management Services: Physical Library of Paper: 
</v>
      </c>
    </row>
    <row r="22" spans="1:13" ht="63.75" x14ac:dyDescent="0.25">
      <c r="A22" s="191" t="s">
        <v>777</v>
      </c>
      <c r="B22" s="192" t="s">
        <v>755</v>
      </c>
      <c r="C22" s="192" t="s">
        <v>770</v>
      </c>
      <c r="D22" s="193" t="s">
        <v>982</v>
      </c>
      <c r="E22" s="193" t="s">
        <v>767</v>
      </c>
      <c r="F22" s="193" t="s">
        <v>775</v>
      </c>
      <c r="G22" s="193" t="s">
        <v>775</v>
      </c>
      <c r="H22" s="194">
        <f t="shared" si="0"/>
        <v>0</v>
      </c>
      <c r="I22" s="190">
        <v>5</v>
      </c>
      <c r="J22" s="190">
        <v>5</v>
      </c>
      <c r="K22" s="190">
        <v>5</v>
      </c>
      <c r="L22" s="195" t="str">
        <f t="shared" si="1"/>
        <v xml:space="preserve">Capability to manage a physical library of information and deliver requisite services-in terms of ISO 15489 and relevant legislation.
</v>
      </c>
      <c r="M22" s="196" t="str">
        <f t="shared" si="2"/>
        <v xml:space="preserve">Capability to manage a physical library of information and deliver requisite services-in terms of ISO 15489 and relevant legislation.
Architecture Governance: GoR 
</v>
      </c>
    </row>
    <row r="23" spans="1:13" ht="63.75" x14ac:dyDescent="0.25">
      <c r="A23" s="191" t="s">
        <v>495</v>
      </c>
      <c r="B23" s="192" t="s">
        <v>755</v>
      </c>
      <c r="C23" s="192" t="s">
        <v>770</v>
      </c>
      <c r="D23" s="193" t="s">
        <v>983</v>
      </c>
      <c r="E23" s="193" t="s">
        <v>767</v>
      </c>
      <c r="F23" s="193" t="s">
        <v>775</v>
      </c>
      <c r="G23" s="193" t="s">
        <v>775</v>
      </c>
      <c r="H23" s="194">
        <f t="shared" si="0"/>
        <v>0</v>
      </c>
      <c r="I23" s="190">
        <v>5</v>
      </c>
      <c r="J23" s="190">
        <v>5</v>
      </c>
      <c r="K23" s="190">
        <v>5</v>
      </c>
      <c r="L23" s="195" t="str">
        <f t="shared" si="1"/>
        <v xml:space="preserve">Capability to enforce security measures in terms of ISO 27001/2 and relevant legislation.
</v>
      </c>
      <c r="M23" s="196" t="str">
        <f t="shared" si="2"/>
        <v xml:space="preserve">Capability to enforce security measures in terms of ISO 27001/2 and relevant legislation.
Architecture Governance: GoR 
</v>
      </c>
    </row>
    <row r="24" spans="1:13" ht="38.25" x14ac:dyDescent="0.25">
      <c r="A24" s="191" t="s">
        <v>778</v>
      </c>
      <c r="B24" s="197"/>
      <c r="C24" s="192" t="s">
        <v>766</v>
      </c>
      <c r="D24" s="193" t="s">
        <v>951</v>
      </c>
      <c r="E24" s="193" t="s">
        <v>767</v>
      </c>
      <c r="F24" s="193" t="s">
        <v>775</v>
      </c>
      <c r="G24" s="193" t="s">
        <v>775</v>
      </c>
      <c r="H24" s="194">
        <f t="shared" si="0"/>
        <v>0</v>
      </c>
      <c r="I24" s="190">
        <v>5</v>
      </c>
      <c r="J24" s="190">
        <v>5</v>
      </c>
      <c r="K24" s="190">
        <v>5</v>
      </c>
      <c r="L24" s="195" t="str">
        <f t="shared" si="1"/>
        <v xml:space="preserve">Information Management Service: Files, Dossier and Page Numbering: 
</v>
      </c>
      <c r="M24" s="196" t="str">
        <f t="shared" si="2"/>
        <v xml:space="preserve">Information Management Service: Files, Dossier and Page Numbering: 
</v>
      </c>
    </row>
    <row r="25" spans="1:13" ht="63.75" x14ac:dyDescent="0.25">
      <c r="A25" s="191" t="s">
        <v>580</v>
      </c>
      <c r="B25" s="192" t="s">
        <v>755</v>
      </c>
      <c r="C25" s="192" t="str">
        <f>$C$23</f>
        <v>Detail Level</v>
      </c>
      <c r="D25" s="193" t="s">
        <v>984</v>
      </c>
      <c r="E25" s="193" t="s">
        <v>767</v>
      </c>
      <c r="F25" s="193" t="s">
        <v>775</v>
      </c>
      <c r="G25" s="193" t="s">
        <v>775</v>
      </c>
      <c r="H25" s="194">
        <f t="shared" si="0"/>
        <v>0</v>
      </c>
      <c r="I25" s="190">
        <v>5</v>
      </c>
      <c r="J25" s="190">
        <v>5</v>
      </c>
      <c r="K25" s="190">
        <v>5</v>
      </c>
      <c r="L25" s="195" t="str">
        <f t="shared" si="1"/>
        <v xml:space="preserve">Capability to uniquely identify a file or dossier while RNP, NPPA, Judiciary, retain their current file or dossier identities.
</v>
      </c>
      <c r="M25" s="196" t="str">
        <f t="shared" si="2"/>
        <v xml:space="preserve">Capability to uniquely identify a file or dossier while RNP, NPPA, Judiciary, retain their current file or dossier identities.
Architecture Governance: GoR 
</v>
      </c>
    </row>
    <row r="26" spans="1:13" ht="89.25" x14ac:dyDescent="0.25">
      <c r="A26" s="191" t="s">
        <v>581</v>
      </c>
      <c r="B26" s="192" t="s">
        <v>755</v>
      </c>
      <c r="C26" s="192" t="s">
        <v>770</v>
      </c>
      <c r="D26" s="193" t="s">
        <v>1088</v>
      </c>
      <c r="E26" s="193" t="s">
        <v>767</v>
      </c>
      <c r="F26" s="193" t="s">
        <v>775</v>
      </c>
      <c r="G26" s="193" t="s">
        <v>775</v>
      </c>
      <c r="H26" s="194">
        <f t="shared" si="0"/>
        <v>0</v>
      </c>
      <c r="I26" s="190">
        <v>5</v>
      </c>
      <c r="J26" s="190">
        <v>5</v>
      </c>
      <c r="K26" s="190">
        <v>5</v>
      </c>
      <c r="L26" s="195" t="str">
        <f t="shared" si="1"/>
        <v xml:space="preserve">Capability to automatically / electronically indelibly number every page in dossier with a “code’ or page sequence number. The electronic dossier should have an automated table of content (inventory).
</v>
      </c>
      <c r="M26" s="196" t="str">
        <f t="shared" si="2"/>
        <v xml:space="preserve">Capability to automatically / electronically indelibly number every page in dossier with a “code’ or page sequence number. The electronic dossier should have an automated table of content (inventory).
Architecture Governance: GoR 
</v>
      </c>
    </row>
    <row r="27" spans="1:13" ht="38.25" x14ac:dyDescent="0.25">
      <c r="A27" s="191" t="s">
        <v>779</v>
      </c>
      <c r="B27" s="192"/>
      <c r="C27" s="192" t="s">
        <v>766</v>
      </c>
      <c r="D27" s="193" t="s">
        <v>952</v>
      </c>
      <c r="E27" s="193" t="s">
        <v>767</v>
      </c>
      <c r="F27" s="193" t="s">
        <v>775</v>
      </c>
      <c r="G27" s="193" t="s">
        <v>775</v>
      </c>
      <c r="H27" s="194">
        <f t="shared" si="0"/>
        <v>0</v>
      </c>
      <c r="I27" s="190">
        <v>5</v>
      </c>
      <c r="J27" s="190">
        <v>5</v>
      </c>
      <c r="K27" s="190">
        <v>5</v>
      </c>
      <c r="L27" s="195" t="str">
        <f t="shared" si="1"/>
        <v xml:space="preserve">Capability of presenting trilingual application layer services  (English/ Kinyarwanda/ French): 
</v>
      </c>
      <c r="M27" s="196" t="str">
        <f t="shared" si="2"/>
        <v xml:space="preserve">Capability of presenting trilingual application layer services  (English/ Kinyarwanda/ French): 
</v>
      </c>
    </row>
    <row r="28" spans="1:13" ht="76.5" x14ac:dyDescent="0.25">
      <c r="A28" s="191" t="s">
        <v>623</v>
      </c>
      <c r="B28" s="192" t="s">
        <v>755</v>
      </c>
      <c r="C28" s="192" t="s">
        <v>770</v>
      </c>
      <c r="D28" s="193" t="s">
        <v>1089</v>
      </c>
      <c r="E28" s="193" t="s">
        <v>767</v>
      </c>
      <c r="F28" s="193" t="s">
        <v>775</v>
      </c>
      <c r="G28" s="193" t="s">
        <v>775</v>
      </c>
      <c r="H28" s="194">
        <f t="shared" si="0"/>
        <v>0</v>
      </c>
      <c r="I28" s="190">
        <v>5</v>
      </c>
      <c r="J28" s="190">
        <v>5</v>
      </c>
      <c r="K28" s="190">
        <v>5</v>
      </c>
      <c r="L28" s="195" t="str">
        <f t="shared" si="1"/>
        <v xml:space="preserve">Capability to complete trilingual (English/ Kinyarwanda/ French) Forms. The Forms and content could be in all three languages. Allow for 3 content records one for each of the languages.
</v>
      </c>
      <c r="M28" s="196" t="str">
        <f t="shared" si="2"/>
        <v xml:space="preserve">Capability to complete trilingual (English/ Kinyarwanda/ French) Forms. The Forms and content could be in all three languages. Allow for 3 content records one for each of the languages.
Architecture Governance: GoR 
</v>
      </c>
    </row>
    <row r="29" spans="1:13" ht="63.75" x14ac:dyDescent="0.25">
      <c r="A29" s="191" t="s">
        <v>628</v>
      </c>
      <c r="B29" s="192" t="s">
        <v>780</v>
      </c>
      <c r="C29" s="192" t="s">
        <v>770</v>
      </c>
      <c r="D29" s="193" t="s">
        <v>985</v>
      </c>
      <c r="E29" s="193" t="s">
        <v>767</v>
      </c>
      <c r="F29" s="193" t="s">
        <v>775</v>
      </c>
      <c r="G29" s="193" t="s">
        <v>775</v>
      </c>
      <c r="H29" s="194">
        <f t="shared" si="0"/>
        <v>0</v>
      </c>
      <c r="I29" s="190">
        <v>5</v>
      </c>
      <c r="J29" s="190">
        <v>5</v>
      </c>
      <c r="K29" s="190">
        <v>5</v>
      </c>
      <c r="L29" s="195" t="str">
        <f t="shared" si="1"/>
        <v xml:space="preserve">Capability to translate Kinyarwanda and French content to English as language of preference.
</v>
      </c>
      <c r="M29" s="196" t="str">
        <f t="shared" si="2"/>
        <v xml:space="preserve">Capability to translate Kinyarwanda and French content to English as language of preference.
Architecture Governance: GoR 
</v>
      </c>
    </row>
    <row r="30" spans="1:13" ht="25.5" x14ac:dyDescent="0.25">
      <c r="A30" s="191" t="s">
        <v>781</v>
      </c>
      <c r="B30" s="197"/>
      <c r="C30" s="192" t="s">
        <v>766</v>
      </c>
      <c r="D30" s="193" t="s">
        <v>953</v>
      </c>
      <c r="E30" s="193" t="s">
        <v>767</v>
      </c>
      <c r="F30" s="193" t="s">
        <v>775</v>
      </c>
      <c r="G30" s="193" t="s">
        <v>775</v>
      </c>
      <c r="H30" s="194">
        <f t="shared" si="0"/>
        <v>0</v>
      </c>
      <c r="I30" s="190">
        <v>5</v>
      </c>
      <c r="J30" s="190">
        <v>5</v>
      </c>
      <c r="K30" s="190">
        <v>5</v>
      </c>
      <c r="L30" s="195" t="str">
        <f t="shared" si="1"/>
        <v xml:space="preserve">Business Process Management Services: 
</v>
      </c>
      <c r="M30" s="196" t="str">
        <f t="shared" si="2"/>
        <v xml:space="preserve">Business Process Management Services: 
</v>
      </c>
    </row>
    <row r="31" spans="1:13" ht="63.75" x14ac:dyDescent="0.25">
      <c r="A31" s="191" t="s">
        <v>661</v>
      </c>
      <c r="B31" s="192" t="s">
        <v>755</v>
      </c>
      <c r="C31" s="192" t="s">
        <v>770</v>
      </c>
      <c r="D31" s="193" t="s">
        <v>986</v>
      </c>
      <c r="E31" s="193" t="s">
        <v>767</v>
      </c>
      <c r="F31" s="193" t="s">
        <v>775</v>
      </c>
      <c r="G31" s="193" t="s">
        <v>775</v>
      </c>
      <c r="H31" s="194">
        <f t="shared" si="0"/>
        <v>0</v>
      </c>
      <c r="I31" s="190">
        <v>5</v>
      </c>
      <c r="J31" s="190">
        <v>5</v>
      </c>
      <c r="K31" s="190">
        <v>5</v>
      </c>
      <c r="L31" s="195" t="str">
        <f t="shared" si="1"/>
        <v xml:space="preserve">Capability to design business process workflows using a graphical user interface.
</v>
      </c>
      <c r="M31" s="196" t="str">
        <f t="shared" si="2"/>
        <v xml:space="preserve">Capability to design business process workflows using a graphical user interface.
Architecture Governance: GoR 
</v>
      </c>
    </row>
    <row r="32" spans="1:13" ht="63.75" x14ac:dyDescent="0.25">
      <c r="A32" s="191" t="s">
        <v>713</v>
      </c>
      <c r="B32" s="192" t="s">
        <v>755</v>
      </c>
      <c r="C32" s="192" t="s">
        <v>770</v>
      </c>
      <c r="D32" s="193" t="s">
        <v>987</v>
      </c>
      <c r="E32" s="193" t="s">
        <v>767</v>
      </c>
      <c r="F32" s="193" t="s">
        <v>775</v>
      </c>
      <c r="G32" s="193" t="s">
        <v>775</v>
      </c>
      <c r="H32" s="194">
        <f t="shared" si="0"/>
        <v>0</v>
      </c>
      <c r="I32" s="190">
        <v>5</v>
      </c>
      <c r="J32" s="190">
        <v>5</v>
      </c>
      <c r="K32" s="190">
        <v>5</v>
      </c>
      <c r="L32" s="195" t="str">
        <f t="shared" si="1"/>
        <v xml:space="preserve">Capability to manage workflows with manual or automatic routing, for supporting business processes.
</v>
      </c>
      <c r="M32" s="196" t="str">
        <f t="shared" si="2"/>
        <v xml:space="preserve">Capability to manage workflows with manual or automatic routing, for supporting business processes.
Architecture Governance: GoR 
</v>
      </c>
    </row>
    <row r="33" spans="1:13" ht="51" x14ac:dyDescent="0.25">
      <c r="A33" s="191" t="s">
        <v>714</v>
      </c>
      <c r="B33" s="192" t="s">
        <v>755</v>
      </c>
      <c r="C33" s="192" t="s">
        <v>770</v>
      </c>
      <c r="D33" s="193" t="s">
        <v>988</v>
      </c>
      <c r="E33" s="193" t="s">
        <v>767</v>
      </c>
      <c r="F33" s="193" t="s">
        <v>775</v>
      </c>
      <c r="G33" s="193" t="s">
        <v>775</v>
      </c>
      <c r="H33" s="194">
        <f t="shared" si="0"/>
        <v>0</v>
      </c>
      <c r="I33" s="190">
        <v>5</v>
      </c>
      <c r="J33" s="190">
        <v>5</v>
      </c>
      <c r="K33" s="190">
        <v>5</v>
      </c>
      <c r="L33" s="195" t="str">
        <f t="shared" si="1"/>
        <v xml:space="preserve">Capability to assign work tasks and states.
</v>
      </c>
      <c r="M33" s="196" t="str">
        <f t="shared" si="2"/>
        <v xml:space="preserve">Capability to assign work tasks and states.
Architecture Governance: GoR 
</v>
      </c>
    </row>
    <row r="34" spans="1:13" ht="51" x14ac:dyDescent="0.25">
      <c r="A34" s="191" t="s">
        <v>662</v>
      </c>
      <c r="B34" s="192" t="s">
        <v>755</v>
      </c>
      <c r="C34" s="192" t="s">
        <v>770</v>
      </c>
      <c r="D34" s="193" t="s">
        <v>989</v>
      </c>
      <c r="E34" s="193" t="s">
        <v>767</v>
      </c>
      <c r="F34" s="193" t="s">
        <v>775</v>
      </c>
      <c r="G34" s="193" t="s">
        <v>775</v>
      </c>
      <c r="H34" s="194">
        <f t="shared" si="0"/>
        <v>0</v>
      </c>
      <c r="I34" s="190">
        <v>5</v>
      </c>
      <c r="J34" s="190">
        <v>5</v>
      </c>
      <c r="K34" s="190">
        <v>5</v>
      </c>
      <c r="L34" s="195" t="str">
        <f t="shared" si="1"/>
        <v xml:space="preserve">Capability to maintain audit trails including; of user access.
</v>
      </c>
      <c r="M34" s="196" t="str">
        <f t="shared" si="2"/>
        <v xml:space="preserve">Capability to maintain audit trails including; of user access.
Architecture Governance: GoR 
</v>
      </c>
    </row>
    <row r="35" spans="1:13" ht="51" x14ac:dyDescent="0.25">
      <c r="A35" s="191" t="s">
        <v>663</v>
      </c>
      <c r="B35" s="192" t="s">
        <v>755</v>
      </c>
      <c r="C35" s="192" t="s">
        <v>770</v>
      </c>
      <c r="D35" s="193" t="s">
        <v>990</v>
      </c>
      <c r="E35" s="193" t="s">
        <v>767</v>
      </c>
      <c r="F35" s="193" t="s">
        <v>775</v>
      </c>
      <c r="G35" s="193" t="s">
        <v>775</v>
      </c>
      <c r="H35" s="194">
        <f t="shared" si="0"/>
        <v>0</v>
      </c>
      <c r="I35" s="190">
        <v>5</v>
      </c>
      <c r="J35" s="190">
        <v>5</v>
      </c>
      <c r="K35" s="190">
        <v>5</v>
      </c>
      <c r="L35" s="195" t="str">
        <f t="shared" si="1"/>
        <v xml:space="preserve">Capability to deliver information about workflows.
</v>
      </c>
      <c r="M35" s="196" t="str">
        <f t="shared" si="2"/>
        <v xml:space="preserve">Capability to deliver information about workflows.
Architecture Governance: GoR 
</v>
      </c>
    </row>
    <row r="36" spans="1:13" ht="38.25" x14ac:dyDescent="0.25">
      <c r="A36" s="191" t="s">
        <v>782</v>
      </c>
      <c r="B36" s="197"/>
      <c r="C36" s="192" t="s">
        <v>766</v>
      </c>
      <c r="D36" s="193" t="s">
        <v>954</v>
      </c>
      <c r="E36" s="193" t="s">
        <v>767</v>
      </c>
      <c r="F36" s="193" t="s">
        <v>775</v>
      </c>
      <c r="G36" s="193" t="s">
        <v>775</v>
      </c>
      <c r="H36" s="194">
        <f t="shared" si="0"/>
        <v>0</v>
      </c>
      <c r="I36" s="190">
        <v>5</v>
      </c>
      <c r="J36" s="190">
        <v>5</v>
      </c>
      <c r="K36" s="190">
        <v>5</v>
      </c>
      <c r="L36" s="195" t="str">
        <f t="shared" si="1"/>
        <v xml:space="preserve">Enterprise Content Management Services: Web Content Management: 
</v>
      </c>
      <c r="M36" s="196" t="str">
        <f t="shared" si="2"/>
        <v xml:space="preserve">Enterprise Content Management Services: Web Content Management: 
</v>
      </c>
    </row>
    <row r="37" spans="1:13" ht="51" x14ac:dyDescent="0.25">
      <c r="A37" s="191" t="s">
        <v>357</v>
      </c>
      <c r="B37" s="192" t="s">
        <v>755</v>
      </c>
      <c r="C37" s="192" t="s">
        <v>770</v>
      </c>
      <c r="D37" s="193" t="s">
        <v>991</v>
      </c>
      <c r="E37" s="193" t="s">
        <v>767</v>
      </c>
      <c r="F37" s="193" t="s">
        <v>775</v>
      </c>
      <c r="G37" s="193" t="s">
        <v>775</v>
      </c>
      <c r="H37" s="194">
        <f t="shared" si="0"/>
        <v>0</v>
      </c>
      <c r="I37" s="190">
        <v>5</v>
      </c>
      <c r="J37" s="190">
        <v>5</v>
      </c>
      <c r="K37" s="190">
        <v>5</v>
      </c>
      <c r="L37" s="195" t="str">
        <f t="shared" si="1"/>
        <v xml:space="preserve">Capability to Construct templates.
</v>
      </c>
      <c r="M37" s="196" t="str">
        <f t="shared" si="2"/>
        <v xml:space="preserve">Capability to Construct templates.
Architecture Governance: GoR 
</v>
      </c>
    </row>
    <row r="38" spans="1:13" ht="51" x14ac:dyDescent="0.25">
      <c r="A38" s="191" t="s">
        <v>686</v>
      </c>
      <c r="B38" s="192" t="s">
        <v>755</v>
      </c>
      <c r="C38" s="192" t="s">
        <v>770</v>
      </c>
      <c r="D38" s="193" t="s">
        <v>992</v>
      </c>
      <c r="E38" s="193" t="s">
        <v>767</v>
      </c>
      <c r="F38" s="193" t="s">
        <v>775</v>
      </c>
      <c r="G38" s="193" t="s">
        <v>775</v>
      </c>
      <c r="H38" s="194">
        <f t="shared" si="0"/>
        <v>0</v>
      </c>
      <c r="I38" s="190">
        <v>5</v>
      </c>
      <c r="J38" s="190">
        <v>5</v>
      </c>
      <c r="K38" s="190">
        <v>5</v>
      </c>
      <c r="L38" s="195" t="str">
        <f t="shared" si="1"/>
        <v xml:space="preserve">Capability to Manage Change.
</v>
      </c>
      <c r="M38" s="196" t="str">
        <f t="shared" si="2"/>
        <v xml:space="preserve">Capability to Manage Change.
Architecture Governance: GoR 
</v>
      </c>
    </row>
    <row r="39" spans="1:13" ht="51" x14ac:dyDescent="0.25">
      <c r="A39" s="191" t="s">
        <v>687</v>
      </c>
      <c r="B39" s="192" t="s">
        <v>755</v>
      </c>
      <c r="C39" s="192" t="s">
        <v>770</v>
      </c>
      <c r="D39" s="193" t="s">
        <v>993</v>
      </c>
      <c r="E39" s="193" t="s">
        <v>767</v>
      </c>
      <c r="F39" s="193" t="s">
        <v>775</v>
      </c>
      <c r="G39" s="193" t="s">
        <v>775</v>
      </c>
      <c r="H39" s="194">
        <f t="shared" si="0"/>
        <v>0</v>
      </c>
      <c r="I39" s="190">
        <v>5</v>
      </c>
      <c r="J39" s="190">
        <v>5</v>
      </c>
      <c r="K39" s="190">
        <v>5</v>
      </c>
      <c r="L39" s="195" t="str">
        <f t="shared" si="1"/>
        <v xml:space="preserve">Capability to Deploy Content.
</v>
      </c>
      <c r="M39" s="196" t="str">
        <f t="shared" si="2"/>
        <v xml:space="preserve">Capability to Deploy Content.
Architecture Governance: GoR 
</v>
      </c>
    </row>
    <row r="40" spans="1:13" ht="25.5" x14ac:dyDescent="0.25">
      <c r="A40" s="191" t="s">
        <v>783</v>
      </c>
      <c r="B40" s="197"/>
      <c r="C40" s="192" t="s">
        <v>766</v>
      </c>
      <c r="D40" s="193" t="s">
        <v>955</v>
      </c>
      <c r="E40" s="193" t="s">
        <v>767</v>
      </c>
      <c r="F40" s="193" t="s">
        <v>775</v>
      </c>
      <c r="G40" s="193" t="s">
        <v>775</v>
      </c>
      <c r="H40" s="194">
        <f t="shared" si="0"/>
        <v>0</v>
      </c>
      <c r="I40" s="190">
        <v>5</v>
      </c>
      <c r="J40" s="190">
        <v>5</v>
      </c>
      <c r="K40" s="190">
        <v>5</v>
      </c>
      <c r="L40" s="195" t="str">
        <f t="shared" si="1"/>
        <v xml:space="preserve">Enterprise Content Management Services: Social Content: 
</v>
      </c>
      <c r="M40" s="196" t="str">
        <f t="shared" si="2"/>
        <v xml:space="preserve">Enterprise Content Management Services: Social Content: 
</v>
      </c>
    </row>
    <row r="41" spans="1:13" ht="51" x14ac:dyDescent="0.25">
      <c r="A41" s="191" t="s">
        <v>784</v>
      </c>
      <c r="B41" s="192" t="s">
        <v>755</v>
      </c>
      <c r="C41" s="192" t="s">
        <v>770</v>
      </c>
      <c r="D41" s="193" t="s">
        <v>994</v>
      </c>
      <c r="E41" s="193" t="s">
        <v>767</v>
      </c>
      <c r="F41" s="193" t="s">
        <v>775</v>
      </c>
      <c r="G41" s="193" t="s">
        <v>775</v>
      </c>
      <c r="H41" s="194">
        <f t="shared" si="0"/>
        <v>0</v>
      </c>
      <c r="I41" s="190">
        <v>5</v>
      </c>
      <c r="J41" s="190">
        <v>5</v>
      </c>
      <c r="K41" s="190">
        <v>5</v>
      </c>
      <c r="L41" s="195" t="str">
        <f t="shared" si="1"/>
        <v xml:space="preserve">Capability to share documents.
</v>
      </c>
      <c r="M41" s="196" t="str">
        <f t="shared" si="2"/>
        <v xml:space="preserve">Capability to share documents.
Architecture Governance: GoR 
</v>
      </c>
    </row>
    <row r="42" spans="1:13" ht="51" x14ac:dyDescent="0.25">
      <c r="A42" s="191" t="s">
        <v>715</v>
      </c>
      <c r="B42" s="192" t="s">
        <v>755</v>
      </c>
      <c r="C42" s="198" t="s">
        <v>770</v>
      </c>
      <c r="D42" s="193" t="s">
        <v>995</v>
      </c>
      <c r="E42" s="193" t="s">
        <v>767</v>
      </c>
      <c r="F42" s="193" t="s">
        <v>775</v>
      </c>
      <c r="G42" s="193" t="s">
        <v>775</v>
      </c>
      <c r="H42" s="194">
        <f t="shared" si="0"/>
        <v>0</v>
      </c>
      <c r="I42" s="190">
        <v>5</v>
      </c>
      <c r="J42" s="190">
        <v>5</v>
      </c>
      <c r="K42" s="190">
        <v>5</v>
      </c>
      <c r="L42" s="195" t="str">
        <f t="shared" si="1"/>
        <v xml:space="preserve">Capability to manage collaboration.
</v>
      </c>
      <c r="M42" s="196" t="str">
        <f t="shared" si="2"/>
        <v xml:space="preserve">Capability to manage collaboration.
Architecture Governance: GoR 
</v>
      </c>
    </row>
    <row r="43" spans="1:13" ht="51" x14ac:dyDescent="0.25">
      <c r="A43" s="191" t="s">
        <v>785</v>
      </c>
      <c r="B43" s="192" t="s">
        <v>755</v>
      </c>
      <c r="C43" s="198" t="s">
        <v>770</v>
      </c>
      <c r="D43" s="193" t="s">
        <v>996</v>
      </c>
      <c r="E43" s="193" t="s">
        <v>767</v>
      </c>
      <c r="F43" s="193" t="s">
        <v>775</v>
      </c>
      <c r="G43" s="193" t="s">
        <v>775</v>
      </c>
      <c r="H43" s="194">
        <f t="shared" si="0"/>
        <v>0</v>
      </c>
      <c r="I43" s="190">
        <v>5</v>
      </c>
      <c r="J43" s="190">
        <v>5</v>
      </c>
      <c r="K43" s="190">
        <v>5</v>
      </c>
      <c r="L43" s="195" t="str">
        <f t="shared" si="1"/>
        <v xml:space="preserve">Capability to manage knowledge.
</v>
      </c>
      <c r="M43" s="196" t="str">
        <f t="shared" si="2"/>
        <v xml:space="preserve">Capability to manage knowledge.
Architecture Governance: GoR 
</v>
      </c>
    </row>
    <row r="44" spans="1:13" ht="51" x14ac:dyDescent="0.25">
      <c r="A44" s="191" t="s">
        <v>786</v>
      </c>
      <c r="B44" s="192" t="s">
        <v>780</v>
      </c>
      <c r="C44" s="198" t="s">
        <v>770</v>
      </c>
      <c r="D44" s="193" t="s">
        <v>997</v>
      </c>
      <c r="E44" s="193" t="s">
        <v>767</v>
      </c>
      <c r="F44" s="193" t="s">
        <v>775</v>
      </c>
      <c r="G44" s="193" t="s">
        <v>775</v>
      </c>
      <c r="H44" s="194">
        <f t="shared" si="0"/>
        <v>0</v>
      </c>
      <c r="I44" s="190">
        <v>5</v>
      </c>
      <c r="J44" s="190">
        <v>5</v>
      </c>
      <c r="K44" s="190">
        <v>5</v>
      </c>
      <c r="L44" s="195" t="str">
        <f t="shared" si="1"/>
        <v xml:space="preserve">Capability to support project teams.
</v>
      </c>
      <c r="M44" s="196" t="str">
        <f t="shared" si="2"/>
        <v xml:space="preserve">Capability to support project teams.
Architecture Governance: GoR 
</v>
      </c>
    </row>
    <row r="45" spans="1:13" ht="25.5" x14ac:dyDescent="0.25">
      <c r="A45" s="191" t="s">
        <v>787</v>
      </c>
      <c r="B45" s="197"/>
      <c r="C45" s="192" t="s">
        <v>766</v>
      </c>
      <c r="D45" s="193" t="s">
        <v>2439</v>
      </c>
      <c r="E45" s="193" t="s">
        <v>767</v>
      </c>
      <c r="F45" s="193" t="s">
        <v>775</v>
      </c>
      <c r="G45" s="193" t="s">
        <v>775</v>
      </c>
      <c r="H45" s="194">
        <f t="shared" si="0"/>
        <v>0</v>
      </c>
      <c r="I45" s="190">
        <v>5</v>
      </c>
      <c r="J45" s="190">
        <v>5</v>
      </c>
      <c r="K45" s="190">
        <v>5</v>
      </c>
      <c r="L45" s="195" t="str">
        <f t="shared" si="1"/>
        <v xml:space="preserve">Enterprise Content Management Services - Extended Services:
</v>
      </c>
      <c r="M45" s="196" t="str">
        <f t="shared" si="2"/>
        <v xml:space="preserve">Enterprise Content Management Services - Extended Services:
</v>
      </c>
    </row>
    <row r="46" spans="1:13" ht="51" x14ac:dyDescent="0.25">
      <c r="A46" s="191" t="s">
        <v>741</v>
      </c>
      <c r="B46" s="192" t="s">
        <v>780</v>
      </c>
      <c r="C46" s="192" t="s">
        <v>770</v>
      </c>
      <c r="D46" s="193" t="s">
        <v>998</v>
      </c>
      <c r="E46" s="193" t="s">
        <v>767</v>
      </c>
      <c r="F46" s="193" t="s">
        <v>775</v>
      </c>
      <c r="G46" s="193" t="s">
        <v>775</v>
      </c>
      <c r="H46" s="194">
        <f t="shared" si="0"/>
        <v>0</v>
      </c>
      <c r="I46" s="190">
        <v>5</v>
      </c>
      <c r="J46" s="190">
        <v>5</v>
      </c>
      <c r="K46" s="190">
        <v>5</v>
      </c>
      <c r="L46" s="195" t="str">
        <f t="shared" si="1"/>
        <v xml:space="preserve">Capability to manage digital assets.
</v>
      </c>
      <c r="M46" s="196" t="str">
        <f t="shared" si="2"/>
        <v xml:space="preserve">Capability to manage digital assets.
Architecture Governance: GoR 
</v>
      </c>
    </row>
    <row r="47" spans="1:13" ht="51" x14ac:dyDescent="0.25">
      <c r="A47" s="191" t="s">
        <v>745</v>
      </c>
      <c r="B47" s="192" t="s">
        <v>780</v>
      </c>
      <c r="C47" s="198" t="s">
        <v>770</v>
      </c>
      <c r="D47" s="193" t="s">
        <v>999</v>
      </c>
      <c r="E47" s="193" t="s">
        <v>767</v>
      </c>
      <c r="F47" s="193" t="s">
        <v>775</v>
      </c>
      <c r="G47" s="193" t="s">
        <v>775</v>
      </c>
      <c r="H47" s="194">
        <f t="shared" si="0"/>
        <v>0</v>
      </c>
      <c r="I47" s="190">
        <v>5</v>
      </c>
      <c r="J47" s="190">
        <v>5</v>
      </c>
      <c r="K47" s="190">
        <v>5</v>
      </c>
      <c r="L47" s="195" t="str">
        <f t="shared" si="1"/>
        <v xml:space="preserve">Capability to compose documents.
</v>
      </c>
      <c r="M47" s="196" t="str">
        <f t="shared" si="2"/>
        <v xml:space="preserve">Capability to compose documents.
Architecture Governance: GoR 
</v>
      </c>
    </row>
    <row r="48" spans="1:13" ht="51" x14ac:dyDescent="0.25">
      <c r="A48" s="191" t="s">
        <v>788</v>
      </c>
      <c r="B48" s="192" t="s">
        <v>755</v>
      </c>
      <c r="C48" s="198" t="s">
        <v>770</v>
      </c>
      <c r="D48" s="193" t="s">
        <v>956</v>
      </c>
      <c r="E48" s="193" t="s">
        <v>767</v>
      </c>
      <c r="F48" s="193" t="s">
        <v>775</v>
      </c>
      <c r="G48" s="193" t="s">
        <v>775</v>
      </c>
      <c r="H48" s="194">
        <f t="shared" si="0"/>
        <v>0</v>
      </c>
      <c r="I48" s="190">
        <v>5</v>
      </c>
      <c r="J48" s="190">
        <v>5</v>
      </c>
      <c r="K48" s="190">
        <v>5</v>
      </c>
      <c r="L48" s="195" t="str">
        <f t="shared" si="1"/>
        <v xml:space="preserve">Capability to author e-forms.
</v>
      </c>
      <c r="M48" s="196" t="str">
        <f t="shared" si="2"/>
        <v xml:space="preserve">Capability to author e-forms.
Architecture Governance: GoR 
</v>
      </c>
    </row>
    <row r="49" spans="1:13" ht="51" x14ac:dyDescent="0.25">
      <c r="A49" s="191" t="s">
        <v>789</v>
      </c>
      <c r="B49" s="192" t="s">
        <v>755</v>
      </c>
      <c r="C49" s="198" t="s">
        <v>770</v>
      </c>
      <c r="D49" s="193" t="s">
        <v>1000</v>
      </c>
      <c r="E49" s="193" t="s">
        <v>767</v>
      </c>
      <c r="F49" s="193" t="s">
        <v>775</v>
      </c>
      <c r="G49" s="193" t="s">
        <v>775</v>
      </c>
      <c r="H49" s="194">
        <f t="shared" si="0"/>
        <v>0</v>
      </c>
      <c r="I49" s="190">
        <v>5</v>
      </c>
      <c r="J49" s="190">
        <v>5</v>
      </c>
      <c r="K49" s="190">
        <v>5</v>
      </c>
      <c r="L49" s="195" t="str">
        <f t="shared" si="1"/>
        <v xml:space="preserve">Capability to full text search for content.
</v>
      </c>
      <c r="M49" s="196" t="str">
        <f t="shared" si="2"/>
        <v xml:space="preserve">Capability to full text search for content.
Architecture Governance: GoR 
</v>
      </c>
    </row>
    <row r="50" spans="1:13" ht="51" x14ac:dyDescent="0.25">
      <c r="A50" s="191" t="s">
        <v>790</v>
      </c>
      <c r="B50" s="192" t="s">
        <v>755</v>
      </c>
      <c r="C50" s="198" t="s">
        <v>770</v>
      </c>
      <c r="D50" s="193" t="s">
        <v>1070</v>
      </c>
      <c r="E50" s="193" t="s">
        <v>767</v>
      </c>
      <c r="F50" s="193" t="s">
        <v>775</v>
      </c>
      <c r="G50" s="193" t="s">
        <v>775</v>
      </c>
      <c r="H50" s="194">
        <f t="shared" si="0"/>
        <v>0</v>
      </c>
      <c r="I50" s="190">
        <v>5</v>
      </c>
      <c r="J50" s="190">
        <v>5</v>
      </c>
      <c r="K50" s="190">
        <v>5</v>
      </c>
      <c r="L50" s="195" t="str">
        <f t="shared" si="1"/>
        <v xml:space="preserve">Capability to analyse content.
</v>
      </c>
      <c r="M50" s="196" t="str">
        <f t="shared" si="2"/>
        <v xml:space="preserve">Capability to analyse content.
Architecture Governance: GoR 
</v>
      </c>
    </row>
    <row r="51" spans="1:13" ht="25.5" x14ac:dyDescent="0.25">
      <c r="A51" s="191" t="s">
        <v>791</v>
      </c>
      <c r="B51" s="197"/>
      <c r="C51" s="192" t="s">
        <v>766</v>
      </c>
      <c r="D51" s="193" t="s">
        <v>957</v>
      </c>
      <c r="E51" s="193" t="s">
        <v>767</v>
      </c>
      <c r="F51" s="193" t="s">
        <v>775</v>
      </c>
      <c r="G51" s="193" t="s">
        <v>775</v>
      </c>
      <c r="H51" s="194">
        <f t="shared" si="0"/>
        <v>0</v>
      </c>
      <c r="I51" s="190">
        <v>5</v>
      </c>
      <c r="J51" s="190">
        <v>5</v>
      </c>
      <c r="K51" s="190">
        <v>5</v>
      </c>
      <c r="L51" s="195" t="str">
        <f t="shared" si="1"/>
        <v xml:space="preserve">Capability to govern data: 
</v>
      </c>
      <c r="M51" s="196" t="str">
        <f t="shared" si="2"/>
        <v xml:space="preserve">Capability to govern data: 
</v>
      </c>
    </row>
    <row r="52" spans="1:13" ht="51" x14ac:dyDescent="0.25">
      <c r="A52" s="191" t="s">
        <v>792</v>
      </c>
      <c r="B52" s="192" t="s">
        <v>755</v>
      </c>
      <c r="C52" s="198" t="s">
        <v>770</v>
      </c>
      <c r="D52" s="193" t="s">
        <v>1001</v>
      </c>
      <c r="E52" s="193" t="s">
        <v>767</v>
      </c>
      <c r="F52" s="193" t="s">
        <v>775</v>
      </c>
      <c r="G52" s="193" t="s">
        <v>775</v>
      </c>
      <c r="H52" s="194">
        <f t="shared" si="0"/>
        <v>0</v>
      </c>
      <c r="I52" s="190">
        <v>5</v>
      </c>
      <c r="J52" s="190">
        <v>5</v>
      </c>
      <c r="K52" s="190">
        <v>5</v>
      </c>
      <c r="L52" s="195" t="str">
        <f t="shared" si="1"/>
        <v xml:space="preserve">Capability to architect, analyse and design data stores.
</v>
      </c>
      <c r="M52" s="196" t="str">
        <f t="shared" si="2"/>
        <v xml:space="preserve">Capability to architect, analyse and design data stores.
Architecture Governance: GoR 
</v>
      </c>
    </row>
    <row r="53" spans="1:13" ht="51" x14ac:dyDescent="0.25">
      <c r="A53" s="191" t="s">
        <v>793</v>
      </c>
      <c r="B53" s="192" t="s">
        <v>755</v>
      </c>
      <c r="C53" s="192" t="s">
        <v>794</v>
      </c>
      <c r="D53" s="193" t="s">
        <v>1002</v>
      </c>
      <c r="E53" s="193" t="s">
        <v>767</v>
      </c>
      <c r="F53" s="193" t="s">
        <v>775</v>
      </c>
      <c r="G53" s="193" t="s">
        <v>775</v>
      </c>
      <c r="H53" s="194">
        <f t="shared" si="0"/>
        <v>0</v>
      </c>
      <c r="I53" s="190">
        <v>5</v>
      </c>
      <c r="J53" s="190">
        <v>5</v>
      </c>
      <c r="K53" s="190">
        <v>5</v>
      </c>
      <c r="L53" s="195" t="str">
        <f t="shared" si="1"/>
        <v xml:space="preserve">Capability to manage databases.
</v>
      </c>
      <c r="M53" s="196" t="str">
        <f t="shared" si="2"/>
        <v xml:space="preserve">Capability to manage databases.
Architecture Governance: GoR 
</v>
      </c>
    </row>
    <row r="54" spans="1:13" ht="51" x14ac:dyDescent="0.25">
      <c r="A54" s="191" t="s">
        <v>795</v>
      </c>
      <c r="B54" s="192" t="s">
        <v>755</v>
      </c>
      <c r="C54" s="192" t="s">
        <v>794</v>
      </c>
      <c r="D54" s="193" t="s">
        <v>1003</v>
      </c>
      <c r="E54" s="193" t="s">
        <v>767</v>
      </c>
      <c r="F54" s="193" t="s">
        <v>775</v>
      </c>
      <c r="G54" s="193" t="s">
        <v>775</v>
      </c>
      <c r="H54" s="194">
        <f t="shared" si="0"/>
        <v>0</v>
      </c>
      <c r="I54" s="190">
        <v>5</v>
      </c>
      <c r="J54" s="190">
        <v>5</v>
      </c>
      <c r="K54" s="190">
        <v>5</v>
      </c>
      <c r="L54" s="195" t="str">
        <f t="shared" si="1"/>
        <v xml:space="preserve">Capability to manage data security.
</v>
      </c>
      <c r="M54" s="196" t="str">
        <f t="shared" si="2"/>
        <v xml:space="preserve">Capability to manage data security.
Architecture Governance: GoR 
</v>
      </c>
    </row>
    <row r="55" spans="1:13" ht="51" x14ac:dyDescent="0.25">
      <c r="A55" s="191" t="s">
        <v>796</v>
      </c>
      <c r="B55" s="192" t="s">
        <v>755</v>
      </c>
      <c r="C55" s="192" t="s">
        <v>794</v>
      </c>
      <c r="D55" s="193" t="s">
        <v>1004</v>
      </c>
      <c r="E55" s="193" t="s">
        <v>767</v>
      </c>
      <c r="F55" s="193" t="s">
        <v>775</v>
      </c>
      <c r="G55" s="193" t="s">
        <v>775</v>
      </c>
      <c r="H55" s="194">
        <f t="shared" si="0"/>
        <v>0</v>
      </c>
      <c r="I55" s="190">
        <v>5</v>
      </c>
      <c r="J55" s="190">
        <v>5</v>
      </c>
      <c r="K55" s="190">
        <v>5</v>
      </c>
      <c r="L55" s="195" t="str">
        <f t="shared" si="1"/>
        <v xml:space="preserve">Capability to manage data quality.
</v>
      </c>
      <c r="M55" s="196" t="str">
        <f t="shared" si="2"/>
        <v xml:space="preserve">Capability to manage data quality.
Architecture Governance: GoR 
</v>
      </c>
    </row>
    <row r="56" spans="1:13" ht="51" x14ac:dyDescent="0.25">
      <c r="A56" s="191" t="s">
        <v>797</v>
      </c>
      <c r="B56" s="192" t="s">
        <v>755</v>
      </c>
      <c r="C56" s="192" t="s">
        <v>794</v>
      </c>
      <c r="D56" s="193" t="s">
        <v>1005</v>
      </c>
      <c r="E56" s="193" t="s">
        <v>767</v>
      </c>
      <c r="F56" s="193" t="s">
        <v>775</v>
      </c>
      <c r="G56" s="193" t="s">
        <v>775</v>
      </c>
      <c r="H56" s="194">
        <f t="shared" si="0"/>
        <v>0</v>
      </c>
      <c r="I56" s="190">
        <v>5</v>
      </c>
      <c r="J56" s="190">
        <v>5</v>
      </c>
      <c r="K56" s="190">
        <v>5</v>
      </c>
      <c r="L56" s="195" t="str">
        <f t="shared" si="1"/>
        <v xml:space="preserve">Capability to manage reference and master data.
</v>
      </c>
      <c r="M56" s="196" t="str">
        <f t="shared" si="2"/>
        <v xml:space="preserve">Capability to manage reference and master data.
Architecture Governance: GoR 
</v>
      </c>
    </row>
    <row r="57" spans="1:13" ht="51" x14ac:dyDescent="0.25">
      <c r="A57" s="191" t="s">
        <v>798</v>
      </c>
      <c r="B57" s="192" t="s">
        <v>755</v>
      </c>
      <c r="C57" s="192" t="s">
        <v>794</v>
      </c>
      <c r="D57" s="193" t="s">
        <v>1006</v>
      </c>
      <c r="E57" s="193" t="s">
        <v>767</v>
      </c>
      <c r="F57" s="193" t="s">
        <v>775</v>
      </c>
      <c r="G57" s="193" t="s">
        <v>775</v>
      </c>
      <c r="H57" s="194">
        <f t="shared" si="0"/>
        <v>0</v>
      </c>
      <c r="I57" s="190">
        <v>5</v>
      </c>
      <c r="J57" s="190">
        <v>5</v>
      </c>
      <c r="K57" s="190">
        <v>5</v>
      </c>
      <c r="L57" s="195" t="str">
        <f t="shared" si="1"/>
        <v xml:space="preserve">Capability to manage data warehousing and business intelligence.
</v>
      </c>
      <c r="M57" s="196" t="str">
        <f t="shared" si="2"/>
        <v xml:space="preserve">Capability to manage data warehousing and business intelligence.
Architecture Governance: GoR 
</v>
      </c>
    </row>
    <row r="58" spans="1:13" ht="63.75" x14ac:dyDescent="0.25">
      <c r="A58" s="191" t="s">
        <v>799</v>
      </c>
      <c r="B58" s="192" t="s">
        <v>780</v>
      </c>
      <c r="C58" s="192" t="s">
        <v>794</v>
      </c>
      <c r="D58" s="193" t="s">
        <v>1007</v>
      </c>
      <c r="E58" s="193" t="s">
        <v>767</v>
      </c>
      <c r="F58" s="193" t="s">
        <v>775</v>
      </c>
      <c r="G58" s="193" t="s">
        <v>775</v>
      </c>
      <c r="H58" s="194">
        <f t="shared" si="0"/>
        <v>0</v>
      </c>
      <c r="I58" s="190">
        <v>5</v>
      </c>
      <c r="J58" s="190">
        <v>5</v>
      </c>
      <c r="K58" s="190">
        <v>5</v>
      </c>
      <c r="L58" s="195" t="str">
        <f t="shared" si="1"/>
        <v xml:space="preserve">Capability to manage documents, records and content management.
</v>
      </c>
      <c r="M58" s="196" t="str">
        <f t="shared" si="2"/>
        <v xml:space="preserve">Capability to manage documents, records and content management.
Architecture Governance: GoR 
</v>
      </c>
    </row>
    <row r="59" spans="1:13" ht="51" x14ac:dyDescent="0.25">
      <c r="A59" s="191" t="s">
        <v>800</v>
      </c>
      <c r="B59" s="192" t="s">
        <v>755</v>
      </c>
      <c r="C59" s="192" t="s">
        <v>794</v>
      </c>
      <c r="D59" s="193" t="s">
        <v>1008</v>
      </c>
      <c r="E59" s="193" t="s">
        <v>767</v>
      </c>
      <c r="F59" s="193" t="s">
        <v>775</v>
      </c>
      <c r="G59" s="193" t="s">
        <v>775</v>
      </c>
      <c r="H59" s="194">
        <f t="shared" si="0"/>
        <v>0</v>
      </c>
      <c r="I59" s="190">
        <v>5</v>
      </c>
      <c r="J59" s="190">
        <v>5</v>
      </c>
      <c r="K59" s="190">
        <v>5</v>
      </c>
      <c r="L59" s="195" t="str">
        <f t="shared" si="1"/>
        <v xml:space="preserve">Capability to manage meta data.
</v>
      </c>
      <c r="M59" s="196" t="str">
        <f t="shared" si="2"/>
        <v xml:space="preserve">Capability to manage meta data.
Architecture Governance: GoR 
</v>
      </c>
    </row>
    <row r="60" spans="1:13" ht="51" x14ac:dyDescent="0.25">
      <c r="A60" s="191" t="s">
        <v>801</v>
      </c>
      <c r="B60" s="192" t="s">
        <v>755</v>
      </c>
      <c r="C60" s="192" t="s">
        <v>794</v>
      </c>
      <c r="D60" s="193" t="s">
        <v>1009</v>
      </c>
      <c r="E60" s="193" t="s">
        <v>767</v>
      </c>
      <c r="F60" s="193" t="s">
        <v>775</v>
      </c>
      <c r="G60" s="193" t="s">
        <v>775</v>
      </c>
      <c r="H60" s="194">
        <f t="shared" si="0"/>
        <v>0</v>
      </c>
      <c r="I60" s="190">
        <v>5</v>
      </c>
      <c r="J60" s="190">
        <v>5</v>
      </c>
      <c r="K60" s="190">
        <v>5</v>
      </c>
      <c r="L60" s="195" t="str">
        <f t="shared" si="1"/>
        <v xml:space="preserve">Capability to manage contact data.
</v>
      </c>
      <c r="M60" s="196" t="str">
        <f t="shared" si="2"/>
        <v xml:space="preserve">Capability to manage contact data.
Architecture Governance: GoR 
</v>
      </c>
    </row>
    <row r="61" spans="1:13" ht="51" x14ac:dyDescent="0.25">
      <c r="A61" s="191" t="s">
        <v>802</v>
      </c>
      <c r="B61" s="192" t="s">
        <v>755</v>
      </c>
      <c r="C61" s="192" t="s">
        <v>794</v>
      </c>
      <c r="D61" s="193" t="s">
        <v>1010</v>
      </c>
      <c r="E61" s="193" t="s">
        <v>767</v>
      </c>
      <c r="F61" s="193" t="s">
        <v>775</v>
      </c>
      <c r="G61" s="193" t="s">
        <v>775</v>
      </c>
      <c r="H61" s="194">
        <f t="shared" si="0"/>
        <v>0</v>
      </c>
      <c r="I61" s="190">
        <v>5</v>
      </c>
      <c r="J61" s="190">
        <v>5</v>
      </c>
      <c r="K61" s="190">
        <v>5</v>
      </c>
      <c r="L61" s="195" t="str">
        <f t="shared" si="1"/>
        <v xml:space="preserve">Capability to manage the data life cycle.
</v>
      </c>
      <c r="M61" s="196" t="str">
        <f t="shared" si="2"/>
        <v xml:space="preserve">Capability to manage the data life cycle.
Architecture Governance: GoR 
</v>
      </c>
    </row>
    <row r="62" spans="1:13" ht="63.75" x14ac:dyDescent="0.25">
      <c r="A62" s="191" t="s">
        <v>803</v>
      </c>
      <c r="B62" s="192" t="s">
        <v>780</v>
      </c>
      <c r="C62" s="192" t="s">
        <v>794</v>
      </c>
      <c r="D62" s="193" t="s">
        <v>1011</v>
      </c>
      <c r="E62" s="193" t="s">
        <v>767</v>
      </c>
      <c r="F62" s="193" t="s">
        <v>775</v>
      </c>
      <c r="G62" s="193" t="s">
        <v>775</v>
      </c>
      <c r="H62" s="194">
        <f t="shared" si="0"/>
        <v>0</v>
      </c>
      <c r="I62" s="190">
        <v>5</v>
      </c>
      <c r="J62" s="190">
        <v>5</v>
      </c>
      <c r="K62" s="190">
        <v>5</v>
      </c>
      <c r="L62" s="195" t="str">
        <f t="shared" si="1"/>
        <v xml:space="preserve">Capability to manage data security to assure confidentiality, integrity and accessibility.
</v>
      </c>
      <c r="M62" s="196" t="str">
        <f t="shared" si="2"/>
        <v xml:space="preserve">Capability to manage data security to assure confidentiality, integrity and accessibility.
Architecture Governance: GoR 
</v>
      </c>
    </row>
    <row r="63" spans="1:13" ht="51" x14ac:dyDescent="0.25">
      <c r="A63" s="191" t="s">
        <v>804</v>
      </c>
      <c r="B63" s="192" t="s">
        <v>755</v>
      </c>
      <c r="C63" s="192" t="s">
        <v>794</v>
      </c>
      <c r="D63" s="193" t="s">
        <v>1012</v>
      </c>
      <c r="E63" s="193" t="s">
        <v>767</v>
      </c>
      <c r="F63" s="193" t="s">
        <v>775</v>
      </c>
      <c r="G63" s="193" t="s">
        <v>775</v>
      </c>
      <c r="H63" s="194">
        <f t="shared" si="0"/>
        <v>0</v>
      </c>
      <c r="I63" s="190">
        <v>5</v>
      </c>
      <c r="J63" s="190">
        <v>5</v>
      </c>
      <c r="K63" s="190">
        <v>5</v>
      </c>
      <c r="L63" s="195" t="str">
        <f t="shared" si="1"/>
        <v xml:space="preserve">Capability to manage data collaboration.
</v>
      </c>
      <c r="M63" s="196" t="str">
        <f t="shared" si="2"/>
        <v xml:space="preserve">Capability to manage data collaboration.
Architecture Governance: GoR 
</v>
      </c>
    </row>
    <row r="64" spans="1:13" ht="25.5" x14ac:dyDescent="0.25">
      <c r="A64" s="191" t="s">
        <v>805</v>
      </c>
      <c r="B64" s="192"/>
      <c r="C64" s="192" t="s">
        <v>766</v>
      </c>
      <c r="D64" s="193" t="s">
        <v>2441</v>
      </c>
      <c r="E64" s="193" t="s">
        <v>767</v>
      </c>
      <c r="F64" s="193" t="s">
        <v>775</v>
      </c>
      <c r="G64" s="193" t="s">
        <v>775</v>
      </c>
      <c r="H64" s="194">
        <f t="shared" ref="H64" si="3">IF(E64="GoR",0,1)</f>
        <v>0</v>
      </c>
      <c r="I64" s="190">
        <v>5</v>
      </c>
      <c r="J64" s="190">
        <v>5</v>
      </c>
      <c r="K64" s="190">
        <v>5</v>
      </c>
      <c r="L64" s="195" t="str">
        <f t="shared" si="1"/>
        <v xml:space="preserve">Capability to Manage Records
</v>
      </c>
      <c r="M64" s="196" t="str">
        <f t="shared" si="2"/>
        <v xml:space="preserve">Capability to Manage Records
</v>
      </c>
    </row>
    <row r="65" spans="1:13" ht="63.75" x14ac:dyDescent="0.25">
      <c r="A65" s="191" t="s">
        <v>806</v>
      </c>
      <c r="B65" s="192" t="s">
        <v>755</v>
      </c>
      <c r="C65" s="192" t="s">
        <v>794</v>
      </c>
      <c r="D65" s="193" t="s">
        <v>1013</v>
      </c>
      <c r="E65" s="193" t="s">
        <v>767</v>
      </c>
      <c r="F65" s="193" t="s">
        <v>775</v>
      </c>
      <c r="G65" s="193" t="s">
        <v>775</v>
      </c>
      <c r="H65" s="194">
        <f t="shared" si="0"/>
        <v>0</v>
      </c>
      <c r="I65" s="190">
        <v>5</v>
      </c>
      <c r="J65" s="190">
        <v>5</v>
      </c>
      <c r="K65" s="190">
        <v>5</v>
      </c>
      <c r="L65" s="195" t="str">
        <f t="shared" si="1"/>
        <v xml:space="preserve">Capability to archive records, in accordance with relevant legislation and policies.
</v>
      </c>
      <c r="M65" s="196" t="str">
        <f t="shared" si="2"/>
        <v xml:space="preserve">Capability to archive records, in accordance with relevant legislation and policies.
Architecture Governance: GoR 
</v>
      </c>
    </row>
    <row r="66" spans="1:13" ht="63.75" x14ac:dyDescent="0.25">
      <c r="A66" s="191" t="s">
        <v>807</v>
      </c>
      <c r="B66" s="197" t="s">
        <v>755</v>
      </c>
      <c r="C66" s="192" t="s">
        <v>770</v>
      </c>
      <c r="D66" s="193" t="s">
        <v>958</v>
      </c>
      <c r="E66" s="193" t="s">
        <v>767</v>
      </c>
      <c r="F66" s="193" t="s">
        <v>775</v>
      </c>
      <c r="G66" s="193" t="s">
        <v>775</v>
      </c>
      <c r="H66" s="194">
        <f t="shared" si="0"/>
        <v>0</v>
      </c>
      <c r="I66" s="190">
        <v>5</v>
      </c>
      <c r="J66" s="190">
        <v>5</v>
      </c>
      <c r="K66" s="190">
        <v>5</v>
      </c>
      <c r="L66" s="195" t="str">
        <f t="shared" si="1"/>
        <v xml:space="preserve">Capability to manage long term retention of records, in accordance with relevant laws: 
</v>
      </c>
      <c r="M66" s="196" t="str">
        <f t="shared" si="2"/>
        <v xml:space="preserve">Capability to manage long term retention of records, in accordance with relevant laws: 
Architecture Governance: GoR 
</v>
      </c>
    </row>
    <row r="67" spans="1:13" ht="25.5" x14ac:dyDescent="0.25">
      <c r="A67" s="191" t="s">
        <v>808</v>
      </c>
      <c r="B67" s="197"/>
      <c r="C67" s="192" t="s">
        <v>766</v>
      </c>
      <c r="D67" s="193" t="s">
        <v>2442</v>
      </c>
      <c r="E67" s="193"/>
      <c r="F67" s="193"/>
      <c r="G67" s="193"/>
      <c r="H67" s="194"/>
      <c r="I67" s="190">
        <v>5</v>
      </c>
      <c r="J67" s="190">
        <v>5</v>
      </c>
      <c r="K67" s="190">
        <v>5</v>
      </c>
      <c r="L67" s="195" t="str">
        <f t="shared" si="1"/>
        <v xml:space="preserve">Capability to Manage Images:
</v>
      </c>
      <c r="M67" s="196" t="str">
        <f t="shared" si="2"/>
        <v xml:space="preserve">Capability to Manage Images:
</v>
      </c>
    </row>
    <row r="68" spans="1:13" ht="51" x14ac:dyDescent="0.25">
      <c r="A68" s="191" t="s">
        <v>809</v>
      </c>
      <c r="B68" s="192" t="s">
        <v>755</v>
      </c>
      <c r="C68" s="192" t="s">
        <v>794</v>
      </c>
      <c r="D68" s="193" t="s">
        <v>1014</v>
      </c>
      <c r="E68" s="193" t="s">
        <v>767</v>
      </c>
      <c r="F68" s="193" t="s">
        <v>775</v>
      </c>
      <c r="G68" s="193" t="s">
        <v>775</v>
      </c>
      <c r="H68" s="194">
        <f t="shared" si="0"/>
        <v>0</v>
      </c>
      <c r="I68" s="190">
        <v>5</v>
      </c>
      <c r="J68" s="190">
        <v>5</v>
      </c>
      <c r="K68" s="190">
        <v>5</v>
      </c>
      <c r="L68" s="195" t="str">
        <f t="shared" si="1"/>
        <v xml:space="preserve">Capability to generate images.
</v>
      </c>
      <c r="M68" s="196" t="str">
        <f t="shared" si="2"/>
        <v xml:space="preserve">Capability to generate images.
Architecture Governance: GoR 
</v>
      </c>
    </row>
    <row r="69" spans="1:13" ht="51" x14ac:dyDescent="0.25">
      <c r="A69" s="191" t="s">
        <v>810</v>
      </c>
      <c r="B69" s="192" t="s">
        <v>755</v>
      </c>
      <c r="C69" s="192" t="s">
        <v>794</v>
      </c>
      <c r="D69" s="193" t="s">
        <v>1015</v>
      </c>
      <c r="E69" s="193" t="s">
        <v>767</v>
      </c>
      <c r="F69" s="193" t="s">
        <v>775</v>
      </c>
      <c r="G69" s="193" t="s">
        <v>775</v>
      </c>
      <c r="H69" s="194">
        <f t="shared" si="0"/>
        <v>0</v>
      </c>
      <c r="I69" s="190">
        <v>5</v>
      </c>
      <c r="J69" s="190">
        <v>5</v>
      </c>
      <c r="K69" s="190">
        <v>5</v>
      </c>
      <c r="L69" s="195" t="str">
        <f t="shared" si="1"/>
        <v xml:space="preserve">Capability to capture images.
</v>
      </c>
      <c r="M69" s="196" t="str">
        <f t="shared" si="2"/>
        <v xml:space="preserve">Capability to capture images.
Architecture Governance: GoR 
</v>
      </c>
    </row>
    <row r="70" spans="1:13" ht="51" x14ac:dyDescent="0.25">
      <c r="A70" s="191" t="s">
        <v>811</v>
      </c>
      <c r="B70" s="192" t="s">
        <v>755</v>
      </c>
      <c r="C70" s="192" t="s">
        <v>794</v>
      </c>
      <c r="D70" s="193" t="s">
        <v>959</v>
      </c>
      <c r="E70" s="193" t="s">
        <v>767</v>
      </c>
      <c r="F70" s="193" t="s">
        <v>775</v>
      </c>
      <c r="G70" s="193" t="s">
        <v>775</v>
      </c>
      <c r="H70" s="194">
        <f t="shared" si="0"/>
        <v>0</v>
      </c>
      <c r="I70" s="190">
        <v>5</v>
      </c>
      <c r="J70" s="190">
        <v>5</v>
      </c>
      <c r="K70" s="190">
        <v>5</v>
      </c>
      <c r="L70" s="195" t="str">
        <f t="shared" si="1"/>
        <v xml:space="preserve">Capability to transform images: 
</v>
      </c>
      <c r="M70" s="196" t="str">
        <f t="shared" si="2"/>
        <v xml:space="preserve">Capability to transform images: 
Architecture Governance: GoR 
</v>
      </c>
    </row>
    <row r="71" spans="1:13" ht="51" x14ac:dyDescent="0.25">
      <c r="A71" s="191" t="s">
        <v>812</v>
      </c>
      <c r="B71" s="192" t="s">
        <v>755</v>
      </c>
      <c r="C71" s="192" t="s">
        <v>794</v>
      </c>
      <c r="D71" s="193" t="s">
        <v>1016</v>
      </c>
      <c r="E71" s="193" t="s">
        <v>767</v>
      </c>
      <c r="F71" s="193" t="s">
        <v>775</v>
      </c>
      <c r="G71" s="193" t="s">
        <v>775</v>
      </c>
      <c r="H71" s="194">
        <f t="shared" si="0"/>
        <v>0</v>
      </c>
      <c r="I71" s="190">
        <v>5</v>
      </c>
      <c r="J71" s="190">
        <v>5</v>
      </c>
      <c r="K71" s="190">
        <v>5</v>
      </c>
      <c r="L71" s="195" t="str">
        <f t="shared" ref="L71:L134" si="4">IF(C71="high level",D71,(+D71&amp;IF(I71=0,I$2,"")&amp;IF(I71=1,I$3,"")&amp;IF(I71=2,I$4,"")&amp;(IF(J71=1,J$2,"")&amp;(IF(K71=1,K$2,"")))))</f>
        <v xml:space="preserve">Capability to manage images.
</v>
      </c>
      <c r="M71" s="196" t="str">
        <f t="shared" ref="M71:M134" si="5">IF(C71="high level",D71,D71&amp;IF(H71=0, H$2,"")&amp;IF(I71=0,I$2,""))</f>
        <v xml:space="preserve">Capability to manage images.
Architecture Governance: GoR 
</v>
      </c>
    </row>
    <row r="72" spans="1:13" ht="51" x14ac:dyDescent="0.25">
      <c r="A72" s="191" t="s">
        <v>813</v>
      </c>
      <c r="B72" s="192" t="s">
        <v>755</v>
      </c>
      <c r="C72" s="192" t="s">
        <v>794</v>
      </c>
      <c r="D72" s="193" t="s">
        <v>1017</v>
      </c>
      <c r="E72" s="193" t="s">
        <v>767</v>
      </c>
      <c r="F72" s="193" t="s">
        <v>775</v>
      </c>
      <c r="G72" s="193" t="s">
        <v>775</v>
      </c>
      <c r="H72" s="194">
        <f t="shared" ref="H72:H127" si="6">IF(E72="GoR",0,1)</f>
        <v>0</v>
      </c>
      <c r="I72" s="190">
        <v>5</v>
      </c>
      <c r="J72" s="190">
        <v>5</v>
      </c>
      <c r="K72" s="190">
        <v>5</v>
      </c>
      <c r="L72" s="195" t="str">
        <f t="shared" si="4"/>
        <v xml:space="preserve">Capability to recognise text from images.
</v>
      </c>
      <c r="M72" s="196" t="str">
        <f t="shared" si="5"/>
        <v xml:space="preserve">Capability to recognise text from images.
Architecture Governance: GoR 
</v>
      </c>
    </row>
    <row r="73" spans="1:13" ht="51" x14ac:dyDescent="0.25">
      <c r="A73" s="191" t="s">
        <v>814</v>
      </c>
      <c r="B73" s="192" t="s">
        <v>755</v>
      </c>
      <c r="C73" s="192" t="s">
        <v>794</v>
      </c>
      <c r="D73" s="193" t="s">
        <v>1018</v>
      </c>
      <c r="E73" s="193" t="s">
        <v>767</v>
      </c>
      <c r="F73" s="193" t="s">
        <v>775</v>
      </c>
      <c r="G73" s="193" t="s">
        <v>775</v>
      </c>
      <c r="H73" s="194">
        <f t="shared" si="6"/>
        <v>0</v>
      </c>
      <c r="I73" s="190">
        <v>5</v>
      </c>
      <c r="J73" s="190">
        <v>5</v>
      </c>
      <c r="K73" s="190">
        <v>5</v>
      </c>
      <c r="L73" s="195" t="str">
        <f t="shared" si="4"/>
        <v xml:space="preserve">Capability to collaborate on images.
</v>
      </c>
      <c r="M73" s="196" t="str">
        <f t="shared" si="5"/>
        <v xml:space="preserve">Capability to collaborate on images.
Architecture Governance: GoR 
</v>
      </c>
    </row>
    <row r="74" spans="1:13" ht="25.5" x14ac:dyDescent="0.25">
      <c r="A74" s="191" t="s">
        <v>815</v>
      </c>
      <c r="B74" s="192"/>
      <c r="C74" s="192" t="s">
        <v>766</v>
      </c>
      <c r="D74" s="193" t="s">
        <v>1052</v>
      </c>
      <c r="E74" s="193"/>
      <c r="F74" s="193"/>
      <c r="G74" s="193"/>
      <c r="H74" s="194"/>
      <c r="I74" s="190">
        <v>5</v>
      </c>
      <c r="J74" s="190">
        <v>5</v>
      </c>
      <c r="K74" s="190">
        <v>5</v>
      </c>
      <c r="L74" s="195" t="str">
        <f t="shared" si="4"/>
        <v>Capability to deliver a Submission and Query Service (Web, Portal):</v>
      </c>
      <c r="M74" s="196" t="str">
        <f t="shared" si="5"/>
        <v>Capability to deliver a Submission and Query Service (Web, Portal):</v>
      </c>
    </row>
    <row r="75" spans="1:13" ht="76.5" x14ac:dyDescent="0.25">
      <c r="A75" s="191" t="s">
        <v>816</v>
      </c>
      <c r="B75" s="192" t="s">
        <v>755</v>
      </c>
      <c r="C75" s="192" t="s">
        <v>794</v>
      </c>
      <c r="D75" s="193" t="s">
        <v>1019</v>
      </c>
      <c r="E75" s="193" t="s">
        <v>767</v>
      </c>
      <c r="F75" s="193" t="s">
        <v>775</v>
      </c>
      <c r="G75" s="193" t="s">
        <v>775</v>
      </c>
      <c r="H75" s="194">
        <f t="shared" si="6"/>
        <v>0</v>
      </c>
      <c r="I75" s="190">
        <v>5</v>
      </c>
      <c r="J75" s="190">
        <v>5</v>
      </c>
      <c r="K75" s="190">
        <v>5</v>
      </c>
      <c r="L75" s="195" t="str">
        <f t="shared" si="4"/>
        <v xml:space="preserve">Capability to manage the submission of mainly civil case court documents to the judiciary by the public, attorneys and state attorneys.
</v>
      </c>
      <c r="M75" s="196" t="str">
        <f t="shared" si="5"/>
        <v xml:space="preserve">Capability to manage the submission of mainly civil case court documents to the judiciary by the public, attorneys and state attorneys.
Architecture Governance: GoR 
</v>
      </c>
    </row>
    <row r="76" spans="1:13" ht="63.75" x14ac:dyDescent="0.25">
      <c r="A76" s="191" t="s">
        <v>817</v>
      </c>
      <c r="B76" s="192" t="s">
        <v>755</v>
      </c>
      <c r="C76" s="192" t="s">
        <v>794</v>
      </c>
      <c r="D76" s="193" t="s">
        <v>1020</v>
      </c>
      <c r="E76" s="193" t="s">
        <v>767</v>
      </c>
      <c r="F76" s="193" t="s">
        <v>775</v>
      </c>
      <c r="G76" s="193" t="s">
        <v>775</v>
      </c>
      <c r="H76" s="194">
        <f t="shared" si="6"/>
        <v>0</v>
      </c>
      <c r="I76" s="190">
        <v>5</v>
      </c>
      <c r="J76" s="190">
        <v>5</v>
      </c>
      <c r="K76" s="190">
        <v>5</v>
      </c>
      <c r="L76" s="195" t="str">
        <f t="shared" si="4"/>
        <v xml:space="preserve">Capability to manage the collection of case information from the submitting party in PDF or TIFF format using e-mail.
</v>
      </c>
      <c r="M76" s="196" t="str">
        <f t="shared" si="5"/>
        <v xml:space="preserve">Capability to manage the collection of case information from the submitting party in PDF or TIFF format using e-mail.
Architecture Governance: GoR 
</v>
      </c>
    </row>
    <row r="77" spans="1:13" ht="63.75" x14ac:dyDescent="0.25">
      <c r="A77" s="191" t="s">
        <v>818</v>
      </c>
      <c r="B77" s="192" t="s">
        <v>755</v>
      </c>
      <c r="C77" s="192" t="s">
        <v>794</v>
      </c>
      <c r="D77" s="193" t="s">
        <v>1021</v>
      </c>
      <c r="E77" s="193" t="s">
        <v>767</v>
      </c>
      <c r="F77" s="193" t="s">
        <v>775</v>
      </c>
      <c r="G77" s="193" t="s">
        <v>775</v>
      </c>
      <c r="H77" s="194">
        <f t="shared" si="6"/>
        <v>0</v>
      </c>
      <c r="I77" s="190">
        <v>5</v>
      </c>
      <c r="J77" s="190">
        <v>5</v>
      </c>
      <c r="K77" s="190">
        <v>5</v>
      </c>
      <c r="L77" s="195" t="str">
        <f t="shared" si="4"/>
        <v xml:space="preserve">Capability to manage the querying of the status of the above submissions.
</v>
      </c>
      <c r="M77" s="196" t="str">
        <f t="shared" si="5"/>
        <v xml:space="preserve">Capability to manage the querying of the status of the above submissions.
Architecture Governance: GoR 
</v>
      </c>
    </row>
    <row r="78" spans="1:13" ht="63.75" x14ac:dyDescent="0.25">
      <c r="A78" s="191" t="s">
        <v>819</v>
      </c>
      <c r="B78" s="192" t="s">
        <v>755</v>
      </c>
      <c r="C78" s="192" t="s">
        <v>794</v>
      </c>
      <c r="D78" s="193" t="s">
        <v>960</v>
      </c>
      <c r="E78" s="193" t="s">
        <v>767</v>
      </c>
      <c r="F78" s="193" t="s">
        <v>775</v>
      </c>
      <c r="G78" s="193" t="s">
        <v>775</v>
      </c>
      <c r="H78" s="194">
        <f t="shared" si="6"/>
        <v>0</v>
      </c>
      <c r="I78" s="190">
        <v>5</v>
      </c>
      <c r="J78" s="190">
        <v>5</v>
      </c>
      <c r="K78" s="190">
        <v>5</v>
      </c>
      <c r="L78" s="195" t="str">
        <f t="shared" si="4"/>
        <v xml:space="preserve">Capability to manage the scheduling and enrolling of a case, resulting from the above submissions: 
</v>
      </c>
      <c r="M78" s="196" t="str">
        <f t="shared" si="5"/>
        <v xml:space="preserve">Capability to manage the scheduling and enrolling of a case, resulting from the above submissions: 
Architecture Governance: GoR 
</v>
      </c>
    </row>
    <row r="79" spans="1:13" x14ac:dyDescent="0.25">
      <c r="A79" s="191" t="s">
        <v>820</v>
      </c>
      <c r="B79" s="192"/>
      <c r="C79" s="192" t="s">
        <v>865</v>
      </c>
      <c r="D79" s="193" t="s">
        <v>2443</v>
      </c>
      <c r="E79" s="193"/>
      <c r="F79" s="193" t="s">
        <v>775</v>
      </c>
      <c r="G79" s="193" t="s">
        <v>775</v>
      </c>
      <c r="H79" s="194">
        <f t="shared" ref="H79" si="7">IF(E79="GoR",0,1)</f>
        <v>1</v>
      </c>
      <c r="I79" s="190">
        <v>5</v>
      </c>
      <c r="J79" s="190">
        <v>5</v>
      </c>
      <c r="K79" s="190">
        <v>5</v>
      </c>
      <c r="L79" s="195" t="str">
        <f t="shared" si="4"/>
        <v>Capability to capture Keyed-in data:</v>
      </c>
      <c r="M79" s="196" t="str">
        <f t="shared" si="5"/>
        <v>Capability to capture Keyed-in data:</v>
      </c>
    </row>
    <row r="80" spans="1:13" ht="76.5" x14ac:dyDescent="0.25">
      <c r="A80" s="191" t="s">
        <v>821</v>
      </c>
      <c r="B80" s="192" t="s">
        <v>755</v>
      </c>
      <c r="C80" s="192" t="s">
        <v>794</v>
      </c>
      <c r="D80" s="193" t="s">
        <v>1022</v>
      </c>
      <c r="E80" s="193" t="s">
        <v>767</v>
      </c>
      <c r="F80" s="193" t="s">
        <v>775</v>
      </c>
      <c r="G80" s="193" t="s">
        <v>775</v>
      </c>
      <c r="H80" s="194">
        <f t="shared" si="6"/>
        <v>0</v>
      </c>
      <c r="I80" s="190">
        <v>5</v>
      </c>
      <c r="J80" s="190">
        <v>5</v>
      </c>
      <c r="K80" s="190">
        <v>5</v>
      </c>
      <c r="L80" s="195" t="str">
        <f t="shared" si="4"/>
        <v xml:space="preserve">Capability to capture data or metadata from a keyboard or device, into forms using drop-down lists --which are managed by the Master Data Management capability.
</v>
      </c>
      <c r="M80" s="196" t="str">
        <f t="shared" si="5"/>
        <v xml:space="preserve">Capability to capture data or metadata from a keyboard or device, into forms using drop-down lists --which are managed by the Master Data Management capability.
Architecture Governance: GoR 
</v>
      </c>
    </row>
    <row r="81" spans="1:13" ht="25.5" x14ac:dyDescent="0.25">
      <c r="A81" s="191" t="s">
        <v>822</v>
      </c>
      <c r="B81" s="192"/>
      <c r="C81" s="192" t="s">
        <v>865</v>
      </c>
      <c r="D81" s="193" t="s">
        <v>2444</v>
      </c>
      <c r="E81" s="193"/>
      <c r="F81" s="193"/>
      <c r="G81" s="193"/>
      <c r="H81" s="194"/>
      <c r="I81" s="190">
        <v>5</v>
      </c>
      <c r="J81" s="190">
        <v>5</v>
      </c>
      <c r="K81" s="190">
        <v>5</v>
      </c>
      <c r="L81" s="195" t="str">
        <f t="shared" si="4"/>
        <v>Capability to deliver Stakeholder Relationship Management Service:</v>
      </c>
      <c r="M81" s="196" t="str">
        <f t="shared" si="5"/>
        <v>Capability to deliver Stakeholder Relationship Management Service:</v>
      </c>
    </row>
    <row r="82" spans="1:13" ht="51" x14ac:dyDescent="0.25">
      <c r="A82" s="191" t="s">
        <v>823</v>
      </c>
      <c r="B82" s="192" t="s">
        <v>755</v>
      </c>
      <c r="C82" s="192" t="s">
        <v>794</v>
      </c>
      <c r="D82" s="193" t="s">
        <v>1023</v>
      </c>
      <c r="E82" s="193" t="s">
        <v>767</v>
      </c>
      <c r="F82" s="193" t="s">
        <v>775</v>
      </c>
      <c r="G82" s="193" t="s">
        <v>775</v>
      </c>
      <c r="H82" s="194">
        <f t="shared" si="6"/>
        <v>0</v>
      </c>
      <c r="I82" s="190">
        <v>5</v>
      </c>
      <c r="J82" s="190">
        <v>5</v>
      </c>
      <c r="K82" s="190">
        <v>5</v>
      </c>
      <c r="L82" s="195" t="str">
        <f t="shared" si="4"/>
        <v xml:space="preserve">Capability to present a single view of a stakeholder.
</v>
      </c>
      <c r="M82" s="196" t="str">
        <f t="shared" si="5"/>
        <v xml:space="preserve">Capability to present a single view of a stakeholder.
Architecture Governance: GoR 
</v>
      </c>
    </row>
    <row r="83" spans="1:13" ht="63.75" x14ac:dyDescent="0.25">
      <c r="A83" s="191" t="s">
        <v>824</v>
      </c>
      <c r="B83" s="192" t="s">
        <v>755</v>
      </c>
      <c r="C83" s="192" t="s">
        <v>794</v>
      </c>
      <c r="D83" s="193" t="s">
        <v>1024</v>
      </c>
      <c r="E83" s="193" t="s">
        <v>767</v>
      </c>
      <c r="F83" s="193" t="s">
        <v>775</v>
      </c>
      <c r="G83" s="193" t="s">
        <v>775</v>
      </c>
      <c r="H83" s="194">
        <f t="shared" si="6"/>
        <v>0</v>
      </c>
      <c r="I83" s="190">
        <v>5</v>
      </c>
      <c r="J83" s="190">
        <v>5</v>
      </c>
      <c r="K83" s="190">
        <v>5</v>
      </c>
      <c r="L83" s="195" t="str">
        <f t="shared" si="4"/>
        <v xml:space="preserve">Capability to capture, update and report on stakeholder names, locations and contact details.
</v>
      </c>
      <c r="M83" s="196" t="str">
        <f t="shared" si="5"/>
        <v xml:space="preserve">Capability to capture, update and report on stakeholder names, locations and contact details.
Architecture Governance: GoR 
</v>
      </c>
    </row>
    <row r="84" spans="1:13" ht="63.75" x14ac:dyDescent="0.25">
      <c r="A84" s="191" t="s">
        <v>825</v>
      </c>
      <c r="B84" s="192" t="s">
        <v>755</v>
      </c>
      <c r="C84" s="192" t="s">
        <v>794</v>
      </c>
      <c r="D84" s="193" t="s">
        <v>1025</v>
      </c>
      <c r="E84" s="193" t="s">
        <v>767</v>
      </c>
      <c r="F84" s="193" t="s">
        <v>775</v>
      </c>
      <c r="G84" s="193" t="s">
        <v>775</v>
      </c>
      <c r="H84" s="194">
        <f t="shared" si="6"/>
        <v>0</v>
      </c>
      <c r="I84" s="190">
        <v>5</v>
      </c>
      <c r="J84" s="190">
        <v>5</v>
      </c>
      <c r="K84" s="190">
        <v>5</v>
      </c>
      <c r="L84" s="195" t="str">
        <f t="shared" si="4"/>
        <v xml:space="preserve">Capability to record all contact (incident/complaint reports, meetings, telephone calls, messages) with stakeholders.
</v>
      </c>
      <c r="M84" s="196" t="str">
        <f t="shared" si="5"/>
        <v xml:space="preserve">Capability to record all contact (incident/complaint reports, meetings, telephone calls, messages) with stakeholders.
Architecture Governance: GoR 
</v>
      </c>
    </row>
    <row r="85" spans="1:13" ht="51" x14ac:dyDescent="0.25">
      <c r="A85" s="191" t="s">
        <v>826</v>
      </c>
      <c r="B85" s="192" t="s">
        <v>755</v>
      </c>
      <c r="C85" s="192" t="s">
        <v>794</v>
      </c>
      <c r="D85" s="193" t="s">
        <v>961</v>
      </c>
      <c r="E85" s="193" t="s">
        <v>767</v>
      </c>
      <c r="F85" s="193" t="s">
        <v>775</v>
      </c>
      <c r="G85" s="193" t="s">
        <v>775</v>
      </c>
      <c r="H85" s="194">
        <f t="shared" si="6"/>
        <v>0</v>
      </c>
      <c r="I85" s="190">
        <v>5</v>
      </c>
      <c r="J85" s="190">
        <v>5</v>
      </c>
      <c r="K85" s="190">
        <v>5</v>
      </c>
      <c r="L85" s="195" t="str">
        <f t="shared" si="4"/>
        <v xml:space="preserve">Capability to set reminders to facilitate regular contacts: 
</v>
      </c>
      <c r="M85" s="196" t="str">
        <f t="shared" si="5"/>
        <v xml:space="preserve">Capability to set reminders to facilitate regular contacts: 
Architecture Governance: GoR 
</v>
      </c>
    </row>
    <row r="86" spans="1:13" ht="51" x14ac:dyDescent="0.25">
      <c r="A86" s="191">
        <v>16</v>
      </c>
      <c r="B86" s="192"/>
      <c r="C86" s="192" t="s">
        <v>865</v>
      </c>
      <c r="D86" s="193" t="s">
        <v>1157</v>
      </c>
      <c r="E86" s="193" t="s">
        <v>767</v>
      </c>
      <c r="F86" s="193" t="s">
        <v>775</v>
      </c>
      <c r="G86" s="193" t="s">
        <v>775</v>
      </c>
      <c r="H86" s="194">
        <f t="shared" ref="H86" si="8">IF(E86="GoR",0,1)</f>
        <v>0</v>
      </c>
      <c r="I86" s="190">
        <v>5</v>
      </c>
      <c r="J86" s="190">
        <v>5</v>
      </c>
      <c r="K86" s="190">
        <v>5</v>
      </c>
      <c r="L86" s="195" t="str">
        <f t="shared" si="4"/>
        <v xml:space="preserve">Capability to conduct multi-party (3+) audio-visual (AV) conferencing -Bidirectional hearing and seeing of remote parties. Used for court hearings, meetings and call centres.
</v>
      </c>
      <c r="M86" s="196" t="str">
        <f t="shared" si="5"/>
        <v xml:space="preserve">Capability to conduct multi-party (3+) audio-visual (AV) conferencing -Bidirectional hearing and seeing of remote parties. Used for court hearings, meetings and call centres.
</v>
      </c>
    </row>
    <row r="87" spans="1:13" ht="63.75" x14ac:dyDescent="0.25">
      <c r="A87" s="191" t="s">
        <v>827</v>
      </c>
      <c r="B87" s="192" t="s">
        <v>755</v>
      </c>
      <c r="C87" s="192" t="s">
        <v>794</v>
      </c>
      <c r="D87" s="193" t="s">
        <v>1026</v>
      </c>
      <c r="E87" s="193" t="s">
        <v>767</v>
      </c>
      <c r="F87" s="193" t="s">
        <v>775</v>
      </c>
      <c r="G87" s="193" t="s">
        <v>775</v>
      </c>
      <c r="H87" s="194">
        <f t="shared" si="6"/>
        <v>0</v>
      </c>
      <c r="I87" s="190">
        <v>5</v>
      </c>
      <c r="J87" s="190">
        <v>5</v>
      </c>
      <c r="K87" s="190">
        <v>5</v>
      </c>
      <c r="L87" s="195" t="str">
        <f t="shared" si="4"/>
        <v xml:space="preserve">Capability to enable collaboration and knowledge exchange such as the sharing of slides and documents while conferencing. 
</v>
      </c>
      <c r="M87" s="196" t="str">
        <f t="shared" si="5"/>
        <v xml:space="preserve">Capability to enable collaboration and knowledge exchange such as the sharing of slides and documents while conferencing. 
Architecture Governance: GoR 
</v>
      </c>
    </row>
    <row r="88" spans="1:13" ht="63.75" x14ac:dyDescent="0.25">
      <c r="A88" s="191" t="s">
        <v>828</v>
      </c>
      <c r="B88" s="192" t="s">
        <v>755</v>
      </c>
      <c r="C88" s="192" t="s">
        <v>794</v>
      </c>
      <c r="D88" s="193" t="s">
        <v>1027</v>
      </c>
      <c r="E88" s="193" t="s">
        <v>767</v>
      </c>
      <c r="F88" s="193" t="s">
        <v>775</v>
      </c>
      <c r="G88" s="193" t="s">
        <v>775</v>
      </c>
      <c r="H88" s="194">
        <f t="shared" si="6"/>
        <v>0</v>
      </c>
      <c r="I88" s="190">
        <v>5</v>
      </c>
      <c r="J88" s="190">
        <v>5</v>
      </c>
      <c r="K88" s="190">
        <v>5</v>
      </c>
      <c r="L88" s="195" t="str">
        <f t="shared" si="4"/>
        <v xml:space="preserve">Capability to make a permanent record of audio and audio-visual (AV) content, including audio and AV conferences. 
</v>
      </c>
      <c r="M88" s="196" t="str">
        <f t="shared" si="5"/>
        <v xml:space="preserve">Capability to make a permanent record of audio and audio-visual (AV) content, including audio and AV conferences. 
Architecture Governance: GoR 
</v>
      </c>
    </row>
    <row r="89" spans="1:13" ht="63.75" x14ac:dyDescent="0.25">
      <c r="A89" s="191" t="s">
        <v>829</v>
      </c>
      <c r="B89" s="192" t="s">
        <v>755</v>
      </c>
      <c r="C89" s="192" t="s">
        <v>794</v>
      </c>
      <c r="D89" s="193" t="s">
        <v>1028</v>
      </c>
      <c r="E89" s="193" t="s">
        <v>767</v>
      </c>
      <c r="F89" s="193" t="s">
        <v>775</v>
      </c>
      <c r="G89" s="193" t="s">
        <v>775</v>
      </c>
      <c r="H89" s="194">
        <f t="shared" si="6"/>
        <v>0</v>
      </c>
      <c r="I89" s="190">
        <v>5</v>
      </c>
      <c r="J89" s="190">
        <v>5</v>
      </c>
      <c r="K89" s="190">
        <v>5</v>
      </c>
      <c r="L89" s="195" t="str">
        <f t="shared" si="4"/>
        <v xml:space="preserve">Capability to analyse the content such as a voice stress analysis of an emergency call.
</v>
      </c>
      <c r="M89" s="196" t="str">
        <f t="shared" si="5"/>
        <v xml:space="preserve">Capability to analyse the content such as a voice stress analysis of an emergency call.
Architecture Governance: GoR 
</v>
      </c>
    </row>
    <row r="90" spans="1:13" ht="63.75" x14ac:dyDescent="0.25">
      <c r="A90" s="191" t="s">
        <v>1054</v>
      </c>
      <c r="B90" s="192" t="s">
        <v>755</v>
      </c>
      <c r="C90" s="192" t="s">
        <v>794</v>
      </c>
      <c r="D90" s="193" t="s">
        <v>1029</v>
      </c>
      <c r="E90" s="193" t="s">
        <v>767</v>
      </c>
      <c r="F90" s="193" t="s">
        <v>775</v>
      </c>
      <c r="G90" s="193" t="s">
        <v>775</v>
      </c>
      <c r="H90" s="194">
        <f t="shared" si="6"/>
        <v>0</v>
      </c>
      <c r="I90" s="190">
        <v>5</v>
      </c>
      <c r="J90" s="190">
        <v>5</v>
      </c>
      <c r="K90" s="190">
        <v>5</v>
      </c>
      <c r="L90" s="195" t="str">
        <f t="shared" si="4"/>
        <v xml:space="preserve">Capability to do specialist recording and transcribing of Court or Emergency call centre audio feeds.
</v>
      </c>
      <c r="M90" s="196" t="str">
        <f t="shared" si="5"/>
        <v xml:space="preserve">Capability to do specialist recording and transcribing of Court or Emergency call centre audio feeds.
Architecture Governance: GoR 
</v>
      </c>
    </row>
    <row r="91" spans="1:13" ht="76.5" x14ac:dyDescent="0.25">
      <c r="A91" s="191" t="s">
        <v>1055</v>
      </c>
      <c r="B91" s="192" t="s">
        <v>755</v>
      </c>
      <c r="C91" s="192" t="s">
        <v>770</v>
      </c>
      <c r="D91" s="193" t="s">
        <v>962</v>
      </c>
      <c r="E91" s="193" t="s">
        <v>767</v>
      </c>
      <c r="F91" s="193" t="s">
        <v>775</v>
      </c>
      <c r="G91" s="193" t="s">
        <v>775</v>
      </c>
      <c r="H91" s="194">
        <f t="shared" si="6"/>
        <v>0</v>
      </c>
      <c r="I91" s="190">
        <v>5</v>
      </c>
      <c r="J91" s="190">
        <v>5</v>
      </c>
      <c r="K91" s="190">
        <v>5</v>
      </c>
      <c r="L91" s="195" t="str">
        <f t="shared" si="4"/>
        <v xml:space="preserve">Capability to catalogue and secure recordings using the information management  service and in terms of accepted good practice, relevant legislation and adopted standards: 
</v>
      </c>
      <c r="M91" s="196" t="str">
        <f t="shared" si="5"/>
        <v xml:space="preserve">Capability to catalogue and secure recordings using the information management  service and in terms of accepted good practice, relevant legislation and adopted standards: 
Architecture Governance: GoR 
</v>
      </c>
    </row>
    <row r="92" spans="1:13" ht="25.5" x14ac:dyDescent="0.25">
      <c r="A92" s="191" t="s">
        <v>830</v>
      </c>
      <c r="B92" s="192"/>
      <c r="C92" s="192" t="s">
        <v>766</v>
      </c>
      <c r="D92" s="193" t="s">
        <v>2445</v>
      </c>
      <c r="E92" s="193"/>
      <c r="F92" s="193"/>
      <c r="G92" s="193"/>
      <c r="H92" s="194"/>
      <c r="I92" s="190">
        <v>5</v>
      </c>
      <c r="J92" s="190">
        <v>5</v>
      </c>
      <c r="K92" s="190">
        <v>5</v>
      </c>
      <c r="L92" s="195" t="str">
        <f t="shared" si="4"/>
        <v xml:space="preserve">Capability to deliver Office Automation and related services:
</v>
      </c>
      <c r="M92" s="196" t="str">
        <f t="shared" si="5"/>
        <v xml:space="preserve">Capability to deliver Office Automation and related services:
</v>
      </c>
    </row>
    <row r="93" spans="1:13" ht="102" x14ac:dyDescent="0.25">
      <c r="A93" s="191" t="s">
        <v>831</v>
      </c>
      <c r="B93" s="192" t="s">
        <v>755</v>
      </c>
      <c r="C93" s="192" t="s">
        <v>794</v>
      </c>
      <c r="D93" s="193" t="s">
        <v>1135</v>
      </c>
      <c r="E93" s="193" t="s">
        <v>767</v>
      </c>
      <c r="F93" s="193" t="s">
        <v>775</v>
      </c>
      <c r="G93" s="193" t="s">
        <v>775</v>
      </c>
      <c r="H93" s="194">
        <f t="shared" si="6"/>
        <v>0</v>
      </c>
      <c r="I93" s="190">
        <v>5</v>
      </c>
      <c r="J93" s="190">
        <v>5</v>
      </c>
      <c r="K93" s="190">
        <v>5</v>
      </c>
      <c r="L93" s="195" t="str">
        <f t="shared" si="4"/>
        <v xml:space="preserve">Capability to enable person to person communication using multiple channels such as E-Mail (EM),Instant Messaging (IM) Short Message Service (SMS) Cell phone Land-line, Unstructured Supplementary Service Data (USSD) systems and Voice over Internet Protocol (VOIP) and Video conferencing such as Lync or Skype.
</v>
      </c>
      <c r="M93" s="196" t="str">
        <f t="shared" si="5"/>
        <v xml:space="preserve">Capability to enable person to person communication using multiple channels such as E-Mail (EM),Instant Messaging (IM) Short Message Service (SMS) Cell phone Land-line, Unstructured Supplementary Service Data (USSD) systems and Voice over Internet Protocol (VOIP) and Video conferencing such as Lync or Skype.
Architecture Governance: GoR 
</v>
      </c>
    </row>
    <row r="94" spans="1:13" ht="63.75" x14ac:dyDescent="0.25">
      <c r="A94" s="191" t="s">
        <v>832</v>
      </c>
      <c r="B94" s="192" t="s">
        <v>755</v>
      </c>
      <c r="C94" s="192" t="s">
        <v>794</v>
      </c>
      <c r="D94" s="193" t="s">
        <v>1136</v>
      </c>
      <c r="E94" s="193" t="s">
        <v>767</v>
      </c>
      <c r="F94" s="193" t="s">
        <v>775</v>
      </c>
      <c r="G94" s="193" t="s">
        <v>775</v>
      </c>
      <c r="H94" s="194">
        <f t="shared" si="6"/>
        <v>0</v>
      </c>
      <c r="I94" s="190">
        <v>5</v>
      </c>
      <c r="J94" s="190">
        <v>5</v>
      </c>
      <c r="K94" s="190">
        <v>5</v>
      </c>
      <c r="L94" s="195" t="str">
        <f t="shared" si="4"/>
        <v xml:space="preserve">Capability to create word-processing documents, presentations, spread sheets and databases.
</v>
      </c>
      <c r="M94" s="196" t="str">
        <f t="shared" si="5"/>
        <v xml:space="preserve">Capability to create word-processing documents, presentations, spread sheets and databases.
Architecture Governance: GoR 
</v>
      </c>
    </row>
    <row r="95" spans="1:13" ht="51" x14ac:dyDescent="0.25">
      <c r="A95" s="191" t="s">
        <v>833</v>
      </c>
      <c r="B95" s="192" t="s">
        <v>755</v>
      </c>
      <c r="C95" s="192" t="s">
        <v>794</v>
      </c>
      <c r="D95" s="193" t="s">
        <v>1030</v>
      </c>
      <c r="E95" s="193" t="s">
        <v>767</v>
      </c>
      <c r="F95" s="193" t="s">
        <v>775</v>
      </c>
      <c r="G95" s="193" t="s">
        <v>775</v>
      </c>
      <c r="H95" s="194">
        <f t="shared" si="6"/>
        <v>0</v>
      </c>
      <c r="I95" s="190">
        <v>5</v>
      </c>
      <c r="J95" s="190">
        <v>5</v>
      </c>
      <c r="K95" s="190">
        <v>5</v>
      </c>
      <c r="L95" s="195" t="str">
        <f t="shared" si="4"/>
        <v xml:space="preserve">Capability to  manage calendars.
</v>
      </c>
      <c r="M95" s="196" t="str">
        <f t="shared" si="5"/>
        <v xml:space="preserve">Capability to  manage calendars.
Architecture Governance: GoR 
</v>
      </c>
    </row>
    <row r="96" spans="1:13" ht="51" x14ac:dyDescent="0.25">
      <c r="A96" s="191" t="s">
        <v>834</v>
      </c>
      <c r="B96" s="192" t="s">
        <v>755</v>
      </c>
      <c r="C96" s="192" t="s">
        <v>794</v>
      </c>
      <c r="D96" s="193" t="s">
        <v>963</v>
      </c>
      <c r="E96" s="193" t="s">
        <v>767</v>
      </c>
      <c r="F96" s="193" t="s">
        <v>775</v>
      </c>
      <c r="G96" s="193" t="s">
        <v>775</v>
      </c>
      <c r="H96" s="194">
        <f t="shared" si="6"/>
        <v>0</v>
      </c>
      <c r="I96" s="190">
        <v>5</v>
      </c>
      <c r="J96" s="190">
        <v>5</v>
      </c>
      <c r="K96" s="190">
        <v>5</v>
      </c>
      <c r="L96" s="195" t="str">
        <f t="shared" si="4"/>
        <v xml:space="preserve">Capability to manage shared repositories/file systems: 
</v>
      </c>
      <c r="M96" s="196" t="str">
        <f t="shared" si="5"/>
        <v xml:space="preserve">Capability to manage shared repositories/file systems: 
Architecture Governance: GoR 
</v>
      </c>
    </row>
    <row r="97" spans="1:13" ht="51" x14ac:dyDescent="0.25">
      <c r="A97" s="191" t="s">
        <v>1053</v>
      </c>
      <c r="B97" s="192" t="s">
        <v>755</v>
      </c>
      <c r="C97" s="192" t="s">
        <v>794</v>
      </c>
      <c r="D97" s="193" t="s">
        <v>1031</v>
      </c>
      <c r="E97" s="193" t="s">
        <v>767</v>
      </c>
      <c r="F97" s="193" t="s">
        <v>775</v>
      </c>
      <c r="G97" s="193" t="s">
        <v>775</v>
      </c>
      <c r="H97" s="194">
        <f t="shared" si="6"/>
        <v>0</v>
      </c>
      <c r="I97" s="190">
        <v>5</v>
      </c>
      <c r="J97" s="190">
        <v>5</v>
      </c>
      <c r="K97" s="190">
        <v>5</v>
      </c>
      <c r="L97" s="195" t="str">
        <f t="shared" si="4"/>
        <v xml:space="preserve">Capability to provide Remote Desktop Support.
</v>
      </c>
      <c r="M97" s="196" t="str">
        <f t="shared" si="5"/>
        <v xml:space="preserve">Capability to provide Remote Desktop Support.
Architecture Governance: GoR 
</v>
      </c>
    </row>
    <row r="98" spans="1:13" ht="51" x14ac:dyDescent="0.25">
      <c r="A98" s="191" t="s">
        <v>1056</v>
      </c>
      <c r="B98" s="192" t="s">
        <v>755</v>
      </c>
      <c r="C98" s="192" t="s">
        <v>794</v>
      </c>
      <c r="D98" s="193" t="s">
        <v>1032</v>
      </c>
      <c r="E98" s="193" t="s">
        <v>767</v>
      </c>
      <c r="F98" s="193" t="s">
        <v>775</v>
      </c>
      <c r="G98" s="193" t="s">
        <v>775</v>
      </c>
      <c r="H98" s="194">
        <f t="shared" si="6"/>
        <v>0</v>
      </c>
      <c r="I98" s="190">
        <v>5</v>
      </c>
      <c r="J98" s="190">
        <v>5</v>
      </c>
      <c r="K98" s="190">
        <v>5</v>
      </c>
      <c r="L98" s="195" t="str">
        <f t="shared" si="4"/>
        <v xml:space="preserve">Capability to manage collaboration and knowledge management.
</v>
      </c>
      <c r="M98" s="196" t="str">
        <f t="shared" si="5"/>
        <v xml:space="preserve">Capability to manage collaboration and knowledge management.
Architecture Governance: GoR 
</v>
      </c>
    </row>
    <row r="99" spans="1:13" ht="25.5" x14ac:dyDescent="0.25">
      <c r="A99" s="191" t="s">
        <v>835</v>
      </c>
      <c r="B99" s="192"/>
      <c r="C99" s="192" t="s">
        <v>865</v>
      </c>
      <c r="D99" s="193" t="s">
        <v>2446</v>
      </c>
      <c r="E99" s="193"/>
      <c r="F99" s="193"/>
      <c r="G99" s="193"/>
      <c r="H99" s="194"/>
      <c r="I99" s="190">
        <v>5</v>
      </c>
      <c r="J99" s="190">
        <v>5</v>
      </c>
      <c r="K99" s="190">
        <v>5</v>
      </c>
      <c r="L99" s="195" t="str">
        <f t="shared" si="4"/>
        <v xml:space="preserve">Capability to automate the management of Court Resources:
</v>
      </c>
      <c r="M99" s="196" t="str">
        <f t="shared" si="5"/>
        <v xml:space="preserve">Capability to automate the management of Court Resources:
</v>
      </c>
    </row>
    <row r="100" spans="1:13" ht="114.75" x14ac:dyDescent="0.25">
      <c r="A100" s="191" t="s">
        <v>836</v>
      </c>
      <c r="B100" s="192" t="s">
        <v>755</v>
      </c>
      <c r="C100" s="192" t="s">
        <v>794</v>
      </c>
      <c r="D100" s="193" t="s">
        <v>1163</v>
      </c>
      <c r="E100" s="193" t="s">
        <v>767</v>
      </c>
      <c r="F100" s="193" t="s">
        <v>775</v>
      </c>
      <c r="G100" s="193" t="s">
        <v>775</v>
      </c>
      <c r="H100" s="194">
        <f t="shared" si="6"/>
        <v>0</v>
      </c>
      <c r="I100" s="190">
        <v>5</v>
      </c>
      <c r="J100" s="190">
        <v>5</v>
      </c>
      <c r="K100" s="190">
        <v>5</v>
      </c>
      <c r="L100" s="195" t="str">
        <f t="shared" si="4"/>
        <v xml:space="preserve">Capability to do automated scheduling/notification including an alert facility for prosecutors, judges, registrars, prison administrators and other case parties, for instance by issuing electronic notifications using appropriate digital notification mechanisms (e.g. SMS, email and IM), to notify affected case participants of case events.
</v>
      </c>
      <c r="M100" s="196" t="str">
        <f t="shared" si="5"/>
        <v xml:space="preserve">Capability to do automated scheduling/notification including an alert facility for prosecutors, judges, registrars, prison administrators and other case parties, for instance by issuing electronic notifications using appropriate digital notification mechanisms (e.g. SMS, email and IM), to notify affected case participants of case events.
Architecture Governance: GoR 
</v>
      </c>
    </row>
    <row r="101" spans="1:13" ht="51" x14ac:dyDescent="0.25">
      <c r="A101" s="191" t="s">
        <v>1057</v>
      </c>
      <c r="B101" s="192"/>
      <c r="C101" s="191" t="s">
        <v>766</v>
      </c>
      <c r="D101" s="193" t="s">
        <v>2447</v>
      </c>
      <c r="E101" s="193" t="s">
        <v>767</v>
      </c>
      <c r="F101" s="193" t="s">
        <v>775</v>
      </c>
      <c r="G101" s="193" t="s">
        <v>775</v>
      </c>
      <c r="H101" s="194">
        <f t="shared" si="6"/>
        <v>0</v>
      </c>
      <c r="I101" s="190">
        <v>5</v>
      </c>
      <c r="J101" s="190">
        <v>5</v>
      </c>
      <c r="K101" s="190">
        <v>5</v>
      </c>
      <c r="L101" s="195" t="str">
        <f t="shared" si="4"/>
        <v xml:space="preserve">Capability to translate in batch mode (Word) documents written in French or  Kinyarwanda to Word Documents in English:
</v>
      </c>
      <c r="M101" s="196" t="str">
        <f t="shared" si="5"/>
        <v xml:space="preserve">Capability to translate in batch mode (Word) documents written in French or  Kinyarwanda to Word Documents in English:
</v>
      </c>
    </row>
    <row r="102" spans="1:13" ht="63.75" x14ac:dyDescent="0.25">
      <c r="A102" s="191" t="s">
        <v>837</v>
      </c>
      <c r="B102" s="197" t="s">
        <v>780</v>
      </c>
      <c r="C102" s="192" t="s">
        <v>770</v>
      </c>
      <c r="D102" s="193" t="s">
        <v>1058</v>
      </c>
      <c r="E102" s="193" t="s">
        <v>767</v>
      </c>
      <c r="F102" s="193" t="s">
        <v>775</v>
      </c>
      <c r="G102" s="193" t="s">
        <v>775</v>
      </c>
      <c r="H102" s="194">
        <f t="shared" si="6"/>
        <v>0</v>
      </c>
      <c r="I102" s="190">
        <v>5</v>
      </c>
      <c r="J102" s="190">
        <v>5</v>
      </c>
      <c r="K102" s="190">
        <v>5</v>
      </c>
      <c r="L102" s="195" t="str">
        <f t="shared" si="4"/>
        <v xml:space="preserve">Capability to translate in batch mode (Word) documents written in French or  Kinyarwanda to Word Documents in English: 
</v>
      </c>
      <c r="M102" s="196" t="str">
        <f t="shared" si="5"/>
        <v xml:space="preserve">Capability to translate in batch mode (Word) documents written in French or  Kinyarwanda to Word Documents in English: 
Architecture Governance: GoR 
</v>
      </c>
    </row>
    <row r="103" spans="1:13" ht="25.5" x14ac:dyDescent="0.25">
      <c r="A103" s="191" t="s">
        <v>1059</v>
      </c>
      <c r="B103" s="197"/>
      <c r="C103" s="192" t="s">
        <v>766</v>
      </c>
      <c r="D103" s="193" t="s">
        <v>2448</v>
      </c>
      <c r="E103" s="193"/>
      <c r="F103" s="193"/>
      <c r="G103" s="193"/>
      <c r="H103" s="194"/>
      <c r="I103" s="190">
        <v>5</v>
      </c>
      <c r="J103" s="190">
        <v>5</v>
      </c>
      <c r="K103" s="190">
        <v>5</v>
      </c>
      <c r="L103" s="195" t="str">
        <f t="shared" si="4"/>
        <v xml:space="preserve">Capability to manage documents:
</v>
      </c>
      <c r="M103" s="196" t="str">
        <f t="shared" si="5"/>
        <v xml:space="preserve">Capability to manage documents:
</v>
      </c>
    </row>
    <row r="104" spans="1:13" ht="76.5" x14ac:dyDescent="0.25">
      <c r="A104" s="191" t="s">
        <v>838</v>
      </c>
      <c r="B104" s="192" t="s">
        <v>755</v>
      </c>
      <c r="C104" s="191" t="s">
        <v>770</v>
      </c>
      <c r="D104" s="193" t="s">
        <v>1033</v>
      </c>
      <c r="E104" s="193" t="s">
        <v>767</v>
      </c>
      <c r="F104" s="193" t="s">
        <v>775</v>
      </c>
      <c r="G104" s="193" t="s">
        <v>775</v>
      </c>
      <c r="H104" s="194">
        <f t="shared" si="6"/>
        <v>0</v>
      </c>
      <c r="I104" s="190">
        <v>5</v>
      </c>
      <c r="J104" s="190">
        <v>5</v>
      </c>
      <c r="K104" s="190">
        <v>5</v>
      </c>
      <c r="L104" s="195" t="str">
        <f t="shared" si="4"/>
        <v xml:space="preserve">Capability to Track and trace document or metadata files in the document store containing (or not containing) a particular text string(s).Identify the location in these documents, of the text string.
</v>
      </c>
      <c r="M104" s="196" t="str">
        <f t="shared" si="5"/>
        <v xml:space="preserve">Capability to Track and trace document or metadata files in the document store containing (or not containing) a particular text string(s).Identify the location in these documents, of the text string.
Architecture Governance: GoR 
</v>
      </c>
    </row>
    <row r="105" spans="1:13" ht="51" x14ac:dyDescent="0.25">
      <c r="A105" s="191" t="s">
        <v>839</v>
      </c>
      <c r="B105" s="192" t="s">
        <v>755</v>
      </c>
      <c r="C105" s="191" t="s">
        <v>770</v>
      </c>
      <c r="D105" s="193" t="s">
        <v>1034</v>
      </c>
      <c r="E105" s="193" t="s">
        <v>767</v>
      </c>
      <c r="F105" s="193" t="s">
        <v>775</v>
      </c>
      <c r="G105" s="193" t="s">
        <v>775</v>
      </c>
      <c r="H105" s="194">
        <f t="shared" si="6"/>
        <v>0</v>
      </c>
      <c r="I105" s="190">
        <v>5</v>
      </c>
      <c r="J105" s="190">
        <v>5</v>
      </c>
      <c r="K105" s="190">
        <v>5</v>
      </c>
      <c r="L105" s="195" t="str">
        <f t="shared" si="4"/>
        <v xml:space="preserve">Capability to present/print the tracked/traced documents.
</v>
      </c>
      <c r="M105" s="196" t="str">
        <f t="shared" si="5"/>
        <v xml:space="preserve">Capability to present/print the tracked/traced documents.
Architecture Governance: GoR 
</v>
      </c>
    </row>
    <row r="106" spans="1:13" ht="25.5" x14ac:dyDescent="0.25">
      <c r="A106" s="191" t="s">
        <v>1060</v>
      </c>
      <c r="B106" s="192"/>
      <c r="C106" s="191" t="s">
        <v>766</v>
      </c>
      <c r="D106" s="193" t="s">
        <v>2449</v>
      </c>
      <c r="E106" s="193"/>
      <c r="F106" s="193"/>
      <c r="G106" s="193"/>
      <c r="H106" s="194"/>
      <c r="I106" s="190">
        <v>5</v>
      </c>
      <c r="J106" s="190">
        <v>5</v>
      </c>
      <c r="K106" s="190">
        <v>5</v>
      </c>
      <c r="L106" s="195" t="str">
        <f t="shared" si="4"/>
        <v xml:space="preserve">Capability to deliver reporting and printing services:
</v>
      </c>
      <c r="M106" s="196" t="str">
        <f t="shared" si="5"/>
        <v xml:space="preserve">Capability to deliver reporting and printing services:
</v>
      </c>
    </row>
    <row r="107" spans="1:13" ht="76.5" x14ac:dyDescent="0.25">
      <c r="A107" s="191" t="s">
        <v>840</v>
      </c>
      <c r="B107" s="192" t="s">
        <v>755</v>
      </c>
      <c r="C107" s="191" t="s">
        <v>770</v>
      </c>
      <c r="D107" s="193" t="s">
        <v>1035</v>
      </c>
      <c r="E107" s="193" t="s">
        <v>767</v>
      </c>
      <c r="F107" s="193" t="s">
        <v>775</v>
      </c>
      <c r="G107" s="193" t="s">
        <v>775</v>
      </c>
      <c r="H107" s="194">
        <f t="shared" si="6"/>
        <v>0</v>
      </c>
      <c r="I107" s="190">
        <v>5</v>
      </c>
      <c r="J107" s="190">
        <v>5</v>
      </c>
      <c r="K107" s="190">
        <v>5</v>
      </c>
      <c r="L107" s="195" t="str">
        <f t="shared" si="4"/>
        <v xml:space="preserve">Capability to report to partners and other stakeholders, content in the form of documents, files, dossiers, registers, records, results sheet, dashboards and score cards etc.
</v>
      </c>
      <c r="M107" s="196" t="str">
        <f t="shared" si="5"/>
        <v xml:space="preserve">Capability to report to partners and other stakeholders, content in the form of documents, files, dossiers, registers, records, results sheet, dashboards and score cards etc.
Architecture Governance: GoR 
</v>
      </c>
    </row>
    <row r="108" spans="1:13" ht="51" x14ac:dyDescent="0.25">
      <c r="A108" s="191" t="s">
        <v>841</v>
      </c>
      <c r="B108" s="192" t="s">
        <v>755</v>
      </c>
      <c r="C108" s="191" t="s">
        <v>770</v>
      </c>
      <c r="D108" s="193" t="s">
        <v>1036</v>
      </c>
      <c r="E108" s="193" t="s">
        <v>767</v>
      </c>
      <c r="F108" s="193" t="s">
        <v>775</v>
      </c>
      <c r="G108" s="193" t="s">
        <v>775</v>
      </c>
      <c r="H108" s="194">
        <f t="shared" si="6"/>
        <v>0</v>
      </c>
      <c r="I108" s="190">
        <v>5</v>
      </c>
      <c r="J108" s="190">
        <v>5</v>
      </c>
      <c r="K108" s="190">
        <v>5</v>
      </c>
      <c r="L108" s="195" t="str">
        <f t="shared" si="4"/>
        <v xml:space="preserve">Capability to print documents from the document store.
</v>
      </c>
      <c r="M108" s="196" t="str">
        <f t="shared" si="5"/>
        <v xml:space="preserve">Capability to print documents from the document store.
Architecture Governance: GoR 
</v>
      </c>
    </row>
    <row r="109" spans="1:13" ht="25.5" x14ac:dyDescent="0.25">
      <c r="A109" s="191" t="s">
        <v>1061</v>
      </c>
      <c r="B109" s="192"/>
      <c r="C109" s="191" t="s">
        <v>766</v>
      </c>
      <c r="D109" s="193" t="s">
        <v>2450</v>
      </c>
      <c r="E109" s="193"/>
      <c r="F109" s="193"/>
      <c r="G109" s="193"/>
      <c r="H109" s="194"/>
      <c r="I109" s="190">
        <v>5</v>
      </c>
      <c r="J109" s="190">
        <v>5</v>
      </c>
      <c r="K109" s="190">
        <v>5</v>
      </c>
      <c r="L109" s="195" t="str">
        <f t="shared" si="4"/>
        <v xml:space="preserve">Capability to do Business Activity Management:
</v>
      </c>
      <c r="M109" s="196" t="str">
        <f t="shared" si="5"/>
        <v xml:space="preserve">Capability to do Business Activity Management:
</v>
      </c>
    </row>
    <row r="110" spans="1:13" ht="127.5" x14ac:dyDescent="0.25">
      <c r="A110" s="191" t="s">
        <v>842</v>
      </c>
      <c r="B110" s="192" t="s">
        <v>755</v>
      </c>
      <c r="C110" s="191" t="s">
        <v>770</v>
      </c>
      <c r="D110" s="193" t="s">
        <v>1090</v>
      </c>
      <c r="E110" s="193" t="s">
        <v>767</v>
      </c>
      <c r="F110" s="193" t="s">
        <v>775</v>
      </c>
      <c r="G110" s="193" t="s">
        <v>775</v>
      </c>
      <c r="H110" s="194">
        <f t="shared" si="6"/>
        <v>0</v>
      </c>
      <c r="I110" s="190">
        <v>5</v>
      </c>
      <c r="J110" s="190">
        <v>5</v>
      </c>
      <c r="K110" s="190">
        <v>5</v>
      </c>
      <c r="L110" s="195" t="str">
        <f t="shared" si="4"/>
        <v xml:space="preserve">Capability to monitor activities and automatically report (via Email, SMS or custom protocol) the occurrence in real-time, of a pre-set event. For instance to display of the current count (on a Scoreboard?) of the number of individuals appearing before a judge at that time, the number of individuals arriving at/departing from any particular/all jails or the number of genocide fugitives in jail.
</v>
      </c>
      <c r="M110" s="196" t="str">
        <f t="shared" si="5"/>
        <v xml:space="preserve">Capability to monitor activities and automatically report (via Email, SMS or custom protocol) the occurrence in real-time, of a pre-set event. For instance to display of the current count (on a Scoreboard?) of the number of individuals appearing before a judge at that time, the number of individuals arriving at/departing from any particular/all jails or the number of genocide fugitives in jail.
Architecture Governance: GoR 
</v>
      </c>
    </row>
    <row r="111" spans="1:13" ht="102" x14ac:dyDescent="0.25">
      <c r="A111" s="191" t="s">
        <v>843</v>
      </c>
      <c r="B111" s="192" t="s">
        <v>755</v>
      </c>
      <c r="C111" s="191" t="s">
        <v>770</v>
      </c>
      <c r="D111" s="193" t="s">
        <v>1091</v>
      </c>
      <c r="E111" s="193" t="s">
        <v>767</v>
      </c>
      <c r="F111" s="193" t="s">
        <v>775</v>
      </c>
      <c r="G111" s="193" t="s">
        <v>775</v>
      </c>
      <c r="H111" s="194">
        <f t="shared" si="6"/>
        <v>0</v>
      </c>
      <c r="I111" s="190">
        <v>5</v>
      </c>
      <c r="J111" s="190">
        <v>5</v>
      </c>
      <c r="K111" s="190">
        <v>5</v>
      </c>
      <c r="L111" s="195" t="str">
        <f t="shared" si="4"/>
        <v xml:space="preserve">Capability to monitor activities and automatically report (via Email, SMS or custom protocol) the occurrence in real-time, of a pre-set event. For instance to inform a family when a specifically named inmate, being the convicted killer of a family member, has been released from jail.
</v>
      </c>
      <c r="M111" s="196" t="str">
        <f t="shared" si="5"/>
        <v xml:space="preserve">Capability to monitor activities and automatically report (via Email, SMS or custom protocol) the occurrence in real-time, of a pre-set event. For instance to inform a family when a specifically named inmate, being the convicted killer of a family member, has been released from jail.
Architecture Governance: GoR 
</v>
      </c>
    </row>
    <row r="112" spans="1:13" ht="51" x14ac:dyDescent="0.25">
      <c r="A112" s="191" t="s">
        <v>1062</v>
      </c>
      <c r="B112" s="197"/>
      <c r="C112" s="192" t="s">
        <v>766</v>
      </c>
      <c r="D112" s="193" t="s">
        <v>964</v>
      </c>
      <c r="E112" s="193" t="s">
        <v>767</v>
      </c>
      <c r="F112" s="193" t="s">
        <v>775</v>
      </c>
      <c r="G112" s="193" t="s">
        <v>775</v>
      </c>
      <c r="H112" s="194">
        <f t="shared" si="6"/>
        <v>0</v>
      </c>
      <c r="I112" s="190">
        <v>5</v>
      </c>
      <c r="J112" s="190">
        <v>5</v>
      </c>
      <c r="K112" s="190">
        <v>5</v>
      </c>
      <c r="L112" s="195" t="str">
        <f t="shared" si="4"/>
        <v xml:space="preserve">Capability to Track and trace physical objects such as : People, files, dossiers, documents, evidence objects, storage media, tools and vehicles: 
</v>
      </c>
      <c r="M112" s="196" t="str">
        <f t="shared" si="5"/>
        <v xml:space="preserve">Capability to Track and trace physical objects such as : People, files, dossiers, documents, evidence objects, storage media, tools and vehicles: 
</v>
      </c>
    </row>
    <row r="113" spans="1:13" ht="63.75" x14ac:dyDescent="0.25">
      <c r="A113" s="191" t="s">
        <v>844</v>
      </c>
      <c r="B113" s="192" t="s">
        <v>755</v>
      </c>
      <c r="C113" s="191" t="s">
        <v>770</v>
      </c>
      <c r="D113" s="193" t="s">
        <v>1037</v>
      </c>
      <c r="E113" s="193" t="s">
        <v>767</v>
      </c>
      <c r="F113" s="193" t="s">
        <v>775</v>
      </c>
      <c r="G113" s="193" t="s">
        <v>775</v>
      </c>
      <c r="H113" s="194">
        <f t="shared" si="6"/>
        <v>0</v>
      </c>
      <c r="I113" s="190">
        <v>5</v>
      </c>
      <c r="J113" s="190">
        <v>5</v>
      </c>
      <c r="K113" s="190">
        <v>5</v>
      </c>
      <c r="L113" s="195" t="str">
        <f t="shared" si="4"/>
        <v xml:space="preserve">Capability to create and read (2d) barcodes to facilitate tracking and tracing.
</v>
      </c>
      <c r="M113" s="196" t="str">
        <f t="shared" si="5"/>
        <v xml:space="preserve">Capability to create and read (2d) barcodes to facilitate tracking and tracing.
Architecture Governance: GoR 
</v>
      </c>
    </row>
    <row r="114" spans="1:13" ht="25.5" x14ac:dyDescent="0.25">
      <c r="A114" s="191" t="s">
        <v>1063</v>
      </c>
      <c r="B114" s="192"/>
      <c r="C114" s="191" t="s">
        <v>766</v>
      </c>
      <c r="D114" s="193" t="s">
        <v>1066</v>
      </c>
      <c r="E114" s="193" t="s">
        <v>767</v>
      </c>
      <c r="F114" s="193" t="s">
        <v>775</v>
      </c>
      <c r="G114" s="193" t="s">
        <v>775</v>
      </c>
      <c r="H114" s="194">
        <f t="shared" ref="H114:H116" si="9">IF(E114="GoR",0,1)</f>
        <v>0</v>
      </c>
      <c r="I114" s="190">
        <v>5</v>
      </c>
      <c r="J114" s="190">
        <v>5</v>
      </c>
      <c r="K114" s="190">
        <v>5</v>
      </c>
      <c r="L114" s="195" t="str">
        <f t="shared" si="4"/>
        <v>Capability to deliver a  (Biometric) Identification/ Verification Service</v>
      </c>
      <c r="M114" s="196" t="str">
        <f t="shared" si="5"/>
        <v>Capability to deliver a  (Biometric) Identification/ Verification Service</v>
      </c>
    </row>
    <row r="115" spans="1:13" ht="63.75" x14ac:dyDescent="0.25">
      <c r="A115" s="191" t="s">
        <v>845</v>
      </c>
      <c r="B115" s="192" t="s">
        <v>2475</v>
      </c>
      <c r="C115" s="191" t="s">
        <v>770</v>
      </c>
      <c r="D115" s="193" t="s">
        <v>1067</v>
      </c>
      <c r="E115" s="193" t="s">
        <v>767</v>
      </c>
      <c r="F115" s="193" t="s">
        <v>775</v>
      </c>
      <c r="G115" s="193" t="s">
        <v>775</v>
      </c>
      <c r="H115" s="194">
        <f t="shared" si="9"/>
        <v>0</v>
      </c>
      <c r="I115" s="190">
        <v>5</v>
      </c>
      <c r="J115" s="190">
        <v>5</v>
      </c>
      <c r="K115" s="190">
        <v>5</v>
      </c>
      <c r="L115" s="195" t="str">
        <f t="shared" si="4"/>
        <v xml:space="preserve">Capability to Verify individuals based on their biometric characteristics (Iris/Finger print patterns etc.) and permit further processing or access.
</v>
      </c>
      <c r="M115" s="196" t="str">
        <f t="shared" si="5"/>
        <v xml:space="preserve">Capability to Verify individuals based on their biometric characteristics (Iris/Finger print patterns etc.) and permit further processing or access.
Architecture Governance: GoR 
</v>
      </c>
    </row>
    <row r="116" spans="1:13" ht="51" x14ac:dyDescent="0.25">
      <c r="A116" s="191" t="s">
        <v>846</v>
      </c>
      <c r="B116" s="192" t="s">
        <v>2475</v>
      </c>
      <c r="C116" s="191" t="s">
        <v>770</v>
      </c>
      <c r="D116" s="193" t="s">
        <v>1068</v>
      </c>
      <c r="E116" s="193" t="s">
        <v>767</v>
      </c>
      <c r="F116" s="193" t="s">
        <v>775</v>
      </c>
      <c r="G116" s="193" t="s">
        <v>775</v>
      </c>
      <c r="H116" s="194">
        <f t="shared" si="9"/>
        <v>0</v>
      </c>
      <c r="I116" s="190">
        <v>5</v>
      </c>
      <c r="J116" s="190">
        <v>5</v>
      </c>
      <c r="K116" s="190">
        <v>5</v>
      </c>
      <c r="L116" s="195" t="str">
        <f t="shared" si="4"/>
        <v xml:space="preserve">Capability to identify individuals based on their biometric characteristics (Iris/Finger print patterns etc.)
</v>
      </c>
      <c r="M116" s="196" t="str">
        <f t="shared" si="5"/>
        <v xml:space="preserve">Capability to identify individuals based on their biometric characteristics (Iris/Finger print patterns etc.)
Architecture Governance: GoR 
</v>
      </c>
    </row>
    <row r="117" spans="1:13" ht="51" x14ac:dyDescent="0.25">
      <c r="A117" s="192" t="s">
        <v>846</v>
      </c>
      <c r="B117" s="192" t="s">
        <v>780</v>
      </c>
      <c r="C117" s="191" t="s">
        <v>770</v>
      </c>
      <c r="D117" s="193" t="s">
        <v>1038</v>
      </c>
      <c r="E117" s="193" t="s">
        <v>767</v>
      </c>
      <c r="F117" s="193" t="s">
        <v>775</v>
      </c>
      <c r="G117" s="193" t="s">
        <v>775</v>
      </c>
      <c r="H117" s="194">
        <f t="shared" si="6"/>
        <v>0</v>
      </c>
      <c r="I117" s="190">
        <v>5</v>
      </c>
      <c r="J117" s="190">
        <v>5</v>
      </c>
      <c r="K117" s="190">
        <v>5</v>
      </c>
      <c r="L117" s="195" t="str">
        <f t="shared" si="4"/>
        <v xml:space="preserve">Capability to Identify / verify using smart cards.
</v>
      </c>
      <c r="M117" s="196" t="str">
        <f t="shared" si="5"/>
        <v xml:space="preserve">Capability to Identify / verify using smart cards.
Architecture Governance: GoR 
</v>
      </c>
    </row>
    <row r="118" spans="1:13" ht="38.25" x14ac:dyDescent="0.25">
      <c r="A118" s="191" t="s">
        <v>847</v>
      </c>
      <c r="B118" s="197"/>
      <c r="C118" s="192" t="s">
        <v>766</v>
      </c>
      <c r="D118" s="193" t="s">
        <v>1069</v>
      </c>
      <c r="E118" s="193" t="s">
        <v>767</v>
      </c>
      <c r="F118" s="193" t="s">
        <v>775</v>
      </c>
      <c r="G118" s="193" t="s">
        <v>775</v>
      </c>
      <c r="H118" s="194">
        <f t="shared" si="6"/>
        <v>0</v>
      </c>
      <c r="I118" s="190">
        <v>5</v>
      </c>
      <c r="J118" s="190">
        <v>5</v>
      </c>
      <c r="K118" s="190">
        <v>5</v>
      </c>
      <c r="L118" s="195" t="str">
        <f t="shared" si="4"/>
        <v xml:space="preserve">Capability to ensure that baseline architectures continues to be fit-for-purpose: 
</v>
      </c>
      <c r="M118" s="196" t="str">
        <f t="shared" si="5"/>
        <v xml:space="preserve">Capability to ensure that baseline architectures continues to be fit-for-purpose: 
</v>
      </c>
    </row>
    <row r="119" spans="1:13" ht="63.75" x14ac:dyDescent="0.25">
      <c r="A119" s="192" t="s">
        <v>848</v>
      </c>
      <c r="B119" s="192" t="s">
        <v>755</v>
      </c>
      <c r="C119" s="191" t="s">
        <v>770</v>
      </c>
      <c r="D119" s="193" t="s">
        <v>1039</v>
      </c>
      <c r="E119" s="193" t="s">
        <v>767</v>
      </c>
      <c r="F119" s="193" t="s">
        <v>775</v>
      </c>
      <c r="G119" s="193" t="s">
        <v>775</v>
      </c>
      <c r="H119" s="194">
        <f t="shared" si="6"/>
        <v>0</v>
      </c>
      <c r="I119" s="190">
        <v>5</v>
      </c>
      <c r="J119" s="190">
        <v>5</v>
      </c>
      <c r="K119" s="190">
        <v>5</v>
      </c>
      <c r="L119" s="195" t="str">
        <f t="shared" si="4"/>
        <v xml:space="preserve">Capability to assess the performance of the architecture and make recommendations for change.
</v>
      </c>
      <c r="M119" s="196" t="str">
        <f t="shared" si="5"/>
        <v xml:space="preserve">Capability to assess the performance of the architecture and make recommendations for change.
Architecture Governance: GoR 
</v>
      </c>
    </row>
    <row r="120" spans="1:13" ht="63.75" x14ac:dyDescent="0.25">
      <c r="A120" s="192" t="s">
        <v>849</v>
      </c>
      <c r="B120" s="192" t="s">
        <v>755</v>
      </c>
      <c r="C120" s="191" t="s">
        <v>770</v>
      </c>
      <c r="D120" s="193" t="s">
        <v>1040</v>
      </c>
      <c r="E120" s="193" t="s">
        <v>767</v>
      </c>
      <c r="F120" s="193" t="s">
        <v>775</v>
      </c>
      <c r="G120" s="193" t="s">
        <v>775</v>
      </c>
      <c r="H120" s="194">
        <f t="shared" si="6"/>
        <v>0</v>
      </c>
      <c r="I120" s="190">
        <v>5</v>
      </c>
      <c r="J120" s="190">
        <v>5</v>
      </c>
      <c r="K120" s="190">
        <v>5</v>
      </c>
      <c r="L120" s="195" t="str">
        <f t="shared" si="4"/>
        <v xml:space="preserve">Capability to assess changes to the framework and principles set up in previous phases.
</v>
      </c>
      <c r="M120" s="196" t="str">
        <f t="shared" si="5"/>
        <v xml:space="preserve">Capability to assess changes to the framework and principles set up in previous phases.
Architecture Governance: GoR 
</v>
      </c>
    </row>
    <row r="121" spans="1:13" ht="63.75" x14ac:dyDescent="0.25">
      <c r="A121" s="192" t="s">
        <v>850</v>
      </c>
      <c r="B121" s="192" t="s">
        <v>755</v>
      </c>
      <c r="C121" s="191" t="s">
        <v>770</v>
      </c>
      <c r="D121" s="193" t="s">
        <v>965</v>
      </c>
      <c r="E121" s="193" t="s">
        <v>767</v>
      </c>
      <c r="F121" s="193" t="s">
        <v>775</v>
      </c>
      <c r="G121" s="193" t="s">
        <v>775</v>
      </c>
      <c r="H121" s="194">
        <f t="shared" si="6"/>
        <v>0</v>
      </c>
      <c r="I121" s="190">
        <v>5</v>
      </c>
      <c r="J121" s="190">
        <v>5</v>
      </c>
      <c r="K121" s="190">
        <v>5</v>
      </c>
      <c r="L121" s="195" t="str">
        <f t="shared" si="4"/>
        <v xml:space="preserve">Capability to establish an architecture change management process: 
</v>
      </c>
      <c r="M121" s="196" t="str">
        <f t="shared" si="5"/>
        <v xml:space="preserve">Capability to establish an architecture change management process: 
Architecture Governance: GoR 
</v>
      </c>
    </row>
    <row r="122" spans="1:13" ht="63.75" x14ac:dyDescent="0.25">
      <c r="A122" s="192" t="s">
        <v>1064</v>
      </c>
      <c r="B122" s="192" t="s">
        <v>755</v>
      </c>
      <c r="C122" s="191" t="s">
        <v>770</v>
      </c>
      <c r="D122" s="193" t="s">
        <v>1041</v>
      </c>
      <c r="E122" s="193" t="s">
        <v>767</v>
      </c>
      <c r="F122" s="193" t="s">
        <v>775</v>
      </c>
      <c r="G122" s="193" t="s">
        <v>775</v>
      </c>
      <c r="H122" s="194">
        <f t="shared" si="6"/>
        <v>0</v>
      </c>
      <c r="I122" s="190">
        <v>5</v>
      </c>
      <c r="J122" s="190">
        <v>5</v>
      </c>
      <c r="K122" s="190">
        <v>5</v>
      </c>
      <c r="L122" s="195" t="str">
        <f t="shared" si="4"/>
        <v xml:space="preserve">Capability to maximize the business value from the architecture and ongoing operations..
</v>
      </c>
      <c r="M122" s="196" t="str">
        <f t="shared" si="5"/>
        <v xml:space="preserve">Capability to maximize the business value from the architecture and ongoing operations..
Architecture Governance: GoR 
</v>
      </c>
    </row>
    <row r="123" spans="1:13" ht="51" x14ac:dyDescent="0.25">
      <c r="A123" s="192" t="s">
        <v>1065</v>
      </c>
      <c r="B123" s="192" t="s">
        <v>755</v>
      </c>
      <c r="C123" s="191" t="s">
        <v>770</v>
      </c>
      <c r="D123" s="193" t="s">
        <v>1042</v>
      </c>
      <c r="E123" s="193" t="s">
        <v>767</v>
      </c>
      <c r="F123" s="193" t="s">
        <v>775</v>
      </c>
      <c r="G123" s="193" t="s">
        <v>775</v>
      </c>
      <c r="H123" s="194">
        <f t="shared" si="6"/>
        <v>0</v>
      </c>
      <c r="I123" s="190">
        <v>5</v>
      </c>
      <c r="J123" s="190">
        <v>5</v>
      </c>
      <c r="K123" s="190">
        <v>5</v>
      </c>
      <c r="L123" s="195" t="str">
        <f t="shared" si="4"/>
        <v xml:space="preserve">Capability to operate the Governance Framework.
</v>
      </c>
      <c r="M123" s="196" t="str">
        <f t="shared" si="5"/>
        <v xml:space="preserve">Capability to operate the Governance Framework.
Architecture Governance: GoR 
</v>
      </c>
    </row>
    <row r="124" spans="1:13" ht="25.5" x14ac:dyDescent="0.25">
      <c r="A124" s="191" t="s">
        <v>851</v>
      </c>
      <c r="B124" s="197"/>
      <c r="C124" s="192" t="s">
        <v>766</v>
      </c>
      <c r="D124" s="193" t="s">
        <v>967</v>
      </c>
      <c r="E124" s="193" t="s">
        <v>767</v>
      </c>
      <c r="F124" s="193" t="s">
        <v>775</v>
      </c>
      <c r="G124" s="193" t="s">
        <v>775</v>
      </c>
      <c r="H124" s="194">
        <f>IF(E124="GoR",0,1)</f>
        <v>0</v>
      </c>
      <c r="I124" s="190">
        <v>5</v>
      </c>
      <c r="J124" s="190">
        <v>5</v>
      </c>
      <c r="K124" s="190">
        <v>5</v>
      </c>
      <c r="L124" s="195" t="str">
        <f t="shared" si="4"/>
        <v xml:space="preserve">Governance Compliance: Risk Management Services: 
</v>
      </c>
      <c r="M124" s="196" t="str">
        <f t="shared" si="5"/>
        <v xml:space="preserve">Governance Compliance: Risk Management Services: 
</v>
      </c>
    </row>
    <row r="125" spans="1:13" ht="63.75" x14ac:dyDescent="0.25">
      <c r="A125" s="191" t="s">
        <v>852</v>
      </c>
      <c r="B125" s="197"/>
      <c r="C125" s="191" t="s">
        <v>770</v>
      </c>
      <c r="D125" s="193" t="s">
        <v>966</v>
      </c>
      <c r="E125" s="193" t="s">
        <v>767</v>
      </c>
      <c r="F125" s="193" t="s">
        <v>775</v>
      </c>
      <c r="G125" s="193" t="s">
        <v>775</v>
      </c>
      <c r="H125" s="194">
        <f t="shared" si="6"/>
        <v>0</v>
      </c>
      <c r="I125" s="190">
        <v>5</v>
      </c>
      <c r="J125" s="190">
        <v>5</v>
      </c>
      <c r="K125" s="190">
        <v>5</v>
      </c>
      <c r="L125" s="195" t="str">
        <f t="shared" si="4"/>
        <v xml:space="preserve">Capability to secure information: Confidentiality, Integrity and Accessibility: 
</v>
      </c>
      <c r="M125" s="196" t="str">
        <f t="shared" si="5"/>
        <v xml:space="preserve">Capability to secure information: Confidentiality, Integrity and Accessibility: 
Architecture Governance: GoR 
</v>
      </c>
    </row>
    <row r="126" spans="1:13" ht="76.5" x14ac:dyDescent="0.25">
      <c r="A126" s="191" t="s">
        <v>853</v>
      </c>
      <c r="B126" s="192" t="s">
        <v>780</v>
      </c>
      <c r="C126" s="191" t="s">
        <v>770</v>
      </c>
      <c r="D126" s="193" t="s">
        <v>1092</v>
      </c>
      <c r="E126" s="193" t="s">
        <v>767</v>
      </c>
      <c r="F126" s="193" t="s">
        <v>775</v>
      </c>
      <c r="G126" s="193" t="s">
        <v>775</v>
      </c>
      <c r="H126" s="194">
        <f t="shared" si="6"/>
        <v>0</v>
      </c>
      <c r="I126" s="190">
        <v>5</v>
      </c>
      <c r="J126" s="190">
        <v>5</v>
      </c>
      <c r="K126" s="190">
        <v>5</v>
      </c>
      <c r="L126" s="195" t="str">
        <f t="shared" si="4"/>
        <v>Capability to deliver Business Continuity, Disaster Recovery and Service Resilience:
 Maintain Core IECMS operations in spite of system interruptions. Deliver Business Services despite power failure.</v>
      </c>
      <c r="M126" s="196" t="str">
        <f t="shared" si="5"/>
        <v xml:space="preserve">Capability to deliver Business Continuity, Disaster Recovery and Service Resilience:
 Maintain Core IECMS operations in spite of system interruptions. Deliver Business Services despite power failure.Architecture Governance: GoR 
</v>
      </c>
    </row>
    <row r="127" spans="1:13" ht="51" x14ac:dyDescent="0.25">
      <c r="A127" s="191" t="s">
        <v>854</v>
      </c>
      <c r="B127" s="192" t="s">
        <v>780</v>
      </c>
      <c r="C127" s="191" t="s">
        <v>770</v>
      </c>
      <c r="D127" s="193" t="s">
        <v>1043</v>
      </c>
      <c r="E127" s="193" t="s">
        <v>767</v>
      </c>
      <c r="F127" s="193" t="s">
        <v>775</v>
      </c>
      <c r="G127" s="193" t="s">
        <v>775</v>
      </c>
      <c r="H127" s="194">
        <f t="shared" si="6"/>
        <v>0</v>
      </c>
      <c r="I127" s="190">
        <v>5</v>
      </c>
      <c r="J127" s="190">
        <v>5</v>
      </c>
      <c r="K127" s="190">
        <v>5</v>
      </c>
      <c r="L127" s="195" t="str">
        <f t="shared" si="4"/>
        <v xml:space="preserve">Capability to utilise public key infrastructure.
</v>
      </c>
      <c r="M127" s="196" t="str">
        <f t="shared" si="5"/>
        <v xml:space="preserve">Capability to utilise public key infrastructure.
Architecture Governance: GoR 
</v>
      </c>
    </row>
    <row r="128" spans="1:13" ht="25.5" x14ac:dyDescent="0.25">
      <c r="A128" s="191" t="s">
        <v>855</v>
      </c>
      <c r="B128" s="197"/>
      <c r="C128" s="192" t="s">
        <v>766</v>
      </c>
      <c r="D128" s="193" t="s">
        <v>968</v>
      </c>
      <c r="E128" s="193" t="s">
        <v>767</v>
      </c>
      <c r="F128" s="193" t="s">
        <v>775</v>
      </c>
      <c r="G128" s="193" t="s">
        <v>775</v>
      </c>
      <c r="H128" s="194">
        <f t="shared" ref="H128:H137" si="10">IF(E128="GoR",0,1)</f>
        <v>0</v>
      </c>
      <c r="I128" s="190">
        <v>5</v>
      </c>
      <c r="J128" s="190">
        <v>5</v>
      </c>
      <c r="K128" s="190">
        <v>5</v>
      </c>
      <c r="L128" s="195" t="str">
        <f t="shared" si="4"/>
        <v xml:space="preserve">Uncategorised Services: 
</v>
      </c>
      <c r="M128" s="196" t="str">
        <f t="shared" si="5"/>
        <v xml:space="preserve">Uncategorised Services: 
</v>
      </c>
    </row>
    <row r="129" spans="1:13" ht="51" x14ac:dyDescent="0.25">
      <c r="A129" s="191" t="s">
        <v>856</v>
      </c>
      <c r="B129" s="192" t="s">
        <v>780</v>
      </c>
      <c r="C129" s="191" t="s">
        <v>770</v>
      </c>
      <c r="D129" s="193" t="s">
        <v>1043</v>
      </c>
      <c r="E129" s="193" t="s">
        <v>767</v>
      </c>
      <c r="F129" s="193" t="s">
        <v>775</v>
      </c>
      <c r="G129" s="193" t="s">
        <v>775</v>
      </c>
      <c r="H129" s="194">
        <f t="shared" si="10"/>
        <v>0</v>
      </c>
      <c r="I129" s="190">
        <v>5</v>
      </c>
      <c r="J129" s="190">
        <v>5</v>
      </c>
      <c r="K129" s="190">
        <v>5</v>
      </c>
      <c r="L129" s="195" t="str">
        <f t="shared" si="4"/>
        <v xml:space="preserve">Capability to utilise public key infrastructure.
</v>
      </c>
      <c r="M129" s="196" t="str">
        <f t="shared" si="5"/>
        <v xml:space="preserve">Capability to utilise public key infrastructure.
Architecture Governance: GoR 
</v>
      </c>
    </row>
    <row r="130" spans="1:13" ht="51" x14ac:dyDescent="0.25">
      <c r="A130" s="191" t="s">
        <v>857</v>
      </c>
      <c r="B130" s="192" t="s">
        <v>780</v>
      </c>
      <c r="C130" s="191" t="s">
        <v>770</v>
      </c>
      <c r="D130" s="193" t="s">
        <v>1049</v>
      </c>
      <c r="E130" s="193" t="s">
        <v>767</v>
      </c>
      <c r="F130" s="193" t="s">
        <v>775</v>
      </c>
      <c r="G130" s="193" t="s">
        <v>775</v>
      </c>
      <c r="H130" s="194">
        <f t="shared" si="10"/>
        <v>0</v>
      </c>
      <c r="I130" s="190">
        <v>5</v>
      </c>
      <c r="J130" s="190">
        <v>5</v>
      </c>
      <c r="K130" s="190">
        <v>5</v>
      </c>
      <c r="L130" s="195" t="str">
        <f t="shared" si="4"/>
        <v xml:space="preserve">Capability to Utilise an “Electronic Queue Management System”.
</v>
      </c>
      <c r="M130" s="196" t="str">
        <f t="shared" si="5"/>
        <v xml:space="preserve">Capability to Utilise an “Electronic Queue Management System”.
Architecture Governance: GoR 
</v>
      </c>
    </row>
    <row r="131" spans="1:13" ht="51" x14ac:dyDescent="0.25">
      <c r="A131" s="191" t="s">
        <v>858</v>
      </c>
      <c r="B131" s="192" t="s">
        <v>755</v>
      </c>
      <c r="C131" s="191" t="s">
        <v>770</v>
      </c>
      <c r="D131" s="193" t="s">
        <v>1044</v>
      </c>
      <c r="E131" s="193" t="s">
        <v>767</v>
      </c>
      <c r="F131" s="193" t="s">
        <v>775</v>
      </c>
      <c r="G131" s="193" t="s">
        <v>775</v>
      </c>
      <c r="H131" s="194">
        <f t="shared" si="10"/>
        <v>0</v>
      </c>
      <c r="I131" s="190">
        <v>5</v>
      </c>
      <c r="J131" s="190">
        <v>5</v>
      </c>
      <c r="K131" s="190">
        <v>5</v>
      </c>
      <c r="L131" s="195" t="str">
        <f t="shared" si="4"/>
        <v xml:space="preserve">Capability to establish competencies and functions.
</v>
      </c>
      <c r="M131" s="196" t="str">
        <f t="shared" si="5"/>
        <v xml:space="preserve">Capability to establish competencies and functions.
Architecture Governance: GoR 
</v>
      </c>
    </row>
    <row r="132" spans="1:13" ht="51" x14ac:dyDescent="0.25">
      <c r="A132" s="191" t="s">
        <v>859</v>
      </c>
      <c r="B132" s="192" t="s">
        <v>755</v>
      </c>
      <c r="C132" s="191" t="s">
        <v>770</v>
      </c>
      <c r="D132" s="193" t="s">
        <v>1045</v>
      </c>
      <c r="E132" s="193" t="s">
        <v>767</v>
      </c>
      <c r="F132" s="193" t="s">
        <v>775</v>
      </c>
      <c r="G132" s="193" t="s">
        <v>775</v>
      </c>
      <c r="H132" s="194">
        <f t="shared" si="10"/>
        <v>0</v>
      </c>
      <c r="I132" s="190">
        <v>5</v>
      </c>
      <c r="J132" s="190">
        <v>5</v>
      </c>
      <c r="K132" s="190">
        <v>5</v>
      </c>
      <c r="L132" s="195" t="str">
        <f t="shared" si="4"/>
        <v xml:space="preserve">Capability to  develop and focus organisation entities.
</v>
      </c>
      <c r="M132" s="196" t="str">
        <f t="shared" si="5"/>
        <v xml:space="preserve">Capability to  develop and focus organisation entities.
Architecture Governance: GoR 
</v>
      </c>
    </row>
    <row r="133" spans="1:13" ht="51" x14ac:dyDescent="0.25">
      <c r="A133" s="191" t="s">
        <v>860</v>
      </c>
      <c r="B133" s="192" t="s">
        <v>755</v>
      </c>
      <c r="C133" s="191" t="s">
        <v>770</v>
      </c>
      <c r="D133" s="193" t="s">
        <v>1050</v>
      </c>
      <c r="E133" s="193" t="s">
        <v>767</v>
      </c>
      <c r="F133" s="193" t="s">
        <v>775</v>
      </c>
      <c r="G133" s="193" t="s">
        <v>775</v>
      </c>
      <c r="H133" s="194">
        <f t="shared" si="10"/>
        <v>0</v>
      </c>
      <c r="I133" s="190">
        <v>5</v>
      </c>
      <c r="J133" s="190">
        <v>5</v>
      </c>
      <c r="K133" s="190">
        <v>5</v>
      </c>
      <c r="L133" s="195" t="str">
        <f t="shared" si="4"/>
        <v xml:space="preserve">Capability to define internal and external business and IT services.
</v>
      </c>
      <c r="M133" s="196" t="str">
        <f t="shared" si="5"/>
        <v xml:space="preserve">Capability to define internal and external business and IT services.
Architecture Governance: GoR 
</v>
      </c>
    </row>
    <row r="134" spans="1:13" ht="51" x14ac:dyDescent="0.25">
      <c r="A134" s="191" t="s">
        <v>861</v>
      </c>
      <c r="B134" s="192" t="s">
        <v>755</v>
      </c>
      <c r="C134" s="191" t="s">
        <v>770</v>
      </c>
      <c r="D134" s="193" t="s">
        <v>1046</v>
      </c>
      <c r="E134" s="193" t="s">
        <v>767</v>
      </c>
      <c r="F134" s="193" t="s">
        <v>775</v>
      </c>
      <c r="G134" s="193" t="s">
        <v>775</v>
      </c>
      <c r="H134" s="194">
        <f t="shared" si="10"/>
        <v>0</v>
      </c>
      <c r="I134" s="190">
        <v>5</v>
      </c>
      <c r="J134" s="190">
        <v>5</v>
      </c>
      <c r="K134" s="190">
        <v>5</v>
      </c>
      <c r="L134" s="195" t="str">
        <f t="shared" si="4"/>
        <v xml:space="preserve">Capability to put service level agreements in place.
</v>
      </c>
      <c r="M134" s="196" t="str">
        <f t="shared" si="5"/>
        <v xml:space="preserve">Capability to put service level agreements in place.
Architecture Governance: GoR 
</v>
      </c>
    </row>
    <row r="135" spans="1:13" ht="51" x14ac:dyDescent="0.25">
      <c r="A135" s="191" t="s">
        <v>862</v>
      </c>
      <c r="B135" s="192" t="s">
        <v>755</v>
      </c>
      <c r="C135" s="191" t="s">
        <v>770</v>
      </c>
      <c r="D135" s="193" t="s">
        <v>1047</v>
      </c>
      <c r="E135" s="193" t="s">
        <v>767</v>
      </c>
      <c r="F135" s="193" t="s">
        <v>775</v>
      </c>
      <c r="G135" s="193" t="s">
        <v>775</v>
      </c>
      <c r="H135" s="194">
        <f t="shared" si="10"/>
        <v>0</v>
      </c>
      <c r="I135" s="190">
        <v>5</v>
      </c>
      <c r="J135" s="190">
        <v>5</v>
      </c>
      <c r="K135" s="190">
        <v>5</v>
      </c>
      <c r="L135" s="195" t="str">
        <f t="shared" ref="L135:L137" si="11">IF(C135="high level",D135,(+D135&amp;IF(I135=0,I$2,"")&amp;IF(I135=1,I$3,"")&amp;IF(I135=2,I$4,"")&amp;(IF(J135=1,J$2,"")&amp;(IF(K135=1,K$2,"")))))</f>
        <v xml:space="preserve">Capability to put service oriented architecture in place.
</v>
      </c>
      <c r="M135" s="196" t="str">
        <f t="shared" ref="M135:M137" si="12">IF(C135="high level",D135,D135&amp;IF(H135=0, H$2,"")&amp;IF(I135=0,I$2,""))</f>
        <v xml:space="preserve">Capability to put service oriented architecture in place.
Architecture Governance: GoR 
</v>
      </c>
    </row>
    <row r="136" spans="1:13" ht="63.75" x14ac:dyDescent="0.25">
      <c r="A136" s="191" t="s">
        <v>863</v>
      </c>
      <c r="B136" s="192" t="s">
        <v>755</v>
      </c>
      <c r="C136" s="191" t="s">
        <v>770</v>
      </c>
      <c r="D136" s="193" t="s">
        <v>1048</v>
      </c>
      <c r="E136" s="193" t="s">
        <v>767</v>
      </c>
      <c r="F136" s="193" t="s">
        <v>775</v>
      </c>
      <c r="G136" s="193" t="s">
        <v>775</v>
      </c>
      <c r="H136" s="194">
        <f t="shared" si="10"/>
        <v>0</v>
      </c>
      <c r="I136" s="190">
        <v>5</v>
      </c>
      <c r="J136" s="190">
        <v>5</v>
      </c>
      <c r="K136" s="190">
        <v>5</v>
      </c>
      <c r="L136" s="195" t="str">
        <f t="shared" si="11"/>
        <v xml:space="preserve">Capability to manage IT portfolios (Service, Project, Application and Technology).
</v>
      </c>
      <c r="M136" s="196" t="str">
        <f t="shared" si="12"/>
        <v xml:space="preserve">Capability to manage IT portfolios (Service, Project, Application and Technology).
Architecture Governance: GoR 
</v>
      </c>
    </row>
    <row r="137" spans="1:13" ht="51" x14ac:dyDescent="0.25">
      <c r="A137" s="191" t="s">
        <v>864</v>
      </c>
      <c r="B137" s="192" t="s">
        <v>755</v>
      </c>
      <c r="C137" s="191" t="s">
        <v>770</v>
      </c>
      <c r="D137" s="193" t="s">
        <v>1051</v>
      </c>
      <c r="E137" s="193" t="s">
        <v>767</v>
      </c>
      <c r="F137" s="193" t="s">
        <v>775</v>
      </c>
      <c r="G137" s="193" t="s">
        <v>775</v>
      </c>
      <c r="H137" s="194">
        <f t="shared" si="10"/>
        <v>0</v>
      </c>
      <c r="I137" s="190">
        <v>5</v>
      </c>
      <c r="J137" s="190">
        <v>5</v>
      </c>
      <c r="K137" s="190">
        <v>5</v>
      </c>
      <c r="L137" s="195" t="str">
        <f t="shared" si="11"/>
        <v xml:space="preserve">Capability  to put IT service management in place.
</v>
      </c>
      <c r="M137" s="196" t="str">
        <f t="shared" si="12"/>
        <v xml:space="preserve">Capability  to put IT service management in place.
Architecture Governance: GoR 
</v>
      </c>
    </row>
    <row r="138" spans="1:13" x14ac:dyDescent="0.25">
      <c r="A138" s="76"/>
      <c r="B138" s="76"/>
      <c r="C138" s="81" t="s">
        <v>870</v>
      </c>
      <c r="D138" s="78"/>
      <c r="E138" s="76"/>
      <c r="F138" s="76"/>
      <c r="G138" s="76"/>
      <c r="H138" s="76"/>
      <c r="I138" s="76"/>
      <c r="J138" s="77"/>
      <c r="K138" s="76"/>
      <c r="L138" s="78"/>
      <c r="M138" s="79"/>
    </row>
    <row r="139" spans="1:13" x14ac:dyDescent="0.25">
      <c r="A139" s="71"/>
      <c r="C139" s="72" t="s">
        <v>865</v>
      </c>
      <c r="D139" s="73" t="s">
        <v>866</v>
      </c>
      <c r="J139" s="82"/>
      <c r="L139" s="79"/>
      <c r="M139" s="79"/>
    </row>
    <row r="140" spans="1:13" x14ac:dyDescent="0.25">
      <c r="A140" s="71"/>
      <c r="C140" s="72"/>
      <c r="D140" s="74"/>
      <c r="J140" s="82"/>
      <c r="L140" s="79"/>
      <c r="M140" s="79"/>
    </row>
    <row r="141" spans="1:13" x14ac:dyDescent="0.25">
      <c r="A141" s="71"/>
      <c r="C141" s="83" t="s">
        <v>871</v>
      </c>
      <c r="D141" s="80"/>
      <c r="J141" s="82"/>
      <c r="L141" s="79"/>
      <c r="M141" s="79"/>
    </row>
    <row r="142" spans="1:13" x14ac:dyDescent="0.25">
      <c r="A142" s="71"/>
      <c r="C142" s="80" t="s">
        <v>767</v>
      </c>
      <c r="D142" s="80" t="s">
        <v>872</v>
      </c>
      <c r="J142" s="82"/>
    </row>
    <row r="143" spans="1:13" x14ac:dyDescent="0.25">
      <c r="A143" s="71"/>
      <c r="C143" s="71"/>
      <c r="D143" s="74"/>
      <c r="J143" s="82"/>
    </row>
    <row r="144" spans="1:13" x14ac:dyDescent="0.25">
      <c r="C144" s="83" t="s">
        <v>867</v>
      </c>
      <c r="D144" s="80"/>
      <c r="J144" s="82"/>
    </row>
    <row r="145" spans="3:10" x14ac:dyDescent="0.25">
      <c r="C145" s="80">
        <v>0</v>
      </c>
      <c r="D145" s="80" t="s">
        <v>868</v>
      </c>
      <c r="J145" s="82"/>
    </row>
    <row r="146" spans="3:10" x14ac:dyDescent="0.25">
      <c r="D146" s="71"/>
      <c r="E146" s="73"/>
      <c r="F146" s="73"/>
      <c r="G146" s="73"/>
      <c r="J146" s="82"/>
    </row>
    <row r="147" spans="3:10" x14ac:dyDescent="0.25">
      <c r="C147" s="80">
        <v>2</v>
      </c>
      <c r="D147" s="71" t="s">
        <v>869</v>
      </c>
      <c r="E147" s="74"/>
      <c r="F147" s="74"/>
      <c r="G147" s="74"/>
      <c r="J147" s="82"/>
    </row>
    <row r="152" spans="3:10" x14ac:dyDescent="0.25">
      <c r="C152" s="185" t="s">
        <v>2487</v>
      </c>
    </row>
    <row r="154" spans="3:10" x14ac:dyDescent="0.25">
      <c r="C154" s="80" t="s">
        <v>2494</v>
      </c>
    </row>
    <row r="155" spans="3:10" x14ac:dyDescent="0.25">
      <c r="C155" s="80" t="s">
        <v>2493</v>
      </c>
    </row>
    <row r="156" spans="3:10" x14ac:dyDescent="0.25">
      <c r="C156" s="80" t="s">
        <v>2495</v>
      </c>
    </row>
  </sheetData>
  <mergeCells count="14">
    <mergeCell ref="A2:A4"/>
    <mergeCell ref="B2:B4"/>
    <mergeCell ref="C2:C4"/>
    <mergeCell ref="D2:D4"/>
    <mergeCell ref="H2:H4"/>
    <mergeCell ref="E2:G2"/>
    <mergeCell ref="E3:E4"/>
    <mergeCell ref="F3:F4"/>
    <mergeCell ref="G3:G4"/>
    <mergeCell ref="I1:K1"/>
    <mergeCell ref="M2:M4"/>
    <mergeCell ref="J2:J4"/>
    <mergeCell ref="K2:K4"/>
    <mergeCell ref="L2:L4"/>
  </mergeCells>
  <dataValidations count="1">
    <dataValidation type="list" allowBlank="1" showInputMessage="1" showErrorMessage="1" sqref="B5:B137">
      <formula1>Req_Category</formula1>
    </dataValidation>
  </dataValidations>
  <printOptions gridLines="1"/>
  <pageMargins left="0.70866141732283472" right="0.70866141732283472" top="0.74803149606299213" bottom="0.74803149606299213" header="0.31496062992125984" footer="0.31496062992125984"/>
  <pageSetup paperSize="9" scale="51" fitToHeight="0" orientation="landscape"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2"/>
  <sheetViews>
    <sheetView topLeftCell="A91" zoomScale="93" zoomScaleNormal="93" zoomScalePageLayoutView="93" workbookViewId="0">
      <selection activeCell="A8" sqref="A8:XFD8"/>
    </sheetView>
  </sheetViews>
  <sheetFormatPr defaultColWidth="8.85546875" defaultRowHeight="15" x14ac:dyDescent="0.25"/>
  <cols>
    <col min="1" max="1" width="51.42578125" style="12" customWidth="1"/>
    <col min="2" max="2" width="58.28515625" style="12" customWidth="1"/>
    <col min="3" max="3" width="59.7109375" style="12" customWidth="1"/>
    <col min="4" max="16384" width="8.85546875" style="12"/>
  </cols>
  <sheetData>
    <row r="1" spans="1:3" ht="30" x14ac:dyDescent="0.25">
      <c r="A1" s="13" t="s">
        <v>2347</v>
      </c>
      <c r="B1" s="238" t="s">
        <v>2343</v>
      </c>
      <c r="C1" s="239"/>
    </row>
    <row r="2" spans="1:3" s="14" customFormat="1" x14ac:dyDescent="0.25">
      <c r="A2" s="21" t="s">
        <v>1178</v>
      </c>
      <c r="B2" s="15" t="s">
        <v>1178</v>
      </c>
      <c r="C2" s="16"/>
    </row>
    <row r="3" spans="1:3" s="14" customFormat="1" ht="150" x14ac:dyDescent="0.25">
      <c r="A3" s="12" t="s">
        <v>2348</v>
      </c>
      <c r="B3" s="15" t="s">
        <v>2349</v>
      </c>
      <c r="C3" s="16" t="str">
        <f>"Application Architecture Overview: "&amp;B3&amp;B4&amp;B5&amp;B6&amp;B7&amp;B8&amp;B9&amp;B10&amp;B11</f>
        <v>Application Architecture Overview: The Integrated Electronic Case Management System (IECMS) is an envisioned integrated system to manage the primary processes in the JRLOS sector, specifically the Rwanda National Police, National Public Prosecution Authority (NPPA), Judiciary, Rwanda Bar Association (RBA), MINIJUST and Rwanda Correctional Services (RCS). The high-level objectives of the IECMS system are: Enter data once, Integration of the JRLOS entities and associated data, Configurable automated workflow/business processes, Event scheduling, Remote access to information, Public access to information/portal, Paperless processing of cases.</v>
      </c>
    </row>
    <row r="4" spans="1:3" s="14" customFormat="1" x14ac:dyDescent="0.25">
      <c r="A4" s="12" t="s">
        <v>1164</v>
      </c>
      <c r="B4" s="15" t="s">
        <v>2320</v>
      </c>
    </row>
    <row r="5" spans="1:3" s="14" customFormat="1" x14ac:dyDescent="0.25">
      <c r="A5" s="20" t="s">
        <v>1699</v>
      </c>
      <c r="B5" s="15" t="s">
        <v>1179</v>
      </c>
      <c r="C5" s="15"/>
    </row>
    <row r="6" spans="1:3" s="14" customFormat="1" x14ac:dyDescent="0.25">
      <c r="A6" s="20" t="s">
        <v>2350</v>
      </c>
      <c r="B6" s="15" t="s">
        <v>2351</v>
      </c>
      <c r="C6" s="15"/>
    </row>
    <row r="7" spans="1:3" s="14" customFormat="1" x14ac:dyDescent="0.25">
      <c r="A7" s="20" t="s">
        <v>1700</v>
      </c>
      <c r="B7" s="15" t="s">
        <v>1180</v>
      </c>
      <c r="C7" s="15"/>
    </row>
    <row r="8" spans="1:3" s="14" customFormat="1" x14ac:dyDescent="0.25">
      <c r="A8" s="20" t="s">
        <v>1701</v>
      </c>
      <c r="B8" s="15" t="s">
        <v>1181</v>
      </c>
      <c r="C8" s="15"/>
    </row>
    <row r="9" spans="1:3" s="14" customFormat="1" x14ac:dyDescent="0.25">
      <c r="A9" s="20" t="s">
        <v>1702</v>
      </c>
      <c r="B9" s="15" t="s">
        <v>1182</v>
      </c>
      <c r="C9" s="15"/>
    </row>
    <row r="10" spans="1:3" s="14" customFormat="1" x14ac:dyDescent="0.25">
      <c r="A10" s="20" t="s">
        <v>1703</v>
      </c>
      <c r="B10" s="15" t="s">
        <v>1183</v>
      </c>
      <c r="C10" s="15"/>
    </row>
    <row r="11" spans="1:3" s="14" customFormat="1" x14ac:dyDescent="0.25">
      <c r="A11" s="20" t="s">
        <v>1704</v>
      </c>
      <c r="B11" s="15" t="s">
        <v>1184</v>
      </c>
      <c r="C11" s="15"/>
    </row>
    <row r="12" spans="1:3" s="14" customFormat="1" ht="30" x14ac:dyDescent="0.25">
      <c r="A12" s="21" t="s">
        <v>1705</v>
      </c>
      <c r="B12" s="15"/>
      <c r="C12" s="15"/>
    </row>
    <row r="13" spans="1:3" ht="45" x14ac:dyDescent="0.25">
      <c r="A13" s="17" t="s">
        <v>1706</v>
      </c>
      <c r="B13" s="17"/>
    </row>
    <row r="14" spans="1:3" s="16" customFormat="1" ht="60" x14ac:dyDescent="0.25">
      <c r="A14" s="12" t="s">
        <v>1094</v>
      </c>
      <c r="B14" s="16" t="s">
        <v>2324</v>
      </c>
      <c r="C14" s="16" t="str">
        <f>+B14</f>
        <v>Information and Electronic Records management supports the long-term retention of content through automation and policies, ensuring legal and regulatory compliance. This application function provides the following functionality:</v>
      </c>
    </row>
    <row r="15" spans="1:3" ht="30" x14ac:dyDescent="0.25">
      <c r="A15" s="22" t="s">
        <v>1707</v>
      </c>
      <c r="B15" s="18" t="s">
        <v>1185</v>
      </c>
      <c r="C15" s="12" t="str">
        <f t="shared" ref="C15:C28" si="0">B15</f>
        <v>Capability to capture and create a record in a database (CREATE)</v>
      </c>
    </row>
    <row r="16" spans="1:3" ht="30" x14ac:dyDescent="0.25">
      <c r="A16" s="22" t="s">
        <v>1708</v>
      </c>
      <c r="B16" s="18" t="s">
        <v>1186</v>
      </c>
      <c r="C16" s="12" t="str">
        <f t="shared" si="0"/>
        <v>Capability to modify, update and remove a record in a database (UPDATE AND DESTROY)</v>
      </c>
    </row>
    <row r="17" spans="1:3" ht="30" x14ac:dyDescent="0.25">
      <c r="A17" s="22" t="s">
        <v>1709</v>
      </c>
      <c r="B17" s="18" t="s">
        <v>1187</v>
      </c>
      <c r="C17" s="12" t="str">
        <f t="shared" si="0"/>
        <v>Capability to classify a record in a database, i.e. manage meta-data</v>
      </c>
    </row>
    <row r="18" spans="1:3" x14ac:dyDescent="0.25">
      <c r="A18" s="22" t="s">
        <v>1710</v>
      </c>
      <c r="B18" s="18" t="s">
        <v>1188</v>
      </c>
      <c r="C18" s="12" t="str">
        <f t="shared" si="0"/>
        <v>Capability to query records in a database</v>
      </c>
    </row>
    <row r="19" spans="1:3" x14ac:dyDescent="0.25">
      <c r="A19" s="22" t="s">
        <v>1711</v>
      </c>
      <c r="B19" s="18" t="s">
        <v>1189</v>
      </c>
      <c r="C19" s="12" t="str">
        <f t="shared" si="0"/>
        <v>Capability to read a record in a database (READ)</v>
      </c>
    </row>
    <row r="20" spans="1:3" x14ac:dyDescent="0.25">
      <c r="A20" s="22" t="s">
        <v>1712</v>
      </c>
      <c r="B20" s="18" t="s">
        <v>1190</v>
      </c>
      <c r="C20" s="12" t="str">
        <f t="shared" si="0"/>
        <v>Capability to index records in a database.</v>
      </c>
    </row>
    <row r="21" spans="1:3" ht="45" x14ac:dyDescent="0.25">
      <c r="A21" s="22" t="s">
        <v>1713</v>
      </c>
      <c r="B21" s="18" t="s">
        <v>1191</v>
      </c>
      <c r="C21" s="12" t="str">
        <f t="shared" si="0"/>
        <v xml:space="preserve">Capability to manage an audit trail (creation, use and retention) of records in a database, i.e. access to records, changes made to records, meta-data, etc. </v>
      </c>
    </row>
    <row r="22" spans="1:3" ht="30" x14ac:dyDescent="0.25">
      <c r="A22" s="22" t="s">
        <v>1714</v>
      </c>
      <c r="B22" s="18" t="s">
        <v>1192</v>
      </c>
      <c r="C22" s="12" t="str">
        <f t="shared" si="0"/>
        <v>Capability to manage the retention scheduling of a record in a database</v>
      </c>
    </row>
    <row r="23" spans="1:3" ht="30" x14ac:dyDescent="0.25">
      <c r="A23" s="22" t="s">
        <v>1715</v>
      </c>
      <c r="B23" s="18" t="s">
        <v>1193</v>
      </c>
      <c r="C23" s="12" t="str">
        <f t="shared" si="0"/>
        <v>Capability to manage rules regarding records in a database, e.g. retention, disposition, access control, etc.</v>
      </c>
    </row>
    <row r="24" spans="1:3" ht="30" x14ac:dyDescent="0.25">
      <c r="A24" s="22" t="s">
        <v>1716</v>
      </c>
      <c r="B24" s="18" t="s">
        <v>1194</v>
      </c>
      <c r="C24" s="12" t="str">
        <f t="shared" si="0"/>
        <v>Capability to control which person (role) has what privileges to access a record in a database (CRUD)</v>
      </c>
    </row>
    <row r="25" spans="1:3" ht="30" x14ac:dyDescent="0.25">
      <c r="A25" s="22" t="s">
        <v>1717</v>
      </c>
      <c r="B25" s="18" t="s">
        <v>1195</v>
      </c>
      <c r="C25" s="12" t="str">
        <f t="shared" si="0"/>
        <v xml:space="preserve">Capability to manage files that store electronic content (documents, audio recordings, etc.) </v>
      </c>
    </row>
    <row r="26" spans="1:3" x14ac:dyDescent="0.25">
      <c r="A26" s="22" t="s">
        <v>1718</v>
      </c>
      <c r="B26" s="18" t="s">
        <v>1196</v>
      </c>
      <c r="C26" s="12" t="str">
        <f t="shared" si="0"/>
        <v xml:space="preserve">Capability to report on records stored in a database </v>
      </c>
    </row>
    <row r="27" spans="1:3" ht="30" x14ac:dyDescent="0.25">
      <c r="A27" s="22" t="s">
        <v>1719</v>
      </c>
      <c r="B27" s="18" t="s">
        <v>1197</v>
      </c>
      <c r="C27" s="12" t="str">
        <f t="shared" si="0"/>
        <v>Capability to convert records from one format to another</v>
      </c>
    </row>
    <row r="28" spans="1:3" ht="30" x14ac:dyDescent="0.25">
      <c r="A28" s="22" t="s">
        <v>1720</v>
      </c>
      <c r="B28" s="18" t="s">
        <v>1198</v>
      </c>
      <c r="C28" s="12" t="str">
        <f t="shared" si="0"/>
        <v>Capability to backup and restore records in a database</v>
      </c>
    </row>
    <row r="29" spans="1:3" s="16" customFormat="1" ht="30" x14ac:dyDescent="0.25">
      <c r="A29" s="23" t="s">
        <v>1721</v>
      </c>
      <c r="B29" s="23" t="s">
        <v>1279</v>
      </c>
      <c r="C29" s="12" t="str">
        <f>+B29</f>
        <v>Record and Manage Case Status, Events and Information</v>
      </c>
    </row>
    <row r="30" spans="1:3" x14ac:dyDescent="0.25">
      <c r="A30" s="23" t="s">
        <v>1722</v>
      </c>
      <c r="B30" s="18"/>
    </row>
    <row r="31" spans="1:3" ht="30" x14ac:dyDescent="0.25">
      <c r="A31" s="12" t="s">
        <v>1094</v>
      </c>
      <c r="B31" s="17" t="s">
        <v>1244</v>
      </c>
      <c r="C31" s="12" t="str">
        <f>+B31</f>
        <v>General: This application function provides the following functionality:</v>
      </c>
    </row>
    <row r="32" spans="1:3" ht="30" x14ac:dyDescent="0.25">
      <c r="A32" s="20" t="s">
        <v>1723</v>
      </c>
      <c r="B32" s="18" t="s">
        <v>1199</v>
      </c>
      <c r="C32" s="12" t="str">
        <f t="shared" ref="C32:C35" si="1">B32</f>
        <v xml:space="preserve">Capability to record, manage and update information related to a case </v>
      </c>
    </row>
    <row r="33" spans="1:3" ht="45" x14ac:dyDescent="0.25">
      <c r="A33" s="20" t="s">
        <v>1724</v>
      </c>
      <c r="B33" s="18" t="s">
        <v>1200</v>
      </c>
      <c r="C33" s="12" t="str">
        <f t="shared" si="1"/>
        <v xml:space="preserve">Capability to permit, with proper authorisation (e.g. role based privileges or supervisor approval), recording and updating specific case information and all related data </v>
      </c>
    </row>
    <row r="34" spans="1:3" ht="30" x14ac:dyDescent="0.25">
      <c r="A34" s="20" t="s">
        <v>1725</v>
      </c>
      <c r="B34" s="18" t="s">
        <v>1201</v>
      </c>
      <c r="C34" s="12" t="str">
        <f t="shared" si="1"/>
        <v xml:space="preserve">Capability to keep a history of the changes to case information as well as the official making the changes </v>
      </c>
    </row>
    <row r="35" spans="1:3" ht="30" x14ac:dyDescent="0.25">
      <c r="A35" s="20" t="s">
        <v>1726</v>
      </c>
      <c r="B35" s="18" t="s">
        <v>1202</v>
      </c>
      <c r="C35" s="12" t="str">
        <f t="shared" si="1"/>
        <v xml:space="preserve">Capability to copy information from one case to another for consolidation and transfer of cases </v>
      </c>
    </row>
    <row r="36" spans="1:3" x14ac:dyDescent="0.25">
      <c r="A36" s="23" t="s">
        <v>1727</v>
      </c>
      <c r="B36" s="18"/>
    </row>
    <row r="37" spans="1:3" ht="135" x14ac:dyDescent="0.25">
      <c r="A37" s="12" t="s">
        <v>2408</v>
      </c>
      <c r="B37" s="18" t="s">
        <v>2410</v>
      </c>
      <c r="C37" s="12" t="str">
        <f>+B37</f>
        <v>Record and Manage Police Case Information. During various steps of the criminal investigation processes ("Process incident / Complaint" and "Investigate Crime"), information about a Police case will be recorded or updated. The information, reports and data elements are described in the Data Architecture Views and Artifacts. These include for example:: case number; case type; complainant; incident; victim; witness; suspect / fugitive; crime evidence; crime scene; case status and age; etc. The following specific application features are required for the Crime Investigation Module:</v>
      </c>
    </row>
    <row r="38" spans="1:3" ht="30" x14ac:dyDescent="0.25">
      <c r="A38" s="12" t="s">
        <v>1165</v>
      </c>
      <c r="B38" s="18"/>
    </row>
    <row r="39" spans="1:3" ht="30" x14ac:dyDescent="0.25">
      <c r="A39" s="20" t="s">
        <v>1728</v>
      </c>
      <c r="B39" s="18" t="s">
        <v>1203</v>
      </c>
      <c r="C39" s="12" t="str">
        <f>+B39</f>
        <v xml:space="preserve">Capability to record, manage and update information related to a police case or incident </v>
      </c>
    </row>
    <row r="40" spans="1:3" ht="30" x14ac:dyDescent="0.25">
      <c r="A40" s="20" t="s">
        <v>1729</v>
      </c>
      <c r="B40" s="18" t="s">
        <v>1204</v>
      </c>
      <c r="C40" s="12" t="str">
        <f t="shared" ref="C40:C45" si="2">+B40</f>
        <v xml:space="preserve">Capability to enter enhancements to a violation / contravention </v>
      </c>
    </row>
    <row r="41" spans="1:3" ht="30" x14ac:dyDescent="0.25">
      <c r="A41" s="20" t="s">
        <v>1730</v>
      </c>
      <c r="B41" s="18" t="s">
        <v>1205</v>
      </c>
      <c r="C41" s="12" t="str">
        <f t="shared" si="2"/>
        <v xml:space="preserve">Capability to enter multiple violations / contraventions on a case </v>
      </c>
    </row>
    <row r="42" spans="1:3" ht="45" x14ac:dyDescent="0.25">
      <c r="A42" s="20" t="s">
        <v>1731</v>
      </c>
      <c r="B42" s="18" t="s">
        <v>1206</v>
      </c>
      <c r="C42" s="12" t="str">
        <f t="shared" si="2"/>
        <v xml:space="preserve">Capability to associate fines with violations / contraventions / offences and automatically charge default fines amounts based on charges sentenced </v>
      </c>
    </row>
    <row r="43" spans="1:3" ht="60" x14ac:dyDescent="0.25">
      <c r="A43" s="20" t="s">
        <v>1732</v>
      </c>
      <c r="B43" s="18" t="s">
        <v>1207</v>
      </c>
      <c r="C43" s="12" t="str">
        <f t="shared" si="2"/>
        <v xml:space="preserve">Capability to record, manage and update information regarding evidence associated with a Police case, e.g. evidence item number, owner, date of submission, evidence type, status, etc. </v>
      </c>
    </row>
    <row r="44" spans="1:3" ht="60" x14ac:dyDescent="0.25">
      <c r="A44" s="20" t="s">
        <v>1733</v>
      </c>
      <c r="B44" s="18" t="s">
        <v>1208</v>
      </c>
      <c r="C44" s="12" t="str">
        <f t="shared" si="2"/>
        <v xml:space="preserve">Capability to tag or bag (tamperproof) evidence items for identification (e.g. 2D barcode), tracking and tracing and ensuring a proper chain of evidence management is maintained that will stand up to the scrutiny of the court </v>
      </c>
    </row>
    <row r="45" spans="1:3" ht="60" x14ac:dyDescent="0.25">
      <c r="A45" s="20" t="s">
        <v>1734</v>
      </c>
      <c r="B45" s="18" t="s">
        <v>1209</v>
      </c>
      <c r="C45" s="12" t="str">
        <f t="shared" si="2"/>
        <v xml:space="preserve">Capability to record, manage and update information regarding an expert report (e.g. ballistic report or blood test) associated with a Police case, including report type, date, identifier, originator authority, etc. </v>
      </c>
    </row>
    <row r="46" spans="1:3" x14ac:dyDescent="0.25">
      <c r="A46" s="23" t="s">
        <v>1735</v>
      </c>
      <c r="B46" s="18"/>
    </row>
    <row r="47" spans="1:3" ht="150" x14ac:dyDescent="0.25">
      <c r="A47" s="12" t="s">
        <v>2409</v>
      </c>
      <c r="B47" s="18" t="s">
        <v>2411</v>
      </c>
      <c r="C47" s="12" t="str">
        <f>+B47</f>
        <v>Record and Manage Prosecution Case Information. During various steps of the criminal investigation processes, information about a Prosecution case will be recorded or updated. Much of this information will already be available in IECMS when a case arrives from the Police. The information, reports and data elements are described in the Data Architecture Views and Artifacts. These include for example: case number, case type, complainant, victim, witness, suspect / fugitive, crime evidence, crime scene, case status and age, etc. The following specific application features are required for the Criminal Prosecution Module:</v>
      </c>
    </row>
    <row r="48" spans="1:3" ht="30" x14ac:dyDescent="0.25">
      <c r="A48" s="12" t="s">
        <v>1166</v>
      </c>
      <c r="B48" s="18"/>
    </row>
    <row r="49" spans="1:3" ht="30" x14ac:dyDescent="0.25">
      <c r="A49" s="20" t="s">
        <v>1736</v>
      </c>
      <c r="B49" s="18" t="s">
        <v>1210</v>
      </c>
      <c r="C49" s="12" t="str">
        <f>+B49</f>
        <v>Capability to capture charge details and where applicable charge and/or offence codes</v>
      </c>
    </row>
    <row r="50" spans="1:3" ht="30" x14ac:dyDescent="0.25">
      <c r="A50" s="20" t="s">
        <v>1737</v>
      </c>
      <c r="B50" s="18" t="s">
        <v>1211</v>
      </c>
      <c r="C50" s="12" t="str">
        <f t="shared" ref="C50:C54" si="3">+B50</f>
        <v>Capability to copy charges from one case to another (or multiple cases)</v>
      </c>
    </row>
    <row r="51" spans="1:3" ht="30" x14ac:dyDescent="0.25">
      <c r="A51" s="20" t="s">
        <v>2395</v>
      </c>
      <c r="B51" s="18" t="s">
        <v>2395</v>
      </c>
      <c r="C51" s="12" t="str">
        <f t="shared" si="3"/>
        <v>Capability to edit / change the charges that were identified by the Police as part of the NPPA's oversight function</v>
      </c>
    </row>
    <row r="52" spans="1:3" x14ac:dyDescent="0.25">
      <c r="A52" s="20" t="s">
        <v>2396</v>
      </c>
      <c r="B52" s="18" t="s">
        <v>2396</v>
      </c>
      <c r="C52" s="12" t="str">
        <f t="shared" si="3"/>
        <v>Capability to maintain an audit records of changes</v>
      </c>
    </row>
    <row r="53" spans="1:3" ht="60" x14ac:dyDescent="0.25">
      <c r="A53" s="20" t="s">
        <v>1738</v>
      </c>
      <c r="B53" s="18" t="s">
        <v>1212</v>
      </c>
      <c r="C53" s="12" t="str">
        <f t="shared" si="3"/>
        <v xml:space="preserve">Capability to record, manage and update information regarding evidence associated with a Prosecution case, e.g. evidence item number, owner, date of submission, evidence type, status, etc. </v>
      </c>
    </row>
    <row r="54" spans="1:3" ht="45" x14ac:dyDescent="0.25">
      <c r="A54" s="20" t="s">
        <v>2389</v>
      </c>
      <c r="B54" s="18" t="s">
        <v>2321</v>
      </c>
      <c r="C54" s="12" t="str">
        <f t="shared" si="3"/>
        <v xml:space="preserve">Capability to record, manage and update information regarding an expert report associated with a Prosecution case, e.g. type, date, identifier, originator authority, etc. </v>
      </c>
    </row>
    <row r="55" spans="1:3" x14ac:dyDescent="0.25">
      <c r="A55" s="23" t="s">
        <v>1739</v>
      </c>
      <c r="B55" s="18"/>
    </row>
    <row r="56" spans="1:3" ht="30" x14ac:dyDescent="0.25">
      <c r="A56" s="12" t="s">
        <v>1094</v>
      </c>
      <c r="B56" s="18" t="s">
        <v>1213</v>
      </c>
      <c r="C56" s="12" t="str">
        <f>+B56</f>
        <v>Record and Manage Criminal Record Information. This application function provides the following functionality:</v>
      </c>
    </row>
    <row r="57" spans="1:3" ht="30" x14ac:dyDescent="0.25">
      <c r="A57" s="20" t="s">
        <v>1740</v>
      </c>
      <c r="B57" s="18" t="s">
        <v>1214</v>
      </c>
      <c r="C57" s="12" t="str">
        <f t="shared" ref="C57:C66" si="4">+B57</f>
        <v xml:space="preserve">Capability to identify a person and verify or record his/her personal details </v>
      </c>
    </row>
    <row r="58" spans="1:3" ht="30" x14ac:dyDescent="0.25">
      <c r="A58" s="20" t="s">
        <v>1741</v>
      </c>
      <c r="B58" s="18" t="s">
        <v>1215</v>
      </c>
      <c r="C58" s="12" t="str">
        <f t="shared" si="4"/>
        <v xml:space="preserve">Capability to verify and record the reason for requesting the criminal record clearance certificate </v>
      </c>
    </row>
    <row r="59" spans="1:3" ht="30" x14ac:dyDescent="0.25">
      <c r="A59" s="20" t="s">
        <v>1742</v>
      </c>
      <c r="B59" s="18" t="s">
        <v>1216</v>
      </c>
      <c r="C59" s="12" t="str">
        <f t="shared" si="4"/>
        <v>Capability to generate and print a criminal record clearance certificate</v>
      </c>
    </row>
    <row r="60" spans="1:3" x14ac:dyDescent="0.25">
      <c r="A60" s="20" t="s">
        <v>1743</v>
      </c>
      <c r="B60" s="18" t="s">
        <v>1221</v>
      </c>
      <c r="C60" s="12" t="str">
        <f t="shared" si="4"/>
        <v xml:space="preserve">Capability to verify existing release (liberation) records </v>
      </c>
    </row>
    <row r="61" spans="1:3" ht="60" x14ac:dyDescent="0.25">
      <c r="A61" s="20" t="s">
        <v>2394</v>
      </c>
      <c r="B61" s="18" t="s">
        <v>2394</v>
      </c>
      <c r="C61" s="12" t="str">
        <f t="shared" si="4"/>
        <v>Capability to select the criminal records that should appear on a criminal record certificate (taking into account about the obsolescence of a past condemnation. There are specific regulations/law that manages this)</v>
      </c>
    </row>
    <row r="62" spans="1:3" ht="60" x14ac:dyDescent="0.25">
      <c r="A62" s="20" t="s">
        <v>1744</v>
      </c>
      <c r="B62" s="18" t="s">
        <v>1217</v>
      </c>
      <c r="C62" s="12" t="str">
        <f t="shared" si="4"/>
        <v xml:space="preserve">Capability to record, manage and update information regarding a decision by the court, e.g. crime committed, person's details, ID number, court committing the sentence, sentence, release date from prison </v>
      </c>
    </row>
    <row r="63" spans="1:3" x14ac:dyDescent="0.25">
      <c r="A63" s="20" t="s">
        <v>1745</v>
      </c>
      <c r="B63" s="18" t="s">
        <v>1218</v>
      </c>
      <c r="C63" s="12" t="str">
        <f t="shared" si="4"/>
        <v>Capability to record supporting documents</v>
      </c>
    </row>
    <row r="64" spans="1:3" ht="45" x14ac:dyDescent="0.25">
      <c r="A64" s="20" t="s">
        <v>1746</v>
      </c>
      <c r="B64" s="18" t="s">
        <v>1219</v>
      </c>
      <c r="C64" s="12" t="str">
        <f t="shared" si="4"/>
        <v>Capability to record and update a person's criminal record information after identifying and verifying his/her identity and personal information</v>
      </c>
    </row>
    <row r="65" spans="1:3" ht="30" x14ac:dyDescent="0.25">
      <c r="A65" s="20" t="s">
        <v>1747</v>
      </c>
      <c r="B65" s="18" t="s">
        <v>1220</v>
      </c>
      <c r="C65" s="12" t="str">
        <f t="shared" si="4"/>
        <v>Capability to capture and store the issued criminal record clearance certificate</v>
      </c>
    </row>
    <row r="66" spans="1:3" ht="75" x14ac:dyDescent="0.25">
      <c r="A66" s="20" t="s">
        <v>2397</v>
      </c>
      <c r="B66" s="18" t="s">
        <v>2398</v>
      </c>
      <c r="C66" s="12" t="str">
        <f t="shared" si="4"/>
        <v>Capability to validate a previously issued criminal record clearance certificate as being valid. The ability to verify the validity of a criminal record clearance certificate should be open to the public, e.g. at information kiosk and/or web portal.</v>
      </c>
    </row>
    <row r="67" spans="1:3" x14ac:dyDescent="0.25">
      <c r="A67" s="23" t="s">
        <v>1748</v>
      </c>
      <c r="B67" s="17"/>
    </row>
    <row r="68" spans="1:3" ht="165" x14ac:dyDescent="0.25">
      <c r="A68" s="12" t="s">
        <v>2412</v>
      </c>
      <c r="B68" s="18" t="s">
        <v>2413</v>
      </c>
      <c r="C68" s="12" t="str">
        <f>+B68</f>
        <v>Record and Manage Court Case Information. During various steps of the case adjudication processes, information about a Court case will be recorded or updated. Much of this information will already be available in IECMS when a case arrives from the NPPA, MINIJUST or e-Filing. The information, reports and data elements are described in the Data Architecture Views and Artifacts. These include for example: case number, case description, case type, court, location, filing date, judge, current status, last activity, related and consolidated cases, age of case, parties, judgments, judgment amounts, etc. The following specific application features are required for the Court Adjudication Module:</v>
      </c>
    </row>
    <row r="69" spans="1:3" ht="30" x14ac:dyDescent="0.25">
      <c r="A69" s="12" t="s">
        <v>1167</v>
      </c>
      <c r="B69" s="18"/>
    </row>
    <row r="70" spans="1:3" ht="60" x14ac:dyDescent="0.25">
      <c r="A70" s="20" t="s">
        <v>1749</v>
      </c>
      <c r="B70" s="18" t="s">
        <v>1222</v>
      </c>
      <c r="C70" s="12" t="str">
        <f t="shared" ref="C70:C91" si="5">B70</f>
        <v>Capability to support different categories of cases that are handled differently, e.g. criminal and civil cases, cases with different code and jurisdiction, urgent cases, or specific judicial assignment for specific types of cases</v>
      </c>
    </row>
    <row r="71" spans="1:3" ht="30" x14ac:dyDescent="0.25">
      <c r="A71" s="20" t="s">
        <v>1750</v>
      </c>
      <c r="B71" s="18" t="s">
        <v>1223</v>
      </c>
      <c r="C71" s="12" t="str">
        <f t="shared" si="5"/>
        <v>Capability to categorise court cases for reporting and record keeping purposes</v>
      </c>
    </row>
    <row r="72" spans="1:3" ht="30" x14ac:dyDescent="0.25">
      <c r="A72" s="20" t="s">
        <v>2390</v>
      </c>
      <c r="B72" s="18" t="s">
        <v>2391</v>
      </c>
      <c r="C72" s="12" t="str">
        <f t="shared" si="5"/>
        <v>Capability to set hearing types (e.g. 1st degree based on case type</v>
      </c>
    </row>
    <row r="73" spans="1:3" x14ac:dyDescent="0.25">
      <c r="A73" s="20" t="s">
        <v>1751</v>
      </c>
      <c r="B73" s="18" t="s">
        <v>1224</v>
      </c>
      <c r="C73" s="12" t="str">
        <f t="shared" si="5"/>
        <v>Capability to cater for different application types</v>
      </c>
    </row>
    <row r="74" spans="1:3" ht="45" x14ac:dyDescent="0.25">
      <c r="A74" s="20" t="s">
        <v>1752</v>
      </c>
      <c r="B74" s="18" t="s">
        <v>1225</v>
      </c>
      <c r="C74" s="12" t="str">
        <f t="shared" si="5"/>
        <v>Capability to capture specific fields of information based on case type, e.g. specific codes used to distinguish case types</v>
      </c>
    </row>
    <row r="75" spans="1:3" ht="60" x14ac:dyDescent="0.25">
      <c r="A75" s="20" t="s">
        <v>1753</v>
      </c>
      <c r="B75" s="18" t="s">
        <v>1226</v>
      </c>
      <c r="C75" s="12" t="str">
        <f t="shared" si="5"/>
        <v xml:space="preserve">Capability to generate the case title or style to allow future publishing, e.g. a short phrase that includes plaintiff and defendant names and other information. Special attention is needed for Criminal cases in title creation </v>
      </c>
    </row>
    <row r="76" spans="1:3" ht="60" x14ac:dyDescent="0.25">
      <c r="A76" s="20" t="s">
        <v>1754</v>
      </c>
      <c r="B76" s="18" t="s">
        <v>1227</v>
      </c>
      <c r="C76" s="12" t="str">
        <f t="shared" si="5"/>
        <v>Capability to generate the case number automatically either by jurisdiction, case type, year, location or combinations of those or a sequential number. The number is unique to the Judiciary and the IECMS</v>
      </c>
    </row>
    <row r="77" spans="1:3" ht="45" x14ac:dyDescent="0.25">
      <c r="A77" s="20" t="s">
        <v>1755</v>
      </c>
      <c r="B77" s="18" t="s">
        <v>1228</v>
      </c>
      <c r="C77" s="12" t="str">
        <f t="shared" si="5"/>
        <v>Capability to store, search and reference (link, map or assign) cases based on cross-reference numbers that is relevant for the Judiciary and other agencies and law firms</v>
      </c>
    </row>
    <row r="78" spans="1:3" ht="30" x14ac:dyDescent="0.25">
      <c r="A78" s="20" t="s">
        <v>1756</v>
      </c>
      <c r="B78" s="18" t="s">
        <v>1229</v>
      </c>
      <c r="C78" s="12" t="str">
        <f t="shared" si="5"/>
        <v>Capability to cross-reference numbers (e.g. case file numbers) from other agencies and/or law firms</v>
      </c>
    </row>
    <row r="79" spans="1:3" ht="45" x14ac:dyDescent="0.25">
      <c r="A79" s="20" t="s">
        <v>1757</v>
      </c>
      <c r="B79" s="19" t="s">
        <v>1230</v>
      </c>
      <c r="C79" s="12" t="str">
        <f t="shared" si="5"/>
        <v>Capability to create groups of related cases, e.g. several civil cases filed against the same defendant by different plaintiffs</v>
      </c>
    </row>
    <row r="80" spans="1:3" ht="30" x14ac:dyDescent="0.25">
      <c r="A80" s="20" t="s">
        <v>1758</v>
      </c>
      <c r="B80" s="18" t="s">
        <v>1231</v>
      </c>
      <c r="C80" s="12" t="str">
        <f t="shared" si="5"/>
        <v>Capability to establish relationships between multiple judges, courts, lawyers, locations, departments, etc.</v>
      </c>
    </row>
    <row r="81" spans="1:3" x14ac:dyDescent="0.25">
      <c r="A81" s="20" t="s">
        <v>1759</v>
      </c>
      <c r="B81" s="18" t="s">
        <v>1232</v>
      </c>
      <c r="C81" s="12" t="str">
        <f t="shared" si="5"/>
        <v>Capability to un-relate cases</v>
      </c>
    </row>
    <row r="82" spans="1:3" x14ac:dyDescent="0.25">
      <c r="A82" s="20" t="s">
        <v>1760</v>
      </c>
      <c r="B82" s="18" t="s">
        <v>1233</v>
      </c>
      <c r="C82" s="12" t="str">
        <f t="shared" si="5"/>
        <v>Capability to enter reason for the relationships</v>
      </c>
    </row>
    <row r="83" spans="1:3" ht="60" x14ac:dyDescent="0.25">
      <c r="A83" s="20" t="s">
        <v>1761</v>
      </c>
      <c r="B83" s="18" t="s">
        <v>1234</v>
      </c>
      <c r="C83" s="12" t="str">
        <f t="shared" si="5"/>
        <v>Capability to apply a specific change to multiple files, or groups of cases as if they were a single case e.g. transfer groups of cases to a new Judge when the former Judge retires or transfer groups of cases to another division</v>
      </c>
    </row>
    <row r="84" spans="1:3" ht="30" x14ac:dyDescent="0.25">
      <c r="A84" s="20" t="s">
        <v>1762</v>
      </c>
      <c r="B84" s="18" t="s">
        <v>1235</v>
      </c>
      <c r="C84" s="12" t="str">
        <f t="shared" si="5"/>
        <v>Capability to assign / record / amend courtroom numbers per court session</v>
      </c>
    </row>
    <row r="85" spans="1:3" ht="30" x14ac:dyDescent="0.25">
      <c r="A85" s="20" t="s">
        <v>1763</v>
      </c>
      <c r="B85" s="12" t="s">
        <v>1236</v>
      </c>
      <c r="C85" s="12" t="str">
        <f t="shared" si="5"/>
        <v>Capability to record and modify the specific plea and result of each charge</v>
      </c>
    </row>
    <row r="86" spans="1:3" x14ac:dyDescent="0.25">
      <c r="A86" s="20" t="s">
        <v>1764</v>
      </c>
      <c r="B86" s="18" t="s">
        <v>1237</v>
      </c>
      <c r="C86" s="12" t="str">
        <f t="shared" si="5"/>
        <v>Capability to record particulars of an order</v>
      </c>
    </row>
    <row r="87" spans="1:3" x14ac:dyDescent="0.25">
      <c r="A87" s="20" t="s">
        <v>1765</v>
      </c>
      <c r="B87" s="19" t="s">
        <v>1238</v>
      </c>
      <c r="C87" s="12" t="str">
        <f t="shared" si="5"/>
        <v>Capability to relate all orders to a hearing</v>
      </c>
    </row>
    <row r="88" spans="1:3" ht="30" x14ac:dyDescent="0.25">
      <c r="A88" s="20" t="s">
        <v>1766</v>
      </c>
      <c r="B88" s="18" t="s">
        <v>1239</v>
      </c>
      <c r="C88" s="12" t="str">
        <f t="shared" si="5"/>
        <v>Capability to establish rules that will prevent certain combinations of orders made</v>
      </c>
    </row>
    <row r="89" spans="1:3" ht="30" x14ac:dyDescent="0.25">
      <c r="A89" s="20" t="s">
        <v>1767</v>
      </c>
      <c r="B89" s="19" t="s">
        <v>1240</v>
      </c>
      <c r="C89" s="12" t="str">
        <f t="shared" si="5"/>
        <v>Capability to enter concurrent or consecutive sentences for an offence</v>
      </c>
    </row>
    <row r="90" spans="1:3" ht="30" x14ac:dyDescent="0.25">
      <c r="A90" s="20" t="s">
        <v>1768</v>
      </c>
      <c r="B90" s="18" t="s">
        <v>1241</v>
      </c>
      <c r="C90" s="12" t="str">
        <f t="shared" si="5"/>
        <v>Capability to monitor release status of persons at case level or specific to individual charge</v>
      </c>
    </row>
    <row r="91" spans="1:3" ht="30" x14ac:dyDescent="0.25">
      <c r="A91" s="20" t="s">
        <v>2392</v>
      </c>
      <c r="B91" s="18" t="s">
        <v>2393</v>
      </c>
      <c r="C91" s="12" t="str">
        <f t="shared" si="5"/>
        <v>Capability to receive information on sentence execution and completion</v>
      </c>
    </row>
    <row r="92" spans="1:3" s="16" customFormat="1" ht="30" x14ac:dyDescent="0.25">
      <c r="A92" s="23" t="s">
        <v>1769</v>
      </c>
      <c r="B92" s="17" t="s">
        <v>1243</v>
      </c>
      <c r="C92" s="16" t="s">
        <v>1242</v>
      </c>
    </row>
    <row r="93" spans="1:3" x14ac:dyDescent="0.25">
      <c r="A93" s="23" t="s">
        <v>1770</v>
      </c>
      <c r="B93" s="17"/>
    </row>
    <row r="94" spans="1:3" ht="30" x14ac:dyDescent="0.25">
      <c r="A94" s="12" t="s">
        <v>1094</v>
      </c>
      <c r="B94" s="18" t="s">
        <v>1244</v>
      </c>
      <c r="C94" s="12" t="str">
        <f>+B94</f>
        <v>General: This application function provides the following functionality:</v>
      </c>
    </row>
    <row r="95" spans="1:3" ht="60" x14ac:dyDescent="0.25">
      <c r="A95" s="20" t="s">
        <v>1771</v>
      </c>
      <c r="B95" s="18" t="s">
        <v>1245</v>
      </c>
      <c r="C95" s="12" t="str">
        <f t="shared" ref="C95:C100" si="6">"Capability "&amp;MID(B95,(FIND("to",B95)),999)</f>
        <v xml:space="preserve">Capability to identify a person of interest (e.g. suspect, accused, detainee, inmate, deceased victim, etc.) based on fingerprint / biometric information from an Automatic Fingerprint Identification System (AFIS) database </v>
      </c>
    </row>
    <row r="96" spans="1:3" ht="45" x14ac:dyDescent="0.25">
      <c r="A96" s="20" t="s">
        <v>1772</v>
      </c>
      <c r="B96" s="18" t="s">
        <v>1246</v>
      </c>
      <c r="C96" s="12" t="str">
        <f t="shared" si="6"/>
        <v xml:space="preserve">Capability to permit, with proper authorisation (e.g. role based privileges or supervisor approval), recording and updating information regarding a person of interest </v>
      </c>
    </row>
    <row r="97" spans="1:3" ht="45" x14ac:dyDescent="0.25">
      <c r="A97" s="20" t="s">
        <v>1773</v>
      </c>
      <c r="B97" s="18" t="s">
        <v>1247</v>
      </c>
      <c r="C97" s="12" t="str">
        <f t="shared" si="6"/>
        <v xml:space="preserve">Capability to store (enrol) fingerprint and other biometric information in an AFIS to assist with identifying individuals based on this information </v>
      </c>
    </row>
    <row r="98" spans="1:3" ht="45" x14ac:dyDescent="0.25">
      <c r="A98" s="20" t="s">
        <v>1774</v>
      </c>
      <c r="B98" s="18" t="s">
        <v>1248</v>
      </c>
      <c r="C98" s="12" t="str">
        <f t="shared" si="6"/>
        <v xml:space="preserve">Capability to interface with NIDA for validating a person of interest's identity (Identity document verification and/or fingerprint verification) </v>
      </c>
    </row>
    <row r="99" spans="1:3" ht="30" x14ac:dyDescent="0.25">
      <c r="A99" s="20" t="s">
        <v>1775</v>
      </c>
      <c r="B99" s="18" t="s">
        <v>1249</v>
      </c>
      <c r="C99" s="12" t="str">
        <f t="shared" si="6"/>
        <v xml:space="preserve">Capability to record, manage and update information regarding a person to a case </v>
      </c>
    </row>
    <row r="100" spans="1:3" ht="30" x14ac:dyDescent="0.25">
      <c r="A100" s="20" t="s">
        <v>1776</v>
      </c>
      <c r="B100" s="18" t="s">
        <v>1250</v>
      </c>
      <c r="C100" s="12" t="str">
        <f t="shared" si="6"/>
        <v xml:space="preserve">Capability to keep a history of the changes to information </v>
      </c>
    </row>
    <row r="101" spans="1:3" x14ac:dyDescent="0.25">
      <c r="A101" s="18"/>
      <c r="B101" s="18"/>
    </row>
    <row r="102" spans="1:3" ht="30" x14ac:dyDescent="0.25">
      <c r="A102" s="23" t="s">
        <v>1777</v>
      </c>
      <c r="B102" s="18"/>
    </row>
    <row r="103" spans="1:3" ht="45" x14ac:dyDescent="0.25">
      <c r="A103" s="12" t="s">
        <v>1165</v>
      </c>
      <c r="B103" s="18" t="s">
        <v>1251</v>
      </c>
      <c r="C103" s="12" t="str">
        <f>$B$103</f>
        <v>Identify, Record and Manage Police Suspect Personal Details. The following specific application features are required for the Crime Investigation Module:</v>
      </c>
    </row>
    <row r="104" spans="1:3" ht="30" x14ac:dyDescent="0.25">
      <c r="A104" s="20" t="s">
        <v>1778</v>
      </c>
      <c r="B104" s="18" t="s">
        <v>1252</v>
      </c>
      <c r="C104" s="12" t="str">
        <f>+B104</f>
        <v xml:space="preserve">Capability to record, manage and update information related to a suspect </v>
      </c>
    </row>
    <row r="105" spans="1:3" ht="45" x14ac:dyDescent="0.25">
      <c r="A105" s="20" t="s">
        <v>1779</v>
      </c>
      <c r="B105" s="18" t="s">
        <v>1253</v>
      </c>
      <c r="C105" s="12" t="str">
        <f>+B105</f>
        <v xml:space="preserve">Capability to record, manage and update information regarding a suspect's criminal charges (incidents, charges and counts) </v>
      </c>
    </row>
    <row r="106" spans="1:3" ht="30" x14ac:dyDescent="0.25">
      <c r="A106" s="23" t="s">
        <v>1780</v>
      </c>
      <c r="B106" s="18"/>
    </row>
    <row r="107" spans="1:3" ht="45" x14ac:dyDescent="0.25">
      <c r="A107" s="12" t="s">
        <v>1165</v>
      </c>
      <c r="B107" s="18" t="s">
        <v>1254</v>
      </c>
      <c r="C107" s="12" t="str">
        <f>+B107</f>
        <v>Identify, Record and Manage Victim and Witness Event Information. The following specific application features are required for the Crime Investigation Module:</v>
      </c>
    </row>
    <row r="108" spans="1:3" ht="45" x14ac:dyDescent="0.25">
      <c r="A108" s="20" t="s">
        <v>1781</v>
      </c>
      <c r="B108" s="18" t="s">
        <v>1255</v>
      </c>
      <c r="C108" s="12" t="str">
        <f>B108</f>
        <v>Capability to record, manage and update information regarding events related to a victim or witness associated with a Police case</v>
      </c>
    </row>
    <row r="109" spans="1:3" ht="30" x14ac:dyDescent="0.25">
      <c r="A109" s="23" t="s">
        <v>1782</v>
      </c>
      <c r="B109" s="18"/>
    </row>
    <row r="110" spans="1:3" ht="45" x14ac:dyDescent="0.25">
      <c r="A110" s="12" t="s">
        <v>1166</v>
      </c>
      <c r="B110" s="18" t="s">
        <v>1256</v>
      </c>
      <c r="C110" s="12" t="str">
        <f>$B$110</f>
        <v>Identify, Record and Manage Accused's Personal Details. The following specific application features are required for the Criminal Prosecution Module:</v>
      </c>
    </row>
    <row r="111" spans="1:3" ht="30" x14ac:dyDescent="0.25">
      <c r="A111" s="20" t="s">
        <v>1783</v>
      </c>
      <c r="B111" s="18" t="s">
        <v>1257</v>
      </c>
      <c r="C111" s="12" t="str">
        <f>B111</f>
        <v xml:space="preserve">Capability to track criminal charges and count details, duplicating charges, co-defendant, etc. </v>
      </c>
    </row>
    <row r="112" spans="1:3" x14ac:dyDescent="0.25">
      <c r="A112" s="23" t="s">
        <v>1784</v>
      </c>
      <c r="B112" s="18"/>
    </row>
    <row r="113" spans="1:3" ht="30" x14ac:dyDescent="0.25">
      <c r="A113" s="12" t="s">
        <v>1094</v>
      </c>
      <c r="B113" s="18" t="s">
        <v>1258</v>
      </c>
      <c r="C113" s="12" t="str">
        <f>+B113</f>
        <v>Record Fugitive Information. This application function provides the following functionality:</v>
      </c>
    </row>
    <row r="114" spans="1:3" ht="30" x14ac:dyDescent="0.25">
      <c r="A114" s="20" t="s">
        <v>1785</v>
      </c>
      <c r="B114" s="18" t="s">
        <v>1259</v>
      </c>
      <c r="C114" s="12" t="str">
        <f>+B114</f>
        <v xml:space="preserve">Capability to record, manage and update information regarding a genocide fugitive </v>
      </c>
    </row>
    <row r="115" spans="1:3" ht="45" x14ac:dyDescent="0.25">
      <c r="A115" s="20" t="s">
        <v>1786</v>
      </c>
      <c r="B115" s="18" t="s">
        <v>1260</v>
      </c>
      <c r="C115" s="12" t="str">
        <f>+B115</f>
        <v xml:space="preserve">Capability to permit, with proper authorisation (e.g. role based privileges or supervisor approval), amending specific information </v>
      </c>
    </row>
    <row r="116" spans="1:3" ht="30" x14ac:dyDescent="0.25">
      <c r="A116" s="23" t="s">
        <v>1787</v>
      </c>
      <c r="B116" s="18"/>
    </row>
    <row r="117" spans="1:3" ht="45" x14ac:dyDescent="0.25">
      <c r="A117" s="12" t="s">
        <v>1094</v>
      </c>
      <c r="B117" s="18" t="s">
        <v>1261</v>
      </c>
      <c r="C117" s="12" t="str">
        <f>+B117</f>
        <v>Manage Witness / Victim Intervention Agencies and Administrative Entities. This application function provides the following functionality:</v>
      </c>
    </row>
    <row r="118" spans="1:3" ht="78.75" customHeight="1" x14ac:dyDescent="0.25">
      <c r="A118" s="20" t="s">
        <v>1788</v>
      </c>
      <c r="B118" s="24" t="s">
        <v>1262</v>
      </c>
      <c r="C118" s="12" t="str">
        <f>+B118</f>
        <v>Capability to record, manage and update information regarding intervention and administrative entities (also for reporting purposes) associated with victim and witness protection and assistance</v>
      </c>
    </row>
    <row r="119" spans="1:3" ht="30" x14ac:dyDescent="0.25">
      <c r="A119" s="23" t="s">
        <v>1789</v>
      </c>
      <c r="B119" s="18"/>
    </row>
    <row r="120" spans="1:3" ht="45" x14ac:dyDescent="0.25">
      <c r="A120" s="12" t="s">
        <v>1167</v>
      </c>
      <c r="B120" s="18" t="s">
        <v>1263</v>
      </c>
      <c r="C120" s="12" t="str">
        <f>+B120</f>
        <v>Record and Manage Court Case Person of Interest Information. The following specific application features are required for the Court Adjudication Module:</v>
      </c>
    </row>
    <row r="121" spans="1:3" ht="45" x14ac:dyDescent="0.25">
      <c r="A121" s="20" t="s">
        <v>2403</v>
      </c>
      <c r="B121" s="18" t="s">
        <v>2403</v>
      </c>
      <c r="C121" s="12" t="str">
        <f>+B121</f>
        <v>Capability to record and manage details about persons associated with a court case, and their relationships to the case, e.g. party to a case, lawyer, witness, etc.</v>
      </c>
    </row>
    <row r="122" spans="1:3" ht="90" x14ac:dyDescent="0.25">
      <c r="A122" s="20" t="s">
        <v>2404</v>
      </c>
      <c r="B122" s="18" t="s">
        <v>2404</v>
      </c>
      <c r="C122" s="12" t="str">
        <f t="shared" ref="C122:C125" si="7">+B122</f>
        <v xml:space="preserve">Capability to record and manage contact / personal information of a person of interest, e.g. last name, previous name, given names or initials, alias names, id number, date of birth, residential address, previous residential address, gender, telephone numbers, salutation, and deceased if applicable    </v>
      </c>
    </row>
    <row r="123" spans="1:3" ht="30" x14ac:dyDescent="0.25">
      <c r="A123" s="20" t="s">
        <v>2405</v>
      </c>
      <c r="B123" s="18" t="s">
        <v>2405</v>
      </c>
      <c r="C123" s="12" t="str">
        <f t="shared" si="7"/>
        <v xml:space="preserve">Capability to define the preferred communication mode for a party, e.g. Email, SMS or postal address  </v>
      </c>
    </row>
    <row r="124" spans="1:3" ht="30" x14ac:dyDescent="0.25">
      <c r="A124" s="20" t="s">
        <v>2406</v>
      </c>
      <c r="B124" s="18" t="s">
        <v>2406</v>
      </c>
      <c r="C124" s="12" t="str">
        <f t="shared" si="7"/>
        <v xml:space="preserve">Capability to associate parties / person of interest to a specific role in a specific case/matter  </v>
      </c>
    </row>
    <row r="125" spans="1:3" ht="30" x14ac:dyDescent="0.25">
      <c r="A125" s="20" t="s">
        <v>2407</v>
      </c>
      <c r="B125" s="18" t="s">
        <v>2407</v>
      </c>
      <c r="C125" s="12" t="str">
        <f t="shared" si="7"/>
        <v>Capability to issue a warning/message if a duplicate record is attempted</v>
      </c>
    </row>
    <row r="126" spans="1:3" ht="30" x14ac:dyDescent="0.25">
      <c r="A126" s="23" t="s">
        <v>1790</v>
      </c>
      <c r="B126" s="18"/>
    </row>
    <row r="127" spans="1:3" ht="225" x14ac:dyDescent="0.25">
      <c r="A127" s="12" t="s">
        <v>2414</v>
      </c>
      <c r="B127" s="18" t="s">
        <v>2415</v>
      </c>
      <c r="C127" s="12" t="str">
        <f>+B127</f>
        <v>Identify, Record and Manage Inmate and Detainee Status, Events and Information. During various steps of Detention / Rehabilitation of an Inmate / Detainee, information about the Inmate / Detainee will be recorded or updated. Most of this information will already be available in IECMS when an Inmate / Detainee is detained. The information, reports and data elements are described in the Data Architecture Views and Artifacts. These include for example: personal Information, child's information, appearance before court information, court decision and Sentence. dossier comment information, discipline information, reasons for release information, reason for returning information, photograph, crime / crime category information, date of arrest information, registration number, personal Identification and Biometric Information. sentence starting date. conditional release information (discipline, crime, health condition, etc.</v>
      </c>
    </row>
    <row r="128" spans="1:3" x14ac:dyDescent="0.25">
      <c r="A128" s="23" t="s">
        <v>1791</v>
      </c>
      <c r="B128" s="18"/>
    </row>
    <row r="129" spans="1:3" ht="45" x14ac:dyDescent="0.25">
      <c r="A129" s="12" t="s">
        <v>1168</v>
      </c>
      <c r="B129" s="17" t="s">
        <v>1348</v>
      </c>
      <c r="C129" s="16" t="str">
        <f>+B129</f>
        <v>Record Arrest and Provisional Detention Information. The following specific application features are required for the Detention and Rehabilitation Module:</v>
      </c>
    </row>
    <row r="130" spans="1:3" s="16" customFormat="1" ht="75" x14ac:dyDescent="0.25">
      <c r="A130" s="20" t="s">
        <v>1792</v>
      </c>
      <c r="B130" s="12" t="s">
        <v>2322</v>
      </c>
      <c r="C130" s="12" t="str">
        <f>+B130</f>
        <v xml:space="preserve">Capability to record and modify an Inmate or Detainee's Crime information: Police Statement; Arrest Warrant; Provisional Detention information; Provisional Detention Appeal Decision information; or Provisional Detention Extension information </v>
      </c>
    </row>
    <row r="131" spans="1:3" x14ac:dyDescent="0.25">
      <c r="A131" s="23" t="s">
        <v>1793</v>
      </c>
      <c r="B131" s="17" t="s">
        <v>1351</v>
      </c>
      <c r="C131" s="16" t="str">
        <f>+B131</f>
        <v>Query Case and Person of Interest Information</v>
      </c>
    </row>
    <row r="132" spans="1:3" ht="30" x14ac:dyDescent="0.25">
      <c r="A132" s="23" t="s">
        <v>1794</v>
      </c>
      <c r="B132" s="17" t="s">
        <v>1244</v>
      </c>
      <c r="C132" s="12" t="str">
        <f>+B132</f>
        <v>General: This application function provides the following functionality:</v>
      </c>
    </row>
    <row r="133" spans="1:3" x14ac:dyDescent="0.25">
      <c r="A133" s="12" t="s">
        <v>1094</v>
      </c>
      <c r="B133" s="17" t="s">
        <v>1094</v>
      </c>
    </row>
    <row r="134" spans="1:3" ht="30" x14ac:dyDescent="0.25">
      <c r="A134" s="20" t="s">
        <v>1795</v>
      </c>
      <c r="B134" s="18" t="s">
        <v>1353</v>
      </c>
      <c r="C134" s="12" t="str">
        <f>+B134</f>
        <v xml:space="preserve">Capability to query and display case information associated with a case </v>
      </c>
    </row>
    <row r="135" spans="1:3" ht="30" x14ac:dyDescent="0.25">
      <c r="A135" s="20" t="s">
        <v>1796</v>
      </c>
      <c r="B135" s="18" t="s">
        <v>1354</v>
      </c>
      <c r="C135" s="12" t="str">
        <f t="shared" ref="C135:C144" si="8">+B135</f>
        <v xml:space="preserve">Capability to query and retrieve case information using wildcard search criteria </v>
      </c>
    </row>
    <row r="136" spans="1:3" ht="30" x14ac:dyDescent="0.25">
      <c r="A136" s="20" t="s">
        <v>1797</v>
      </c>
      <c r="B136" s="18" t="s">
        <v>1355</v>
      </c>
      <c r="C136" s="12" t="str">
        <f t="shared" si="8"/>
        <v>Capability to filter certain events, documents, orders etc. to a specific case</v>
      </c>
    </row>
    <row r="137" spans="1:3" ht="30" x14ac:dyDescent="0.25">
      <c r="A137" s="20" t="s">
        <v>1798</v>
      </c>
      <c r="B137" s="18" t="s">
        <v>1356</v>
      </c>
      <c r="C137" s="12" t="str">
        <f t="shared" si="8"/>
        <v xml:space="preserve">Capability to display total number of matches found which match the search selection criteria </v>
      </c>
    </row>
    <row r="138" spans="1:3" ht="60" x14ac:dyDescent="0.25">
      <c r="A138" s="20" t="s">
        <v>1799</v>
      </c>
      <c r="B138" s="18" t="s">
        <v>1357</v>
      </c>
      <c r="C138" s="12" t="str">
        <f t="shared" si="8"/>
        <v>Capability to query and display other information from the IECMS system based on proper authorisation (e.g. role based privileges or supervisor approval), e.g. Criminal Records information</v>
      </c>
    </row>
    <row r="139" spans="1:3" ht="30" x14ac:dyDescent="0.25">
      <c r="A139" s="20" t="s">
        <v>1800</v>
      </c>
      <c r="B139" s="18" t="s">
        <v>1358</v>
      </c>
      <c r="C139" s="12" t="str">
        <f t="shared" si="8"/>
        <v xml:space="preserve">Capability to search against a variety of parameters, and view the details of a case </v>
      </c>
    </row>
    <row r="140" spans="1:3" ht="30" x14ac:dyDescent="0.25">
      <c r="A140" s="20" t="s">
        <v>1801</v>
      </c>
      <c r="B140" s="18" t="s">
        <v>1359</v>
      </c>
      <c r="C140" s="12" t="str">
        <f t="shared" si="8"/>
        <v xml:space="preserve">Capability for internal parties to (and securely) search for cases, documents and/or files </v>
      </c>
    </row>
    <row r="141" spans="1:3" x14ac:dyDescent="0.25">
      <c r="A141" s="20" t="s">
        <v>1802</v>
      </c>
      <c r="B141" s="18" t="s">
        <v>1360</v>
      </c>
      <c r="C141" s="12" t="str">
        <f t="shared" si="8"/>
        <v xml:space="preserve">Capability to view summarised case status </v>
      </c>
    </row>
    <row r="142" spans="1:3" ht="30" x14ac:dyDescent="0.25">
      <c r="A142" s="20" t="s">
        <v>1803</v>
      </c>
      <c r="B142" s="12" t="s">
        <v>1361</v>
      </c>
      <c r="C142" s="12" t="str">
        <f t="shared" si="8"/>
        <v>Capability to apply sort and filter (search) functions to assist with case management</v>
      </c>
    </row>
    <row r="143" spans="1:3" ht="30" x14ac:dyDescent="0.25">
      <c r="A143" s="20" t="s">
        <v>1804</v>
      </c>
      <c r="B143" s="18" t="s">
        <v>1362</v>
      </c>
      <c r="C143" s="12" t="str">
        <f t="shared" si="8"/>
        <v>Capability to search and identify inactive cases and groups of cases (e.g. no activity for 6 months)</v>
      </c>
    </row>
    <row r="144" spans="1:3" ht="45" x14ac:dyDescent="0.25">
      <c r="A144" s="12" t="s">
        <v>1177</v>
      </c>
      <c r="B144" s="18" t="s">
        <v>1177</v>
      </c>
      <c r="C144" s="12" t="str">
        <f t="shared" si="8"/>
        <v xml:space="preserve">Capability to track conformance to time standards (norms) and compliance (rules) - refer to Compliance Monitoring and Auditing as part of BPM / Workflow </v>
      </c>
    </row>
    <row r="145" spans="1:3" x14ac:dyDescent="0.25">
      <c r="A145" s="23" t="s">
        <v>1805</v>
      </c>
    </row>
    <row r="146" spans="1:3" x14ac:dyDescent="0.25">
      <c r="A146" s="23" t="s">
        <v>1806</v>
      </c>
      <c r="B146" s="18" t="s">
        <v>1391</v>
      </c>
      <c r="C146" s="12" t="str">
        <f>+B146</f>
        <v>Case Reporting</v>
      </c>
    </row>
    <row r="147" spans="1:3" ht="30" x14ac:dyDescent="0.25">
      <c r="A147" s="12" t="s">
        <v>1094</v>
      </c>
      <c r="B147" s="18" t="s">
        <v>1244</v>
      </c>
      <c r="C147" s="12" t="str">
        <f>+B147</f>
        <v>General: This application function provides the following functionality:</v>
      </c>
    </row>
    <row r="148" spans="1:3" ht="30" x14ac:dyDescent="0.25">
      <c r="A148" s="20" t="s">
        <v>1807</v>
      </c>
      <c r="B148" s="17" t="s">
        <v>1363</v>
      </c>
      <c r="C148" s="12" t="str">
        <f>+B148</f>
        <v xml:space="preserve">Capability to generate reports for Internal and External Stakeholders </v>
      </c>
    </row>
    <row r="149" spans="1:3" ht="45" x14ac:dyDescent="0.25">
      <c r="A149" s="20" t="s">
        <v>1808</v>
      </c>
      <c r="B149" s="18" t="s">
        <v>1364</v>
      </c>
      <c r="C149" s="12" t="str">
        <f t="shared" ref="C149:C168" si="9">+B149</f>
        <v xml:space="preserve">Capability to view standard pre-defined reports and to generate user-defined reports based on proper authorisation (e.g. role based privileges or supervisor approval) </v>
      </c>
    </row>
    <row r="150" spans="1:3" ht="30" x14ac:dyDescent="0.25">
      <c r="A150" s="20" t="s">
        <v>1809</v>
      </c>
      <c r="B150" s="18" t="s">
        <v>1365</v>
      </c>
      <c r="C150" s="12" t="str">
        <f t="shared" si="9"/>
        <v xml:space="preserve">Capability to export reports in different formats, e.g. Excel, Word and PDF for additional analysis </v>
      </c>
    </row>
    <row r="151" spans="1:3" ht="30" x14ac:dyDescent="0.25">
      <c r="A151" s="20" t="s">
        <v>1810</v>
      </c>
      <c r="B151" s="17" t="s">
        <v>1366</v>
      </c>
      <c r="C151" s="12" t="str">
        <f t="shared" si="9"/>
        <v xml:space="preserve">Capability to support dashboard views for JRLOS personnel </v>
      </c>
    </row>
    <row r="152" spans="1:3" ht="60" x14ac:dyDescent="0.25">
      <c r="A152" s="20" t="s">
        <v>1811</v>
      </c>
      <c r="B152" s="17" t="s">
        <v>1367</v>
      </c>
      <c r="C152" s="12" t="str">
        <f t="shared" si="9"/>
        <v xml:space="preserve">Capability to select standard or predefined reports from a list of values e.g. the ability to produce reports that can be based on Case Types, and where certain events have or have not occurred </v>
      </c>
    </row>
    <row r="153" spans="1:3" ht="30" x14ac:dyDescent="0.25">
      <c r="A153" s="20" t="s">
        <v>1812</v>
      </c>
      <c r="B153" s="18" t="s">
        <v>1368</v>
      </c>
      <c r="C153" s="12" t="str">
        <f t="shared" si="9"/>
        <v xml:space="preserve">Capability to produce reports based on a number of user-specified parameters such as dates or activities </v>
      </c>
    </row>
    <row r="154" spans="1:3" ht="30" x14ac:dyDescent="0.25">
      <c r="A154" s="20" t="s">
        <v>1813</v>
      </c>
      <c r="B154" s="18" t="s">
        <v>1369</v>
      </c>
      <c r="C154" s="12" t="str">
        <f t="shared" si="9"/>
        <v xml:space="preserve">Capability to produce reports in a specific format, i.e. for display via the Internet or for publication </v>
      </c>
    </row>
    <row r="155" spans="1:3" ht="30" x14ac:dyDescent="0.25">
      <c r="A155" s="20" t="s">
        <v>1814</v>
      </c>
      <c r="B155" s="18" t="s">
        <v>1370</v>
      </c>
      <c r="C155" s="12" t="str">
        <f t="shared" si="9"/>
        <v xml:space="preserve">Capability for reports to be previewed, printed and saved </v>
      </c>
    </row>
    <row r="156" spans="1:3" x14ac:dyDescent="0.25">
      <c r="A156" s="20" t="s">
        <v>1815</v>
      </c>
      <c r="B156" s="18" t="s">
        <v>1371</v>
      </c>
      <c r="C156" s="12" t="str">
        <f t="shared" si="9"/>
        <v>Capability to build, test, run and save ad hoc reports</v>
      </c>
    </row>
    <row r="157" spans="1:3" ht="30" x14ac:dyDescent="0.25">
      <c r="A157" s="20" t="s">
        <v>1816</v>
      </c>
      <c r="B157" s="18" t="s">
        <v>1372</v>
      </c>
      <c r="C157" s="12" t="str">
        <f t="shared" si="9"/>
        <v xml:space="preserve">Capability to support the electronic dissemination of reports, e.g. PDF, email </v>
      </c>
    </row>
    <row r="158" spans="1:3" ht="30" x14ac:dyDescent="0.25">
      <c r="A158" s="20" t="s">
        <v>1817</v>
      </c>
      <c r="B158" s="18" t="s">
        <v>1373</v>
      </c>
      <c r="C158" s="12" t="str">
        <f t="shared" si="9"/>
        <v xml:space="preserve">Capability to run each report at predefined frequency, e.g. to run monthly, overnight or on request </v>
      </c>
    </row>
    <row r="159" spans="1:3" ht="30" x14ac:dyDescent="0.25">
      <c r="A159" s="20" t="s">
        <v>1818</v>
      </c>
      <c r="B159" s="18" t="s">
        <v>1374</v>
      </c>
      <c r="C159" s="12" t="str">
        <f t="shared" si="9"/>
        <v xml:space="preserve">Capability to restrict access to reports according to pre-defined access levels and at certain times </v>
      </c>
    </row>
    <row r="160" spans="1:3" x14ac:dyDescent="0.25">
      <c r="A160" s="20" t="s">
        <v>1819</v>
      </c>
      <c r="B160" s="18" t="s">
        <v>1375</v>
      </c>
      <c r="C160" s="12" t="str">
        <f t="shared" si="9"/>
        <v xml:space="preserve">Capability to consolidate reports by case type </v>
      </c>
    </row>
    <row r="161" spans="1:3" ht="30" x14ac:dyDescent="0.25">
      <c r="A161" s="20" t="s">
        <v>1820</v>
      </c>
      <c r="B161" s="18" t="s">
        <v>1376</v>
      </c>
      <c r="C161" s="12" t="str">
        <f t="shared" si="9"/>
        <v xml:space="preserve">Capability to run standard housekeeping reports e.g. daily operational reports </v>
      </c>
    </row>
    <row r="162" spans="1:3" ht="45" x14ac:dyDescent="0.25">
      <c r="A162" s="20" t="s">
        <v>1821</v>
      </c>
      <c r="B162" s="18" t="s">
        <v>1377</v>
      </c>
      <c r="C162" s="12" t="str">
        <f t="shared" si="9"/>
        <v xml:space="preserve">Capability to produce end of period statistics and ad-hoc management reports. Access to Management Reports will be restricted to certain staff </v>
      </c>
    </row>
    <row r="163" spans="1:3" ht="60" x14ac:dyDescent="0.25">
      <c r="A163" s="20" t="s">
        <v>1822</v>
      </c>
      <c r="B163" s="18" t="s">
        <v>1378</v>
      </c>
      <c r="C163" s="12" t="str">
        <f t="shared" si="9"/>
        <v>Capability to perform trend analysis, comparison of data and comparison with different time periods e.g. percentage change from last year or last quarter, statistical information and graphics</v>
      </c>
    </row>
    <row r="164" spans="1:3" ht="45" x14ac:dyDescent="0.25">
      <c r="A164" s="20" t="s">
        <v>1823</v>
      </c>
      <c r="B164" s="18" t="s">
        <v>1379</v>
      </c>
      <c r="C164" s="12" t="str">
        <f t="shared" si="9"/>
        <v>Capability to generate fine reports, e.g.: fines payment reports for paid, being enforced, successfully enforced, etc.; fines issued; warrants issued for fines, etc.</v>
      </c>
    </row>
    <row r="165" spans="1:3" x14ac:dyDescent="0.25">
      <c r="A165" s="20" t="s">
        <v>1824</v>
      </c>
      <c r="B165" s="18" t="s">
        <v>1394</v>
      </c>
      <c r="C165" s="12" t="str">
        <f t="shared" si="9"/>
        <v>Capability to generate Complaints Reports</v>
      </c>
    </row>
    <row r="166" spans="1:3" x14ac:dyDescent="0.25">
      <c r="A166" s="23" t="s">
        <v>1825</v>
      </c>
      <c r="B166" s="18" t="s">
        <v>1176</v>
      </c>
      <c r="C166" s="12" t="str">
        <f t="shared" si="9"/>
        <v xml:space="preserve"> </v>
      </c>
    </row>
    <row r="167" spans="1:3" ht="30" x14ac:dyDescent="0.25">
      <c r="A167" s="12" t="s">
        <v>1165</v>
      </c>
      <c r="B167" s="17" t="s">
        <v>1420</v>
      </c>
      <c r="C167" s="12" t="str">
        <f>+B167</f>
        <v>Police Case Reporting. The following specific application features are required for the Crime Investigation Module:</v>
      </c>
    </row>
    <row r="168" spans="1:3" ht="45" x14ac:dyDescent="0.25">
      <c r="A168" s="20" t="s">
        <v>1826</v>
      </c>
      <c r="B168" s="22" t="s">
        <v>1395</v>
      </c>
      <c r="C168" s="12" t="str">
        <f t="shared" si="9"/>
        <v xml:space="preserve">Capability to generate reports for fines and payments received, e.g.: fines payment reports for paid / enforced, fines issued by case types, warrants issued for fines, etc. </v>
      </c>
    </row>
    <row r="169" spans="1:3" ht="30" x14ac:dyDescent="0.25">
      <c r="A169" s="23" t="s">
        <v>1827</v>
      </c>
      <c r="B169" s="17" t="s">
        <v>1414</v>
      </c>
      <c r="C169" s="12" t="str">
        <f>+B169</f>
        <v>Prosecution Case Reporting. The following specific application features are required for the Criminal Prosecution Module:</v>
      </c>
    </row>
    <row r="170" spans="1:3" ht="30" x14ac:dyDescent="0.25">
      <c r="A170" s="12" t="s">
        <v>1166</v>
      </c>
      <c r="B170" s="18"/>
    </row>
    <row r="171" spans="1:3" ht="30" x14ac:dyDescent="0.25">
      <c r="A171" s="20" t="s">
        <v>2399</v>
      </c>
      <c r="B171" s="12" t="s">
        <v>2400</v>
      </c>
      <c r="C171" s="12" t="str">
        <f>+B171</f>
        <v>Capability to produce reports relating to prosecution cases</v>
      </c>
    </row>
    <row r="172" spans="1:3" ht="30" x14ac:dyDescent="0.25">
      <c r="A172" s="23" t="s">
        <v>1828</v>
      </c>
      <c r="B172" s="17" t="s">
        <v>1416</v>
      </c>
      <c r="C172" s="12" t="str">
        <f>+B172</f>
        <v>Court Case Reporting. The following specific application features are required for the Court Adjudication Module:</v>
      </c>
    </row>
    <row r="173" spans="1:3" ht="30" x14ac:dyDescent="0.25">
      <c r="A173" s="12" t="s">
        <v>1167</v>
      </c>
      <c r="B173" s="17"/>
    </row>
    <row r="174" spans="1:3" ht="45" x14ac:dyDescent="0.25">
      <c r="A174" s="20" t="s">
        <v>1829</v>
      </c>
      <c r="B174" s="18" t="s">
        <v>1418</v>
      </c>
      <c r="C174" s="12" t="str">
        <f t="shared" ref="C174:C175" si="10">+B174</f>
        <v xml:space="preserve">Capability to establish court lists and the associated rules for such lists e.g. 10 matters per days, and assigning cases and judge(s) to Court lists </v>
      </c>
    </row>
    <row r="175" spans="1:3" ht="30" x14ac:dyDescent="0.25">
      <c r="A175" s="20" t="s">
        <v>1830</v>
      </c>
      <c r="B175" s="18" t="s">
        <v>1417</v>
      </c>
      <c r="C175" s="12" t="str">
        <f t="shared" si="10"/>
        <v xml:space="preserve">Capability to generate reports on list/diary information </v>
      </c>
    </row>
    <row r="176" spans="1:3" s="14" customFormat="1" ht="30" x14ac:dyDescent="0.25">
      <c r="A176" s="27" t="s">
        <v>2361</v>
      </c>
      <c r="B176" s="28" t="s">
        <v>2360</v>
      </c>
      <c r="C176" s="14" t="str">
        <f>+B176</f>
        <v>Provide Public Access to IECMS Information and Case Reports. This application function provides the following functionality:</v>
      </c>
    </row>
    <row r="177" spans="1:3" s="14" customFormat="1" x14ac:dyDescent="0.25">
      <c r="A177" s="14" t="s">
        <v>1094</v>
      </c>
    </row>
    <row r="178" spans="1:3" s="14" customFormat="1" ht="30" x14ac:dyDescent="0.25">
      <c r="A178" s="29" t="s">
        <v>1831</v>
      </c>
      <c r="B178" s="28" t="s">
        <v>1425</v>
      </c>
      <c r="C178" s="28" t="str">
        <f>+B178</f>
        <v xml:space="preserve">Capability to provide external access to lawyers and the public using the Internet </v>
      </c>
    </row>
    <row r="179" spans="1:3" s="14" customFormat="1" ht="30" x14ac:dyDescent="0.25">
      <c r="A179" s="29" t="s">
        <v>2363</v>
      </c>
      <c r="B179" s="28" t="s">
        <v>2362</v>
      </c>
      <c r="C179" s="28" t="str">
        <f t="shared" ref="C179:C184" si="11">+B179</f>
        <v>Capability for external parties to (and securely) search selected information</v>
      </c>
    </row>
    <row r="180" spans="1:3" s="14" customFormat="1" ht="30" x14ac:dyDescent="0.25">
      <c r="A180" s="29" t="s">
        <v>2364</v>
      </c>
      <c r="B180" s="28" t="s">
        <v>2365</v>
      </c>
      <c r="C180" s="28" t="str">
        <f t="shared" si="11"/>
        <v>Capability to provide access for the public and lawyers to access case and other IECMS information</v>
      </c>
    </row>
    <row r="181" spans="1:3" s="14" customFormat="1" ht="45" x14ac:dyDescent="0.25">
      <c r="A181" s="29" t="s">
        <v>2366</v>
      </c>
      <c r="B181" s="28" t="s">
        <v>2367</v>
      </c>
      <c r="C181" s="28" t="str">
        <f t="shared" si="11"/>
        <v xml:space="preserve">Capability to control what specific case and other IECMS information is to be made available through the Internet   </v>
      </c>
    </row>
    <row r="182" spans="1:3" s="14" customFormat="1" ht="45" x14ac:dyDescent="0.25">
      <c r="A182" s="29" t="s">
        <v>2368</v>
      </c>
      <c r="B182" s="28" t="s">
        <v>2369</v>
      </c>
      <c r="C182" s="28" t="str">
        <f t="shared" si="11"/>
        <v xml:space="preserve">Capability to search by IECMS information, e.g. case number, person name and/or business name, criminal record certificate, etc. </v>
      </c>
    </row>
    <row r="183" spans="1:3" s="14" customFormat="1" ht="30" x14ac:dyDescent="0.25">
      <c r="A183" s="29" t="s">
        <v>1832</v>
      </c>
      <c r="B183" s="28" t="s">
        <v>1426</v>
      </c>
      <c r="C183" s="28" t="str">
        <f t="shared" si="11"/>
        <v>Capability to prompt for Username (ID) and password before access via the Internet is allowed</v>
      </c>
    </row>
    <row r="184" spans="1:3" s="14" customFormat="1" ht="45" x14ac:dyDescent="0.25">
      <c r="A184" s="29" t="s">
        <v>1833</v>
      </c>
      <c r="B184" s="28" t="s">
        <v>1427</v>
      </c>
      <c r="C184" s="28" t="str">
        <f t="shared" si="11"/>
        <v>Capability to have access rights (based on username, ID number, password and relation to case) to information on the Internet</v>
      </c>
    </row>
    <row r="185" spans="1:3" ht="45" x14ac:dyDescent="0.25">
      <c r="A185" s="23" t="s">
        <v>1834</v>
      </c>
      <c r="B185" s="22" t="s">
        <v>1453</v>
      </c>
      <c r="C185" s="22" t="str">
        <f>+B185</f>
        <v>Report on Inmate / Detainee Information. The following specific application features are required for the Detention and rehabilitation Module:</v>
      </c>
    </row>
    <row r="186" spans="1:3" ht="30" x14ac:dyDescent="0.25">
      <c r="A186" s="12" t="s">
        <v>1169</v>
      </c>
      <c r="C186" s="22"/>
    </row>
    <row r="187" spans="1:3" ht="30" x14ac:dyDescent="0.25">
      <c r="A187" s="20" t="s">
        <v>1835</v>
      </c>
      <c r="B187" s="22" t="s">
        <v>1428</v>
      </c>
      <c r="C187" s="22" t="str">
        <f>+B187</f>
        <v xml:space="preserve">Capability to report list of Inmates Sentenced to Life Imprisonment </v>
      </c>
    </row>
    <row r="188" spans="1:3" x14ac:dyDescent="0.25">
      <c r="A188" s="20" t="s">
        <v>1836</v>
      </c>
      <c r="B188" s="22" t="s">
        <v>1429</v>
      </c>
      <c r="C188" s="22" t="str">
        <f t="shared" ref="C188:C213" si="12">+B188</f>
        <v xml:space="preserve">Capability to report list of Female Inmates </v>
      </c>
    </row>
    <row r="189" spans="1:3" x14ac:dyDescent="0.25">
      <c r="A189" s="20" t="s">
        <v>1837</v>
      </c>
      <c r="B189" s="22" t="s">
        <v>1430</v>
      </c>
      <c r="C189" s="22" t="str">
        <f t="shared" si="12"/>
        <v xml:space="preserve">Capability to report list of Male Inmates </v>
      </c>
    </row>
    <row r="190" spans="1:3" ht="30" x14ac:dyDescent="0.25">
      <c r="A190" s="20" t="s">
        <v>1838</v>
      </c>
      <c r="B190" s="22" t="s">
        <v>1431</v>
      </c>
      <c r="C190" s="22" t="str">
        <f t="shared" si="12"/>
        <v xml:space="preserve">Capability to report list of Inmates that Appeared Before Court </v>
      </c>
    </row>
    <row r="191" spans="1:3" ht="30" x14ac:dyDescent="0.25">
      <c r="A191" s="20" t="s">
        <v>1839</v>
      </c>
      <c r="B191" s="22" t="s">
        <v>1432</v>
      </c>
      <c r="C191" s="22" t="str">
        <f t="shared" si="12"/>
        <v xml:space="preserve">Capability to report list of Inmates that Had Not Appeared Before Court </v>
      </c>
    </row>
    <row r="192" spans="1:3" x14ac:dyDescent="0.25">
      <c r="A192" s="20" t="s">
        <v>1840</v>
      </c>
      <c r="B192" s="22" t="s">
        <v>1433</v>
      </c>
      <c r="C192" s="22" t="str">
        <f t="shared" si="12"/>
        <v xml:space="preserve">Capability to report list of Foreigners In Prison </v>
      </c>
    </row>
    <row r="193" spans="1:3" x14ac:dyDescent="0.25">
      <c r="A193" s="20" t="s">
        <v>1841</v>
      </c>
      <c r="B193" s="22" t="s">
        <v>1434</v>
      </c>
      <c r="C193" s="22" t="str">
        <f t="shared" si="12"/>
        <v xml:space="preserve">Capability to report according to Crimes </v>
      </c>
    </row>
    <row r="194" spans="1:3" x14ac:dyDescent="0.25">
      <c r="A194" s="20" t="s">
        <v>1842</v>
      </c>
      <c r="B194" s="22" t="s">
        <v>1454</v>
      </c>
      <c r="C194" s="22" t="str">
        <f t="shared" si="12"/>
        <v xml:space="preserve">Capability to report list of Inmates from the Genocide </v>
      </c>
    </row>
    <row r="195" spans="1:3" x14ac:dyDescent="0.25">
      <c r="A195" s="20" t="s">
        <v>1843</v>
      </c>
      <c r="B195" s="22" t="s">
        <v>1435</v>
      </c>
      <c r="C195" s="22" t="str">
        <f t="shared" si="12"/>
        <v xml:space="preserve">Capability to report list of Common Criminals </v>
      </c>
    </row>
    <row r="196" spans="1:3" ht="30" x14ac:dyDescent="0.25">
      <c r="A196" s="20" t="s">
        <v>1844</v>
      </c>
      <c r="B196" s="22" t="s">
        <v>1436</v>
      </c>
      <c r="C196" s="22" t="str">
        <f t="shared" si="12"/>
        <v xml:space="preserve">Capability to report list of Inmates According to Date of Birth </v>
      </c>
    </row>
    <row r="197" spans="1:3" ht="30" x14ac:dyDescent="0.25">
      <c r="A197" s="20" t="s">
        <v>1845</v>
      </c>
      <c r="B197" s="22" t="s">
        <v>1437</v>
      </c>
      <c r="C197" s="22" t="str">
        <f t="shared" si="12"/>
        <v xml:space="preserve">Capability to report list of Women Imprisoned with their Children </v>
      </c>
    </row>
    <row r="198" spans="1:3" x14ac:dyDescent="0.25">
      <c r="A198" s="20" t="s">
        <v>1846</v>
      </c>
      <c r="B198" s="22" t="s">
        <v>1438</v>
      </c>
      <c r="C198" s="22" t="str">
        <f t="shared" si="12"/>
        <v xml:space="preserve">Capability to report list of Inmates Released </v>
      </c>
    </row>
    <row r="199" spans="1:3" ht="30" x14ac:dyDescent="0.25">
      <c r="A199" s="20" t="s">
        <v>1847</v>
      </c>
      <c r="B199" s="22" t="s">
        <v>1439</v>
      </c>
      <c r="C199" s="22" t="str">
        <f t="shared" si="12"/>
        <v xml:space="preserve">Capability to report list of Children Imprisoned with their Mothers </v>
      </c>
    </row>
    <row r="200" spans="1:3" ht="30" x14ac:dyDescent="0.25">
      <c r="A200" s="20" t="s">
        <v>1848</v>
      </c>
      <c r="B200" s="22" t="s">
        <v>1440</v>
      </c>
      <c r="C200" s="22" t="str">
        <f t="shared" si="12"/>
        <v xml:space="preserve">Capability to report according to Sentence / Punishment </v>
      </c>
    </row>
    <row r="201" spans="1:3" x14ac:dyDescent="0.25">
      <c r="A201" s="20" t="s">
        <v>1849</v>
      </c>
      <c r="B201" s="22" t="s">
        <v>1441</v>
      </c>
      <c r="C201" s="22" t="str">
        <f t="shared" si="12"/>
        <v xml:space="preserve">Capability to report according to Date of Release </v>
      </c>
    </row>
    <row r="202" spans="1:3" ht="30" x14ac:dyDescent="0.25">
      <c r="A202" s="20" t="s">
        <v>1850</v>
      </c>
      <c r="B202" s="22" t="s">
        <v>1442</v>
      </c>
      <c r="C202" s="22" t="str">
        <f t="shared" si="12"/>
        <v xml:space="preserve">Capability to report list of Children under 12 Released from Prison </v>
      </c>
    </row>
    <row r="203" spans="1:3" ht="30" x14ac:dyDescent="0.25">
      <c r="A203" s="20" t="s">
        <v>1851</v>
      </c>
      <c r="B203" s="22" t="s">
        <v>1443</v>
      </c>
      <c r="C203" s="22" t="str">
        <f t="shared" si="12"/>
        <v xml:space="preserve">Capability to report list of Inmates with Court Appointments </v>
      </c>
    </row>
    <row r="204" spans="1:3" x14ac:dyDescent="0.25">
      <c r="A204" s="20" t="s">
        <v>1852</v>
      </c>
      <c r="B204" s="22" t="s">
        <v>1444</v>
      </c>
      <c r="C204" s="22" t="str">
        <f t="shared" si="12"/>
        <v xml:space="preserve">Capability to report list of New Detainees </v>
      </c>
    </row>
    <row r="205" spans="1:3" ht="30" x14ac:dyDescent="0.25">
      <c r="A205" s="20" t="s">
        <v>1853</v>
      </c>
      <c r="B205" s="22" t="s">
        <v>1445</v>
      </c>
      <c r="C205" s="22" t="str">
        <f t="shared" si="12"/>
        <v xml:space="preserve">Capability to report list of Inmates Serving Multiple Crimes </v>
      </c>
    </row>
    <row r="206" spans="1:3" x14ac:dyDescent="0.25">
      <c r="A206" s="20" t="s">
        <v>1854</v>
      </c>
      <c r="B206" s="22" t="s">
        <v>1446</v>
      </c>
      <c r="C206" s="22" t="str">
        <f t="shared" si="12"/>
        <v xml:space="preserve">Capability to report list of All Inmates </v>
      </c>
    </row>
    <row r="207" spans="1:3" ht="30" x14ac:dyDescent="0.25">
      <c r="A207" s="20" t="s">
        <v>1855</v>
      </c>
      <c r="B207" s="22" t="s">
        <v>1455</v>
      </c>
      <c r="C207" s="22" t="str">
        <f t="shared" si="12"/>
        <v xml:space="preserve">Capability to report a list of Inmates Who Have Committed Indiscipline </v>
      </c>
    </row>
    <row r="208" spans="1:3" ht="30" x14ac:dyDescent="0.25">
      <c r="A208" s="20" t="s">
        <v>1856</v>
      </c>
      <c r="B208" s="22" t="s">
        <v>1447</v>
      </c>
      <c r="C208" s="22" t="str">
        <f t="shared" si="12"/>
        <v xml:space="preserve">Capability to report list of Inmates without a Case File (Dossier) </v>
      </c>
    </row>
    <row r="209" spans="1:3" ht="30" x14ac:dyDescent="0.25">
      <c r="A209" s="20" t="s">
        <v>1857</v>
      </c>
      <c r="B209" s="22" t="s">
        <v>1448</v>
      </c>
      <c r="C209" s="22" t="str">
        <f t="shared" si="12"/>
        <v xml:space="preserve">Capability to report list of Inmates with Incomplete Case File (Dossier) </v>
      </c>
    </row>
    <row r="210" spans="1:3" x14ac:dyDescent="0.25">
      <c r="A210" s="20" t="s">
        <v>1858</v>
      </c>
      <c r="B210" s="22" t="s">
        <v>1449</v>
      </c>
      <c r="C210" s="22" t="str">
        <f t="shared" si="12"/>
        <v xml:space="preserve">Capability to report total Number of Inmates </v>
      </c>
    </row>
    <row r="211" spans="1:3" ht="30" x14ac:dyDescent="0.25">
      <c r="A211" s="20" t="s">
        <v>1859</v>
      </c>
      <c r="B211" s="22" t="s">
        <v>1450</v>
      </c>
      <c r="C211" s="22" t="str">
        <f t="shared" si="12"/>
        <v xml:space="preserve">Capability to report number of Male and Female Inmates to date </v>
      </c>
    </row>
    <row r="212" spans="1:3" ht="30" x14ac:dyDescent="0.25">
      <c r="A212" s="20" t="s">
        <v>1860</v>
      </c>
      <c r="B212" s="22" t="s">
        <v>1451</v>
      </c>
      <c r="C212" s="22" t="str">
        <f t="shared" si="12"/>
        <v xml:space="preserve">Capability to report number of Male and Female Inmates Waiting for Court Appearance </v>
      </c>
    </row>
    <row r="213" spans="1:3" ht="30" x14ac:dyDescent="0.25">
      <c r="A213" s="20" t="s">
        <v>1861</v>
      </c>
      <c r="B213" s="22" t="s">
        <v>1452</v>
      </c>
      <c r="C213" s="22" t="str">
        <f t="shared" si="12"/>
        <v xml:space="preserve">Capability to report number of Inmates that have been Sentenced </v>
      </c>
    </row>
    <row r="214" spans="1:3" s="15" customFormat="1" ht="30" x14ac:dyDescent="0.25">
      <c r="A214" s="27" t="s">
        <v>1862</v>
      </c>
      <c r="B214" s="30" t="s">
        <v>1488</v>
      </c>
      <c r="C214" s="14" t="str">
        <f>+B214</f>
        <v>Record and Track Complaints. This application function provides the following functionality:</v>
      </c>
    </row>
    <row r="215" spans="1:3" s="14" customFormat="1" x14ac:dyDescent="0.25">
      <c r="A215" s="14" t="s">
        <v>1094</v>
      </c>
      <c r="B215" s="30"/>
    </row>
    <row r="216" spans="1:3" s="14" customFormat="1" x14ac:dyDescent="0.25">
      <c r="A216" s="29" t="s">
        <v>1863</v>
      </c>
      <c r="B216" s="29" t="s">
        <v>1489</v>
      </c>
      <c r="C216" s="14" t="str">
        <f>+B216</f>
        <v xml:space="preserve">Capability to record general complaint details </v>
      </c>
    </row>
    <row r="217" spans="1:3" s="14" customFormat="1" ht="45" x14ac:dyDescent="0.25">
      <c r="A217" s="29" t="s">
        <v>1864</v>
      </c>
      <c r="B217" s="29" t="s">
        <v>1490</v>
      </c>
      <c r="C217" s="14" t="str">
        <f t="shared" ref="C217:C223" si="13">+B217</f>
        <v xml:space="preserve">Capability to record case related complaints against the party record and file in the same manner as any other document </v>
      </c>
    </row>
    <row r="218" spans="1:3" s="14" customFormat="1" ht="30" x14ac:dyDescent="0.25">
      <c r="A218" s="29" t="s">
        <v>1865</v>
      </c>
      <c r="B218" s="29" t="s">
        <v>1491</v>
      </c>
      <c r="C218" s="14" t="str">
        <f t="shared" si="13"/>
        <v xml:space="preserve">Capability to enable entry of the person who may be someone other than a party to the case </v>
      </c>
    </row>
    <row r="219" spans="1:3" s="14" customFormat="1" ht="30" x14ac:dyDescent="0.25">
      <c r="A219" s="29" t="s">
        <v>2370</v>
      </c>
      <c r="B219" s="29" t="s">
        <v>2371</v>
      </c>
      <c r="C219" s="14" t="str">
        <f t="shared" si="13"/>
        <v>Capability to generate a letter of receipt for the complaint</v>
      </c>
    </row>
    <row r="220" spans="1:3" s="14" customFormat="1" ht="30" x14ac:dyDescent="0.25">
      <c r="A220" s="29" t="s">
        <v>1866</v>
      </c>
      <c r="B220" s="29" t="s">
        <v>1492</v>
      </c>
      <c r="C220" s="14" t="str">
        <f t="shared" si="13"/>
        <v xml:space="preserve">Capability to have strict access rights to view complaints </v>
      </c>
    </row>
    <row r="221" spans="1:3" s="14" customFormat="1" ht="30" x14ac:dyDescent="0.25">
      <c r="A221" s="29" t="s">
        <v>1867</v>
      </c>
      <c r="B221" s="29" t="s">
        <v>1493</v>
      </c>
      <c r="C221" s="14" t="str">
        <f t="shared" si="13"/>
        <v xml:space="preserve">Capability to list/view complaints by various criteria, e.g. by range of dates and types of complaint </v>
      </c>
    </row>
    <row r="222" spans="1:3" s="14" customFormat="1" ht="30" x14ac:dyDescent="0.25">
      <c r="A222" s="29" t="s">
        <v>1868</v>
      </c>
      <c r="B222" s="29" t="s">
        <v>1494</v>
      </c>
      <c r="C222" s="14" t="str">
        <f t="shared" si="13"/>
        <v xml:space="preserve">Capability to select the status of a complaint from a list of values, e.g. complaint resolved or pending </v>
      </c>
    </row>
    <row r="223" spans="1:3" s="14" customFormat="1" ht="45" x14ac:dyDescent="0.25">
      <c r="A223" s="29" t="s">
        <v>2372</v>
      </c>
      <c r="B223" s="29" t="s">
        <v>2373</v>
      </c>
      <c r="C223" s="14" t="str">
        <f t="shared" si="13"/>
        <v xml:space="preserve">Capability to enable complaints processing to use any of the standard case servicing reports to support the response to the complaint </v>
      </c>
    </row>
    <row r="224" spans="1:3" x14ac:dyDescent="0.25">
      <c r="A224" s="21" t="s">
        <v>1869</v>
      </c>
      <c r="B224" s="20"/>
    </row>
    <row r="225" spans="1:3" ht="180" x14ac:dyDescent="0.25">
      <c r="A225" s="17" t="s">
        <v>2358</v>
      </c>
      <c r="B225" s="17" t="s">
        <v>2359</v>
      </c>
      <c r="C225" s="12" t="str">
        <f>+B225</f>
        <v>Document and Enterprise Content Management. Document and Content Management is the management of business documents, capturing, transforming and managing images of paper documents and support for multi-media such as photographs, audio, video, etc. Document and Content Management include Document, Image-processing and Content Management for business documents, capturing, transforming and managing images of paper documents and support for multi-media such as voice, photographs, audio, etc. This module groups application functions that manages electronic documents and content and transformation of scanned paper documents into electronic documents. This application function provides the following functionality:</v>
      </c>
    </row>
    <row r="226" spans="1:3" ht="45" x14ac:dyDescent="0.25">
      <c r="A226" s="12" t="s">
        <v>1170</v>
      </c>
      <c r="B226" s="17"/>
    </row>
    <row r="227" spans="1:3" x14ac:dyDescent="0.25">
      <c r="A227" s="12" t="s">
        <v>1094</v>
      </c>
      <c r="B227" s="17"/>
    </row>
    <row r="228" spans="1:3" ht="30" x14ac:dyDescent="0.25">
      <c r="A228" s="20" t="s">
        <v>1870</v>
      </c>
      <c r="B228" s="18" t="s">
        <v>1503</v>
      </c>
      <c r="C228" s="12" t="str">
        <f>+B228</f>
        <v xml:space="preserve">Capability to support physical, hybrid and digital records </v>
      </c>
    </row>
    <row r="229" spans="1:3" ht="30" x14ac:dyDescent="0.25">
      <c r="A229" s="20" t="s">
        <v>1871</v>
      </c>
      <c r="B229" s="18" t="s">
        <v>1504</v>
      </c>
      <c r="C229" s="12" t="str">
        <f t="shared" ref="C229:C251" si="14">+B229</f>
        <v xml:space="preserve">Capability to capture metadata (unique id nr, date of creation and capture, record type, user ID of creator) </v>
      </c>
    </row>
    <row r="230" spans="1:3" ht="60" x14ac:dyDescent="0.25">
      <c r="A230" s="20" t="s">
        <v>1872</v>
      </c>
      <c r="B230" s="18" t="s">
        <v>1505</v>
      </c>
      <c r="C230" s="12" t="str">
        <f t="shared" si="14"/>
        <v xml:space="preserve">Capability to automatically populate specific data fields and file details of documents once the template and the paragraphs have been selected, e.g. title, names and addresses </v>
      </c>
    </row>
    <row r="231" spans="1:3" ht="45" x14ac:dyDescent="0.25">
      <c r="A231" s="20" t="s">
        <v>1873</v>
      </c>
      <c r="B231" s="18" t="s">
        <v>1506</v>
      </c>
      <c r="C231" s="12" t="str">
        <f t="shared" si="14"/>
        <v xml:space="preserve">Capability to create, capture, index, store, find, view, share, edit, version and retain a wide variety of document types </v>
      </c>
    </row>
    <row r="232" spans="1:3" ht="30" x14ac:dyDescent="0.25">
      <c r="A232" s="20" t="s">
        <v>1874</v>
      </c>
      <c r="B232" s="18" t="s">
        <v>1507</v>
      </c>
      <c r="C232" s="12" t="str">
        <f t="shared" si="14"/>
        <v xml:space="preserve">Capability to create, capture, manage, deliver and archive heavy volumes of data </v>
      </c>
    </row>
    <row r="233" spans="1:3" ht="30" x14ac:dyDescent="0.25">
      <c r="A233" s="20" t="s">
        <v>1875</v>
      </c>
      <c r="B233" s="18" t="s">
        <v>1508</v>
      </c>
      <c r="C233" s="12" t="str">
        <f t="shared" si="14"/>
        <v xml:space="preserve">Capability to index, process and search document meta-data </v>
      </c>
    </row>
    <row r="234" spans="1:3" ht="30" x14ac:dyDescent="0.25">
      <c r="A234" s="20" t="s">
        <v>1876</v>
      </c>
      <c r="B234" s="18" t="s">
        <v>1509</v>
      </c>
      <c r="C234" s="12" t="str">
        <f t="shared" si="14"/>
        <v xml:space="preserve">Capability to store and retrieve documents, images and multi-media files </v>
      </c>
    </row>
    <row r="235" spans="1:3" x14ac:dyDescent="0.25">
      <c r="A235" s="20" t="s">
        <v>1877</v>
      </c>
      <c r="B235" s="18" t="s">
        <v>1510</v>
      </c>
      <c r="C235" s="12" t="str">
        <f t="shared" si="14"/>
        <v xml:space="preserve">Capability to manage document lifecycles </v>
      </c>
    </row>
    <row r="236" spans="1:3" x14ac:dyDescent="0.25">
      <c r="A236" s="20" t="s">
        <v>1878</v>
      </c>
      <c r="B236" s="18" t="s">
        <v>1511</v>
      </c>
      <c r="C236" s="12" t="str">
        <f t="shared" si="14"/>
        <v xml:space="preserve">Capability to export documents </v>
      </c>
    </row>
    <row r="237" spans="1:3" x14ac:dyDescent="0.25">
      <c r="A237" s="20" t="s">
        <v>1879</v>
      </c>
      <c r="B237" s="18" t="s">
        <v>1512</v>
      </c>
      <c r="C237" s="12" t="str">
        <f t="shared" si="14"/>
        <v xml:space="preserve">Capability for document check-in / check-out control </v>
      </c>
    </row>
    <row r="238" spans="1:3" x14ac:dyDescent="0.25">
      <c r="A238" s="20" t="s">
        <v>1880</v>
      </c>
      <c r="B238" s="18" t="s">
        <v>1513</v>
      </c>
      <c r="C238" s="12" t="str">
        <f t="shared" si="14"/>
        <v xml:space="preserve">Capability for document versioning </v>
      </c>
    </row>
    <row r="239" spans="1:3" ht="45" x14ac:dyDescent="0.25">
      <c r="A239" s="20" t="s">
        <v>2352</v>
      </c>
      <c r="B239" s="18" t="s">
        <v>2353</v>
      </c>
      <c r="C239" s="12" t="str">
        <f t="shared" si="14"/>
        <v xml:space="preserve">Capability for document electronic stamping and signing, e.g. PDF watermarks and digital signatures based on Public Key Infrastructure (PKI) </v>
      </c>
    </row>
    <row r="240" spans="1:3" ht="30" x14ac:dyDescent="0.25">
      <c r="A240" s="20" t="s">
        <v>1881</v>
      </c>
      <c r="B240" s="18" t="s">
        <v>1514</v>
      </c>
      <c r="C240" s="12" t="str">
        <f t="shared" si="14"/>
        <v xml:space="preserve">Capability for content / document capture and scanning </v>
      </c>
    </row>
    <row r="241" spans="1:3" ht="30" x14ac:dyDescent="0.25">
      <c r="A241" s="20" t="s">
        <v>2422</v>
      </c>
      <c r="B241" s="18" t="s">
        <v>2323</v>
      </c>
      <c r="C241" s="12" t="str">
        <f t="shared" si="14"/>
        <v xml:space="preserve">Capability to add additional pages to an electronic document </v>
      </c>
    </row>
    <row r="242" spans="1:3" ht="30" x14ac:dyDescent="0.25">
      <c r="A242" s="20" t="s">
        <v>1882</v>
      </c>
      <c r="B242" s="18" t="s">
        <v>1515</v>
      </c>
      <c r="C242" s="12" t="str">
        <f t="shared" si="14"/>
        <v xml:space="preserve">Capability for image enhancement (despeckling, deskewing, unwanted border removal) </v>
      </c>
    </row>
    <row r="243" spans="1:3" ht="45" x14ac:dyDescent="0.25">
      <c r="A243" s="20" t="s">
        <v>1883</v>
      </c>
      <c r="B243" s="18" t="s">
        <v>1516</v>
      </c>
      <c r="C243" s="12" t="str">
        <f t="shared" si="14"/>
        <v>Capability to capture various inbound content objects into a Case Folder (paper, electronic document, image, e-mail, voice mail, etc.)</v>
      </c>
    </row>
    <row r="244" spans="1:3" ht="30" x14ac:dyDescent="0.25">
      <c r="A244" s="20" t="s">
        <v>1884</v>
      </c>
      <c r="B244" s="18" t="s">
        <v>1517</v>
      </c>
      <c r="C244" s="12" t="str">
        <f t="shared" si="14"/>
        <v>Capability to extract data using optical and intelligent character-recognition, e.g. OCR, ICR, MICR and Barcode</v>
      </c>
    </row>
    <row r="245" spans="1:3" ht="30" x14ac:dyDescent="0.25">
      <c r="A245" s="20" t="s">
        <v>1885</v>
      </c>
      <c r="B245" s="18" t="s">
        <v>1518</v>
      </c>
      <c r="C245" s="12" t="str">
        <f t="shared" si="14"/>
        <v xml:space="preserve">Capability to extract data (document meta-data) from images to enable full text search </v>
      </c>
    </row>
    <row r="246" spans="1:3" x14ac:dyDescent="0.25">
      <c r="A246" s="20" t="s">
        <v>1886</v>
      </c>
      <c r="B246" s="18" t="s">
        <v>1519</v>
      </c>
      <c r="C246" s="12" t="str">
        <f t="shared" si="14"/>
        <v xml:space="preserve">Capability to publish content </v>
      </c>
    </row>
    <row r="247" spans="1:3" ht="60" x14ac:dyDescent="0.25">
      <c r="A247" s="20" t="s">
        <v>1887</v>
      </c>
      <c r="B247" s="12" t="s">
        <v>1520</v>
      </c>
      <c r="C247" s="12" t="str">
        <f t="shared" si="14"/>
        <v xml:space="preserve">Capability for collaboration and knowledge sharing using multiple mechanisms such as discussion forums, Q&amp;A's, chat, message boards, as well as facilitating user subscription for specific content access and notifications </v>
      </c>
    </row>
    <row r="248" spans="1:3" x14ac:dyDescent="0.25">
      <c r="A248" s="20" t="s">
        <v>1888</v>
      </c>
      <c r="B248" s="12" t="s">
        <v>1521</v>
      </c>
      <c r="C248" s="12" t="str">
        <f t="shared" si="14"/>
        <v xml:space="preserve">Capability to provide information using a web portal </v>
      </c>
    </row>
    <row r="249" spans="1:3" ht="30" x14ac:dyDescent="0.25">
      <c r="A249" s="20" t="s">
        <v>1889</v>
      </c>
      <c r="B249" s="18" t="s">
        <v>1522</v>
      </c>
      <c r="C249" s="12" t="str">
        <f t="shared" si="14"/>
        <v xml:space="preserve">Capability for user-to-user document routing and tracking of documents. </v>
      </c>
    </row>
    <row r="250" spans="1:3" ht="30" x14ac:dyDescent="0.25">
      <c r="A250" s="20" t="s">
        <v>1890</v>
      </c>
      <c r="B250" s="18" t="s">
        <v>1523</v>
      </c>
      <c r="C250" s="12" t="str">
        <f t="shared" si="14"/>
        <v>Capability to schedule meetings, events, and sharing of travel plans and calendar</v>
      </c>
    </row>
    <row r="251" spans="1:3" x14ac:dyDescent="0.25">
      <c r="A251" s="20" t="s">
        <v>1891</v>
      </c>
      <c r="B251" s="18" t="s">
        <v>1524</v>
      </c>
      <c r="C251" s="12" t="str">
        <f t="shared" si="14"/>
        <v>Capability to full-text search of scanned documents</v>
      </c>
    </row>
    <row r="252" spans="1:3" ht="30" x14ac:dyDescent="0.25">
      <c r="A252" s="23" t="s">
        <v>1892</v>
      </c>
      <c r="B252" s="17" t="s">
        <v>1525</v>
      </c>
      <c r="C252" s="12" t="str">
        <f>+B252</f>
        <v>Manage Incoming Documents. This application function provides the following functionality:</v>
      </c>
    </row>
    <row r="253" spans="1:3" x14ac:dyDescent="0.25">
      <c r="A253" s="12" t="s">
        <v>1094</v>
      </c>
      <c r="B253" s="17"/>
    </row>
    <row r="254" spans="1:3" ht="75" x14ac:dyDescent="0.25">
      <c r="A254" s="20" t="s">
        <v>1893</v>
      </c>
      <c r="B254" s="18" t="s">
        <v>1526</v>
      </c>
      <c r="C254" s="12" t="str">
        <f>+B254</f>
        <v xml:space="preserve">Capability to receive and accept paper documents / files "over the counter" and electronic documents from an external entity or person, scan (if required), attach the documents to a case, record the receipt and update a case log </v>
      </c>
    </row>
    <row r="255" spans="1:3" ht="30" x14ac:dyDescent="0.25">
      <c r="A255" s="20" t="s">
        <v>1894</v>
      </c>
      <c r="B255" s="18" t="s">
        <v>1527</v>
      </c>
      <c r="C255" s="12" t="str">
        <f t="shared" ref="C255:C263" si="15">+B255</f>
        <v xml:space="preserve">Capability to issue a receipt to the document / file lodger </v>
      </c>
    </row>
    <row r="256" spans="1:3" ht="30" x14ac:dyDescent="0.25">
      <c r="A256" s="20" t="s">
        <v>1895</v>
      </c>
      <c r="B256" s="18" t="s">
        <v>1528</v>
      </c>
      <c r="C256" s="12" t="str">
        <f t="shared" si="15"/>
        <v xml:space="preserve">Capability to record specific storage / case / file identifiers for each document lodged on a file </v>
      </c>
    </row>
    <row r="257" spans="1:3" ht="45" x14ac:dyDescent="0.25">
      <c r="A257" s="20" t="s">
        <v>1896</v>
      </c>
      <c r="B257" s="18" t="s">
        <v>1529</v>
      </c>
      <c r="C257" s="12" t="str">
        <f t="shared" si="15"/>
        <v xml:space="preserve">Capability to record the appropriate details for each paper document type so that the processing rules may be performed for that document type </v>
      </c>
    </row>
    <row r="258" spans="1:3" ht="30" x14ac:dyDescent="0.25">
      <c r="A258" s="20" t="s">
        <v>1897</v>
      </c>
      <c r="B258" s="18" t="s">
        <v>1530</v>
      </c>
      <c r="C258" s="12" t="str">
        <f t="shared" si="15"/>
        <v xml:space="preserve">Capability to set up and maintain rules on who can lodge/receive each incoming document </v>
      </c>
    </row>
    <row r="259" spans="1:3" ht="30" x14ac:dyDescent="0.25">
      <c r="A259" s="20" t="s">
        <v>1898</v>
      </c>
      <c r="B259" s="18" t="s">
        <v>1531</v>
      </c>
      <c r="C259" s="12" t="str">
        <f t="shared" si="15"/>
        <v xml:space="preserve">Capability to specify who should receive a copy or notification of document </v>
      </c>
    </row>
    <row r="260" spans="1:3" ht="45" x14ac:dyDescent="0.25">
      <c r="A260" s="20" t="s">
        <v>1899</v>
      </c>
      <c r="B260" s="18" t="s">
        <v>1532</v>
      </c>
      <c r="C260" s="12" t="str">
        <f t="shared" si="15"/>
        <v xml:space="preserve">Capability to identify whether a submitted document is a response to prior correspondence, and relate this to the original correspondence </v>
      </c>
    </row>
    <row r="261" spans="1:3" ht="30" x14ac:dyDescent="0.25">
      <c r="A261" s="20" t="s">
        <v>1900</v>
      </c>
      <c r="B261" s="18" t="s">
        <v>1533</v>
      </c>
      <c r="C261" s="12" t="str">
        <f t="shared" si="15"/>
        <v xml:space="preserve">Capability to identify what documents may be accepted at what stage of the case (rules) </v>
      </c>
    </row>
    <row r="262" spans="1:3" ht="30" x14ac:dyDescent="0.25">
      <c r="A262" s="20" t="s">
        <v>1901</v>
      </c>
      <c r="B262" s="18" t="s">
        <v>1534</v>
      </c>
      <c r="C262" s="12" t="str">
        <f t="shared" si="15"/>
        <v xml:space="preserve">Capability to identify / search by type and originator for all documents lodged or produced </v>
      </c>
    </row>
    <row r="263" spans="1:3" x14ac:dyDescent="0.25">
      <c r="A263" s="20" t="s">
        <v>1902</v>
      </c>
      <c r="B263" s="18" t="s">
        <v>1535</v>
      </c>
      <c r="C263" s="12" t="str">
        <f t="shared" si="15"/>
        <v xml:space="preserve">Capability to control access to sensitive documents </v>
      </c>
    </row>
    <row r="264" spans="1:3" ht="30" x14ac:dyDescent="0.25">
      <c r="A264" s="23" t="s">
        <v>1903</v>
      </c>
      <c r="B264" s="17" t="s">
        <v>1536</v>
      </c>
      <c r="C264" s="12" t="str">
        <f>+B264</f>
        <v>Manage Outgoing Documents and Notifications. This application function provides the following functionality:</v>
      </c>
    </row>
    <row r="265" spans="1:3" x14ac:dyDescent="0.25">
      <c r="A265" s="12" t="s">
        <v>1094</v>
      </c>
      <c r="B265" s="17"/>
    </row>
    <row r="266" spans="1:3" ht="45" x14ac:dyDescent="0.25">
      <c r="A266" s="20" t="s">
        <v>1904</v>
      </c>
      <c r="B266" s="18" t="s">
        <v>1537</v>
      </c>
      <c r="C266" s="12" t="str">
        <f>+B266</f>
        <v xml:space="preserve">Capability to select and generate official / standard documents from a list / template related to either / or the case type / event </v>
      </c>
    </row>
    <row r="267" spans="1:3" ht="45" x14ac:dyDescent="0.25">
      <c r="A267" s="20" t="s">
        <v>1905</v>
      </c>
      <c r="B267" s="18" t="s">
        <v>1538</v>
      </c>
      <c r="C267" s="12" t="str">
        <f t="shared" ref="C267:C276" si="16">+B267</f>
        <v>Capability to provide JRLOS departments (e.g. RNP, NPPA, RCS, RBA, MINIJUST) access to templates to complete documents (e.g. pleadings, warrants, orders)</v>
      </c>
    </row>
    <row r="268" spans="1:3" ht="30" x14ac:dyDescent="0.25">
      <c r="A268" s="20" t="s">
        <v>1906</v>
      </c>
      <c r="B268" s="18" t="s">
        <v>1539</v>
      </c>
      <c r="C268" s="12" t="str">
        <f t="shared" si="16"/>
        <v>Capability to include default information, e.g. case number when producing documents</v>
      </c>
    </row>
    <row r="269" spans="1:3" ht="30" x14ac:dyDescent="0.25">
      <c r="A269" s="20" t="s">
        <v>1907</v>
      </c>
      <c r="B269" s="18" t="s">
        <v>1540</v>
      </c>
      <c r="C269" s="12" t="str">
        <f t="shared" si="16"/>
        <v xml:space="preserve">Capability to capture additional information specific to an outgoing document </v>
      </c>
    </row>
    <row r="270" spans="1:3" ht="30" x14ac:dyDescent="0.25">
      <c r="A270" s="20" t="s">
        <v>1908</v>
      </c>
      <c r="B270" s="18" t="s">
        <v>1541</v>
      </c>
      <c r="C270" s="12" t="str">
        <f t="shared" si="16"/>
        <v xml:space="preserve">Capability to select recipients of the document to be dispatched to </v>
      </c>
    </row>
    <row r="271" spans="1:3" ht="30" x14ac:dyDescent="0.25">
      <c r="A271" s="20" t="s">
        <v>1909</v>
      </c>
      <c r="B271" s="18" t="s">
        <v>1542</v>
      </c>
      <c r="C271" s="12" t="str">
        <f t="shared" si="16"/>
        <v xml:space="preserve">Capability to set/modify the access rights for the sent document </v>
      </c>
    </row>
    <row r="272" spans="1:3" ht="45" x14ac:dyDescent="0.25">
      <c r="A272" s="20" t="s">
        <v>1910</v>
      </c>
      <c r="B272" s="18" t="s">
        <v>1543</v>
      </c>
      <c r="C272" s="12" t="str">
        <f t="shared" si="16"/>
        <v xml:space="preserve">Capability to send the document to external parties via their preferred communication means, e.g. email, mail, SMS, IECMS notification / IECMS sharing </v>
      </c>
    </row>
    <row r="273" spans="1:3" ht="30" x14ac:dyDescent="0.25">
      <c r="A273" s="20" t="s">
        <v>1911</v>
      </c>
      <c r="B273" s="18" t="s">
        <v>1544</v>
      </c>
      <c r="C273" s="12" t="str">
        <f t="shared" si="16"/>
        <v xml:space="preserve">Capability to record the production of a document as an event (audit logging) </v>
      </c>
    </row>
    <row r="274" spans="1:3" ht="30" x14ac:dyDescent="0.25">
      <c r="A274" s="20" t="s">
        <v>1912</v>
      </c>
      <c r="B274" s="18" t="s">
        <v>1545</v>
      </c>
      <c r="C274" s="12" t="str">
        <f t="shared" si="16"/>
        <v xml:space="preserve">Capability to modify document text using word processor functionality </v>
      </c>
    </row>
    <row r="275" spans="1:3" ht="30" x14ac:dyDescent="0.25">
      <c r="A275" s="20" t="s">
        <v>1913</v>
      </c>
      <c r="B275" s="18" t="s">
        <v>1546</v>
      </c>
      <c r="C275" s="12" t="str">
        <f t="shared" si="16"/>
        <v xml:space="preserve">Capability to preview each document produced before printing and filing </v>
      </c>
    </row>
    <row r="276" spans="1:3" ht="30" x14ac:dyDescent="0.25">
      <c r="A276" s="20" t="s">
        <v>1914</v>
      </c>
      <c r="B276" s="18" t="s">
        <v>1547</v>
      </c>
      <c r="C276" s="12" t="str">
        <f t="shared" si="16"/>
        <v xml:space="preserve">Capability to store, or not store, each document produced </v>
      </c>
    </row>
    <row r="277" spans="1:3" x14ac:dyDescent="0.25">
      <c r="A277" s="23" t="s">
        <v>1915</v>
      </c>
      <c r="B277" s="18" t="s">
        <v>1548</v>
      </c>
      <c r="C277" s="12" t="str">
        <f>+B277</f>
        <v xml:space="preserve">Manage Other Documents and Electronic Content </v>
      </c>
    </row>
    <row r="278" spans="1:3" ht="30" x14ac:dyDescent="0.25">
      <c r="A278" s="23" t="s">
        <v>1916</v>
      </c>
      <c r="B278" s="12" t="s">
        <v>1244</v>
      </c>
      <c r="C278" s="12" t="str">
        <f>+B278</f>
        <v>General: This application function provides the following functionality:</v>
      </c>
    </row>
    <row r="279" spans="1:3" x14ac:dyDescent="0.25">
      <c r="A279" s="12" t="s">
        <v>1094</v>
      </c>
      <c r="B279" s="18"/>
    </row>
    <row r="280" spans="1:3" ht="30" x14ac:dyDescent="0.25">
      <c r="A280" s="20" t="s">
        <v>1917</v>
      </c>
      <c r="B280" s="20" t="s">
        <v>1549</v>
      </c>
      <c r="C280" s="12" t="str">
        <f>+B280</f>
        <v xml:space="preserve">Capability to manage other internal documents, e.g. notes of meetings or audio recording of a hearing </v>
      </c>
    </row>
    <row r="281" spans="1:3" ht="30" x14ac:dyDescent="0.25">
      <c r="A281" s="20" t="s">
        <v>1918</v>
      </c>
      <c r="B281" s="20" t="s">
        <v>1550</v>
      </c>
      <c r="C281" s="12" t="str">
        <f t="shared" ref="C281:C284" si="17">+B281</f>
        <v xml:space="preserve">Capability to select an application form or supporting document form by its number or by its text descriptor </v>
      </c>
    </row>
    <row r="282" spans="1:3" ht="30" x14ac:dyDescent="0.25">
      <c r="A282" s="20" t="s">
        <v>1919</v>
      </c>
      <c r="B282" s="20" t="s">
        <v>1551</v>
      </c>
      <c r="C282" s="12" t="str">
        <f t="shared" si="17"/>
        <v>Capability to uniquely identify documents across all organisations</v>
      </c>
    </row>
    <row r="283" spans="1:3" ht="45" x14ac:dyDescent="0.25">
      <c r="A283" s="20" t="s">
        <v>1920</v>
      </c>
      <c r="B283" s="20" t="s">
        <v>1552</v>
      </c>
      <c r="C283" s="12" t="str">
        <f t="shared" si="17"/>
        <v xml:space="preserve">Capability to easily update any information when recording document details, especially addresses and descriptor characteristics </v>
      </c>
    </row>
    <row r="284" spans="1:3" ht="30" x14ac:dyDescent="0.25">
      <c r="A284" s="20" t="s">
        <v>1921</v>
      </c>
      <c r="B284" s="20" t="s">
        <v>1553</v>
      </c>
      <c r="C284" s="12" t="str">
        <f t="shared" si="17"/>
        <v xml:space="preserve">Capability to support both system date and filing date for lodgement </v>
      </c>
    </row>
    <row r="285" spans="1:3" ht="30" x14ac:dyDescent="0.25">
      <c r="A285" s="23" t="s">
        <v>1922</v>
      </c>
      <c r="B285" s="20" t="s">
        <v>1554</v>
      </c>
      <c r="C285" s="12" t="str">
        <f>+B285</f>
        <v>Court Hearing Event and Notes Management. This application function provides the following functionality:</v>
      </c>
    </row>
    <row r="286" spans="1:3" x14ac:dyDescent="0.25">
      <c r="A286" s="12" t="s">
        <v>1094</v>
      </c>
      <c r="B286" s="18"/>
    </row>
    <row r="287" spans="1:3" ht="30" x14ac:dyDescent="0.25">
      <c r="A287" s="20" t="s">
        <v>1923</v>
      </c>
      <c r="B287" s="20" t="s">
        <v>1555</v>
      </c>
      <c r="C287" s="12" t="str">
        <f>+B287</f>
        <v>Capability to record the chronology of events during a hearing</v>
      </c>
    </row>
    <row r="288" spans="1:3" ht="30" x14ac:dyDescent="0.25">
      <c r="A288" s="20" t="s">
        <v>1924</v>
      </c>
      <c r="B288" s="20" t="s">
        <v>1556</v>
      </c>
      <c r="C288" s="12" t="str">
        <f t="shared" ref="C288:C294" si="18">+B288</f>
        <v xml:space="preserve">Capability to record audio, video, case transcription and other case information during a hearing </v>
      </c>
    </row>
    <row r="289" spans="1:3" ht="30" x14ac:dyDescent="0.25">
      <c r="A289" s="20" t="s">
        <v>1925</v>
      </c>
      <c r="B289" s="20" t="s">
        <v>1557</v>
      </c>
      <c r="C289" s="12" t="str">
        <f t="shared" si="18"/>
        <v>Capability to create case hearing notes based on standard comments selected from a list</v>
      </c>
    </row>
    <row r="290" spans="1:3" ht="30" x14ac:dyDescent="0.25">
      <c r="A290" s="20" t="s">
        <v>1926</v>
      </c>
      <c r="B290" s="20" t="s">
        <v>1558</v>
      </c>
      <c r="C290" s="12" t="str">
        <f t="shared" si="18"/>
        <v>Capability to attach Case Hearing Notes as part of the case information</v>
      </c>
    </row>
    <row r="291" spans="1:3" ht="30" x14ac:dyDescent="0.25">
      <c r="A291" s="20" t="s">
        <v>1927</v>
      </c>
      <c r="B291" s="20" t="s">
        <v>1559</v>
      </c>
      <c r="C291" s="12" t="str">
        <f t="shared" si="18"/>
        <v xml:space="preserve">Capability to link the case hearing notes to the related case, hearing, party, matter, order, or document </v>
      </c>
    </row>
    <row r="292" spans="1:3" x14ac:dyDescent="0.25">
      <c r="A292" s="20" t="s">
        <v>1928</v>
      </c>
      <c r="B292" s="20" t="s">
        <v>1560</v>
      </c>
      <c r="C292" s="12" t="str">
        <f t="shared" si="18"/>
        <v>Capability to flag the existence of case hearing notes</v>
      </c>
    </row>
    <row r="293" spans="1:3" ht="30" x14ac:dyDescent="0.25">
      <c r="A293" s="20" t="s">
        <v>1929</v>
      </c>
      <c r="B293" s="20" t="s">
        <v>1561</v>
      </c>
      <c r="C293" s="12" t="str">
        <f t="shared" si="18"/>
        <v>Capability to create standard text templates for case hearing notes</v>
      </c>
    </row>
    <row r="294" spans="1:3" ht="60" x14ac:dyDescent="0.25">
      <c r="A294" s="20" t="s">
        <v>1930</v>
      </c>
      <c r="B294" s="20" t="s">
        <v>1562</v>
      </c>
      <c r="C294" s="12" t="str">
        <f t="shared" si="18"/>
        <v>Capability to set the access rights for a case hearing note. Access rights define who has the ability to know: whether the Case Note exists; it does exist, but cannot view the contents; or it exists and can see the content</v>
      </c>
    </row>
    <row r="295" spans="1:3" ht="30" x14ac:dyDescent="0.25">
      <c r="A295" s="23" t="s">
        <v>1931</v>
      </c>
      <c r="B295" s="18" t="s">
        <v>1563</v>
      </c>
      <c r="C295" s="12" t="str">
        <f>+B295</f>
        <v>Manage Court Session Audio / Video Recording. This application function provides the following functionality:</v>
      </c>
    </row>
    <row r="296" spans="1:3" x14ac:dyDescent="0.25">
      <c r="A296" s="12" t="s">
        <v>1094</v>
      </c>
      <c r="B296" s="18"/>
    </row>
    <row r="297" spans="1:3" ht="30" x14ac:dyDescent="0.25">
      <c r="A297" s="20" t="s">
        <v>1932</v>
      </c>
      <c r="B297" s="18" t="s">
        <v>1564</v>
      </c>
      <c r="C297" s="12" t="str">
        <f>+B297</f>
        <v xml:space="preserve">Capability to make an audio recording of a court hearing </v>
      </c>
    </row>
    <row r="298" spans="1:3" x14ac:dyDescent="0.25">
      <c r="A298" s="20" t="s">
        <v>1933</v>
      </c>
      <c r="B298" s="18" t="s">
        <v>1565</v>
      </c>
      <c r="C298" s="12" t="str">
        <f t="shared" ref="C298:C300" si="19">+B298</f>
        <v xml:space="preserve">Capability to record video of a court hearing </v>
      </c>
    </row>
    <row r="299" spans="1:3" x14ac:dyDescent="0.25">
      <c r="A299" s="20" t="s">
        <v>1934</v>
      </c>
      <c r="B299" s="17" t="s">
        <v>1566</v>
      </c>
      <c r="C299" s="12" t="str">
        <f t="shared" si="19"/>
        <v xml:space="preserve">Capability to link court notes to an audio recording </v>
      </c>
    </row>
    <row r="300" spans="1:3" ht="60" x14ac:dyDescent="0.25">
      <c r="A300" s="20" t="s">
        <v>1935</v>
      </c>
      <c r="B300" s="18" t="s">
        <v>1567</v>
      </c>
      <c r="C300" s="12" t="str">
        <f t="shared" si="19"/>
        <v xml:space="preserve">Capability to tag (link) events or instances in the audio and/or video recording (timing information) to the case notes for easy searching and indexing, i.e. annotate the audio / video recording </v>
      </c>
    </row>
    <row r="301" spans="1:3" ht="30" x14ac:dyDescent="0.25">
      <c r="A301" s="23" t="s">
        <v>1936</v>
      </c>
      <c r="B301" s="18" t="s">
        <v>1697</v>
      </c>
      <c r="C301" s="12" t="str">
        <f>+B301</f>
        <v>Manage Physical Case File. This application function provides the following functionality:</v>
      </c>
    </row>
    <row r="302" spans="1:3" x14ac:dyDescent="0.25">
      <c r="A302" s="12" t="s">
        <v>1094</v>
      </c>
      <c r="B302" s="18"/>
    </row>
    <row r="303" spans="1:3" ht="30" x14ac:dyDescent="0.25">
      <c r="A303" s="20" t="s">
        <v>1937</v>
      </c>
      <c r="B303" s="18" t="s">
        <v>1568</v>
      </c>
      <c r="C303" s="12" t="str">
        <f t="shared" ref="C303:C308" si="20">+B303</f>
        <v xml:space="preserve">Capability to generate and print labels (number and barcode) for physical case files </v>
      </c>
    </row>
    <row r="304" spans="1:3" x14ac:dyDescent="0.25">
      <c r="A304" s="20" t="s">
        <v>1938</v>
      </c>
      <c r="B304" s="18" t="s">
        <v>1569</v>
      </c>
      <c r="C304" s="12" t="str">
        <f t="shared" si="20"/>
        <v xml:space="preserve">Capability to scan a barcode on a physical case file </v>
      </c>
    </row>
    <row r="305" spans="1:3" ht="30" x14ac:dyDescent="0.25">
      <c r="A305" s="20" t="s">
        <v>1939</v>
      </c>
      <c r="B305" s="18" t="s">
        <v>1570</v>
      </c>
      <c r="C305" s="12" t="str">
        <f t="shared" si="20"/>
        <v>Capability to link IECMS Case Information to the scanned barcode and file</v>
      </c>
    </row>
    <row r="306" spans="1:3" ht="45" x14ac:dyDescent="0.25">
      <c r="A306" s="20" t="s">
        <v>1940</v>
      </c>
      <c r="B306" s="18" t="s">
        <v>1571</v>
      </c>
      <c r="C306" s="12" t="str">
        <f t="shared" si="20"/>
        <v xml:space="preserve">Capability to ensure that the scanned version of a case file and the physical case file are identical (pages are in sync) </v>
      </c>
    </row>
    <row r="307" spans="1:3" x14ac:dyDescent="0.25">
      <c r="A307" s="20" t="s">
        <v>1941</v>
      </c>
      <c r="B307" s="18" t="s">
        <v>1572</v>
      </c>
      <c r="C307" s="12" t="str">
        <f t="shared" si="20"/>
        <v xml:space="preserve">Capability to generate a case file index </v>
      </c>
    </row>
    <row r="308" spans="1:3" x14ac:dyDescent="0.25">
      <c r="A308" s="20" t="s">
        <v>1942</v>
      </c>
      <c r="B308" s="18" t="s">
        <v>1573</v>
      </c>
      <c r="C308" s="12" t="str">
        <f t="shared" si="20"/>
        <v>Capability to record movement details of the case file</v>
      </c>
    </row>
    <row r="309" spans="1:3" s="14" customFormat="1" ht="30" x14ac:dyDescent="0.25">
      <c r="A309" s="27" t="s">
        <v>2374</v>
      </c>
      <c r="B309" s="31" t="s">
        <v>2375</v>
      </c>
      <c r="C309" s="14" t="str">
        <f>+B309</f>
        <v>Private Litigation and Citizen Services e-Filing. This application function provides the following functionality:</v>
      </c>
    </row>
    <row r="310" spans="1:3" s="14" customFormat="1" x14ac:dyDescent="0.25">
      <c r="A310" s="14" t="s">
        <v>1094</v>
      </c>
      <c r="B310" s="31"/>
    </row>
    <row r="311" spans="1:3" s="14" customFormat="1" ht="45" x14ac:dyDescent="0.25">
      <c r="A311" s="29" t="s">
        <v>2376</v>
      </c>
      <c r="B311" s="31" t="s">
        <v>2376</v>
      </c>
      <c r="C311" s="14" t="str">
        <f t="shared" ref="C311:C330" si="21">+B311</f>
        <v xml:space="preserve">Capability to support secure e-filing facilities for lawyers (RBA members and the community) to submit private litigation cases electronically to the Court </v>
      </c>
    </row>
    <row r="312" spans="1:3" s="14" customFormat="1" ht="60" x14ac:dyDescent="0.25">
      <c r="A312" s="29" t="s">
        <v>2377</v>
      </c>
      <c r="B312" s="31" t="s">
        <v>2377</v>
      </c>
      <c r="C312" s="14" t="str">
        <f t="shared" si="21"/>
        <v xml:space="preserve">Capability for lawyers and Judiciary staff to edit certain case details, as well as add/modify details for Plaintiffs, Defendants and Other Parties for an existing case, e.g. the case description may be changed       </v>
      </c>
    </row>
    <row r="313" spans="1:3" s="14" customFormat="1" ht="30" x14ac:dyDescent="0.25">
      <c r="A313" s="29" t="s">
        <v>1578</v>
      </c>
      <c r="B313" s="31" t="s">
        <v>1578</v>
      </c>
      <c r="C313" s="14" t="str">
        <f t="shared" si="21"/>
        <v xml:space="preserve">Capability to add additional Plaintiffs and Defendant as required </v>
      </c>
    </row>
    <row r="314" spans="1:3" s="14" customFormat="1" ht="30" x14ac:dyDescent="0.25">
      <c r="A314" s="29" t="s">
        <v>2378</v>
      </c>
      <c r="B314" s="31" t="s">
        <v>2378</v>
      </c>
      <c r="C314" s="14" t="str">
        <f t="shared" si="21"/>
        <v xml:space="preserve">Capability to provide a Web interface for users to file documents for all case types </v>
      </c>
    </row>
    <row r="315" spans="1:3" s="14" customFormat="1" ht="30" x14ac:dyDescent="0.25">
      <c r="A315" s="29" t="s">
        <v>1574</v>
      </c>
      <c r="B315" s="31" t="s">
        <v>1574</v>
      </c>
      <c r="C315" s="14" t="str">
        <f t="shared" si="21"/>
        <v xml:space="preserve">Capability to create and manage a unique code for each client of the e-Filing function </v>
      </c>
    </row>
    <row r="316" spans="1:3" s="14" customFormat="1" ht="30" x14ac:dyDescent="0.25">
      <c r="A316" s="29" t="s">
        <v>1575</v>
      </c>
      <c r="B316" s="31" t="s">
        <v>1575</v>
      </c>
      <c r="C316" s="14" t="str">
        <f t="shared" si="21"/>
        <v xml:space="preserve">Capability to reference the client code each time the system is accessed </v>
      </c>
    </row>
    <row r="317" spans="1:3" s="14" customFormat="1" ht="30" x14ac:dyDescent="0.25">
      <c r="A317" s="29" t="s">
        <v>2379</v>
      </c>
      <c r="B317" s="31" t="s">
        <v>2379</v>
      </c>
      <c r="C317" s="14" t="str">
        <f t="shared" si="21"/>
        <v xml:space="preserve">Capability to create a temporary Case ID number until such time as the case is created in the IECMS  </v>
      </c>
    </row>
    <row r="318" spans="1:3" s="14" customFormat="1" ht="30" x14ac:dyDescent="0.25">
      <c r="A318" s="29" t="s">
        <v>2380</v>
      </c>
      <c r="B318" s="31" t="s">
        <v>2380</v>
      </c>
      <c r="C318" s="14" t="str">
        <f t="shared" si="21"/>
        <v xml:space="preserve">Capability to select from a list of recognised documents, or enter a code, for the document to be e-Filed       </v>
      </c>
    </row>
    <row r="319" spans="1:3" s="14" customFormat="1" ht="30" x14ac:dyDescent="0.25">
      <c r="A319" s="29" t="s">
        <v>1576</v>
      </c>
      <c r="B319" s="31" t="s">
        <v>1576</v>
      </c>
      <c r="C319" s="14" t="str">
        <f t="shared" si="21"/>
        <v xml:space="preserve">Capability to e-File additional documents against an existing case not initially or previously e-filed </v>
      </c>
    </row>
    <row r="320" spans="1:3" s="14" customFormat="1" ht="30" x14ac:dyDescent="0.25">
      <c r="A320" s="29" t="s">
        <v>2381</v>
      </c>
      <c r="B320" s="31" t="s">
        <v>2381</v>
      </c>
      <c r="C320" s="14" t="str">
        <f t="shared" si="21"/>
        <v xml:space="preserve">Capability to provide a confirmation or similar receipt for each document e-Filed       </v>
      </c>
    </row>
    <row r="321" spans="1:3" s="14" customFormat="1" ht="45" x14ac:dyDescent="0.25">
      <c r="A321" s="29" t="s">
        <v>2382</v>
      </c>
      <c r="B321" s="31" t="s">
        <v>2382</v>
      </c>
      <c r="C321" s="14" t="str">
        <f t="shared" si="21"/>
        <v xml:space="preserve">Capability to accept attached documents in a number of formats including .doc (Word 97 and above), .xls (Excel 97 and above), .tif (TIFF), .jpg (JPEG) and .pdf (Adobe Acrobat)       </v>
      </c>
    </row>
    <row r="322" spans="1:3" s="14" customFormat="1" ht="45" x14ac:dyDescent="0.25">
      <c r="A322" s="29" t="s">
        <v>2383</v>
      </c>
      <c r="B322" s="31" t="s">
        <v>2383</v>
      </c>
      <c r="C322" s="14" t="str">
        <f t="shared" si="21"/>
        <v xml:space="preserve">Capability for the Registrar to review, and accept or reject (with reasons from a list of values returned to the filer) selected e-filed documents before accepting into IECMS       </v>
      </c>
    </row>
    <row r="323" spans="1:3" s="14" customFormat="1" ht="60" x14ac:dyDescent="0.25">
      <c r="A323" s="29" t="s">
        <v>2384</v>
      </c>
      <c r="B323" s="31" t="s">
        <v>2384</v>
      </c>
      <c r="C323" s="14" t="str">
        <f t="shared" si="21"/>
        <v xml:space="preserve">Capability to record / track the status of an e- filed case/document as either “pending”, “rejected” or “accepted”, and adjust as documents are either accepted or rejected       </v>
      </c>
    </row>
    <row r="324" spans="1:3" s="14" customFormat="1" ht="30" x14ac:dyDescent="0.25">
      <c r="A324" s="29" t="s">
        <v>2385</v>
      </c>
      <c r="B324" s="31" t="s">
        <v>2385</v>
      </c>
      <c r="C324" s="14" t="str">
        <f t="shared" si="21"/>
        <v xml:space="preserve">Capability to set certain documents as requiring “review” by the before formal acceptance into the system       </v>
      </c>
    </row>
    <row r="325" spans="1:3" s="14" customFormat="1" ht="30" x14ac:dyDescent="0.25">
      <c r="A325" s="29" t="s">
        <v>2386</v>
      </c>
      <c r="B325" s="31" t="s">
        <v>2386</v>
      </c>
      <c r="C325" s="14" t="str">
        <f t="shared" si="21"/>
        <v xml:space="preserve">Capability to record any documents e-filed as on behalf of a party, i.e. Plaintiff, Defendant or Other Party       </v>
      </c>
    </row>
    <row r="326" spans="1:3" s="14" customFormat="1" x14ac:dyDescent="0.25">
      <c r="A326" s="29" t="s">
        <v>1577</v>
      </c>
      <c r="B326" s="31" t="s">
        <v>1577</v>
      </c>
      <c r="C326" s="14" t="str">
        <f t="shared" si="21"/>
        <v xml:space="preserve">Capability to control access to documents </v>
      </c>
    </row>
    <row r="327" spans="1:3" s="14" customFormat="1" ht="30" x14ac:dyDescent="0.25">
      <c r="A327" s="29" t="s">
        <v>2387</v>
      </c>
      <c r="B327" s="31" t="s">
        <v>2387</v>
      </c>
      <c r="C327" s="14" t="str">
        <f t="shared" si="21"/>
        <v xml:space="preserve">Capability to provide IECMS users with various transaction reports regarding e-Filing </v>
      </c>
    </row>
    <row r="328" spans="1:3" s="14" customFormat="1" ht="30" x14ac:dyDescent="0.25">
      <c r="A328" s="29" t="s">
        <v>2388</v>
      </c>
      <c r="B328" s="31" t="s">
        <v>2388</v>
      </c>
      <c r="C328" s="14" t="str">
        <f t="shared" si="21"/>
        <v xml:space="preserve">Capability to search for existing cases either by case number, description, or a reference number </v>
      </c>
    </row>
    <row r="329" spans="1:3" s="14" customFormat="1" ht="30" x14ac:dyDescent="0.25">
      <c r="A329" s="29" t="s">
        <v>1579</v>
      </c>
      <c r="B329" s="31" t="s">
        <v>1579</v>
      </c>
      <c r="C329" s="14" t="str">
        <f t="shared" si="21"/>
        <v xml:space="preserve">Capability to display a list of documents e-filed and their current status including reasons for the rejection </v>
      </c>
    </row>
    <row r="330" spans="1:3" s="14" customFormat="1" ht="30" x14ac:dyDescent="0.25">
      <c r="A330" s="29" t="s">
        <v>1580</v>
      </c>
      <c r="B330" s="31" t="s">
        <v>1580</v>
      </c>
      <c r="C330" s="14" t="str">
        <f t="shared" si="21"/>
        <v xml:space="preserve">Capability to provide an Audit Log to record all transactions and changes to the status of transactions </v>
      </c>
    </row>
    <row r="331" spans="1:3" x14ac:dyDescent="0.25">
      <c r="A331" s="25" t="s">
        <v>1943</v>
      </c>
      <c r="B331" s="18"/>
    </row>
    <row r="332" spans="1:3" ht="249.75" customHeight="1" x14ac:dyDescent="0.25">
      <c r="A332" s="12" t="s">
        <v>1171</v>
      </c>
      <c r="B332" s="18" t="s">
        <v>1698</v>
      </c>
      <c r="C332" s="18" t="str">
        <f>+B332</f>
        <v>Business Process Management and Workflow. The business processes and workflows will be unique for the JRLOS entities. That is why it is essential to have an integrated tool for business process automation. A workflow tool expedites the process by helping to clearly define stages, roles, and permissions. The workflow tool can send email and other notifications and alerts, and will help to put control of business processes in the hands of JRLOS. This module groups application functions that enable and manage workflow. This includes the workflow routing, alerting, notification and physical case file tracking. It also supports business process monitoring and auditing to ensure that processes adhere to standards (legislation) and organizational norms (best practise targets). This application function provides the following functionality:</v>
      </c>
    </row>
    <row r="333" spans="1:3" ht="90" x14ac:dyDescent="0.25">
      <c r="A333" s="12" t="s">
        <v>1172</v>
      </c>
      <c r="B333" s="18"/>
    </row>
    <row r="334" spans="1:3" x14ac:dyDescent="0.25">
      <c r="A334" s="12" t="s">
        <v>1094</v>
      </c>
      <c r="B334" s="18"/>
    </row>
    <row r="335" spans="1:3" ht="60" x14ac:dyDescent="0.25">
      <c r="A335" s="20" t="s">
        <v>1944</v>
      </c>
      <c r="B335" s="18" t="s">
        <v>1581</v>
      </c>
      <c r="C335" s="18" t="str">
        <f t="shared" ref="C335:C352" si="22">+B335</f>
        <v xml:space="preserve">Capability to maintain various workflow work task related information, e.g.: who; task type; resource details; action date; task status; case details; task details; task type; date completed; etc. </v>
      </c>
    </row>
    <row r="336" spans="1:3" ht="30" x14ac:dyDescent="0.25">
      <c r="A336" s="20" t="s">
        <v>1945</v>
      </c>
      <c r="B336" s="18" t="s">
        <v>1582</v>
      </c>
      <c r="C336" s="18" t="str">
        <f t="shared" si="22"/>
        <v xml:space="preserve">Capability to create / modify manually or automatically work task lists </v>
      </c>
    </row>
    <row r="337" spans="1:3" ht="60" x14ac:dyDescent="0.25">
      <c r="A337" s="20" t="s">
        <v>1946</v>
      </c>
      <c r="B337" s="18" t="s">
        <v>1583</v>
      </c>
      <c r="C337" s="18" t="str">
        <f t="shared" si="22"/>
        <v xml:space="preserve">Capability to assign tasks to the workflow work task List using various rules, e.g. Pooled, i.e. done at earliest convenience, no action date set; a specific date; “not before” time delay, etc. </v>
      </c>
    </row>
    <row r="338" spans="1:3" ht="45" x14ac:dyDescent="0.25">
      <c r="A338" s="20" t="s">
        <v>1947</v>
      </c>
      <c r="B338" s="18" t="s">
        <v>1584</v>
      </c>
      <c r="C338" s="18" t="str">
        <f t="shared" si="22"/>
        <v xml:space="preserve">Capability to select a group of tasks from the work task List appropriate to a particular action officer type and action date period </v>
      </c>
    </row>
    <row r="339" spans="1:3" ht="45" x14ac:dyDescent="0.25">
      <c r="A339" s="20" t="s">
        <v>1948</v>
      </c>
      <c r="B339" s="18" t="s">
        <v>1585</v>
      </c>
      <c r="C339" s="18" t="str">
        <f t="shared" si="22"/>
        <v>Capability to support the assignment of further work tasks including rescheduling a task and repeating the task at a later date</v>
      </c>
    </row>
    <row r="340" spans="1:3" ht="45" x14ac:dyDescent="0.25">
      <c r="A340" s="20" t="s">
        <v>1949</v>
      </c>
      <c r="B340" s="18" t="s">
        <v>1586</v>
      </c>
      <c r="C340" s="18" t="str">
        <f t="shared" si="22"/>
        <v>Capability to schedule or trigger a single or multiple Work Task(s), e.g. by a case outcome, another workflow Work Task, document filing or other event</v>
      </c>
    </row>
    <row r="341" spans="1:3" ht="75" x14ac:dyDescent="0.25">
      <c r="A341" s="20" t="s">
        <v>1950</v>
      </c>
      <c r="B341" s="18" t="s">
        <v>1587</v>
      </c>
      <c r="C341" s="18" t="str">
        <f t="shared" si="22"/>
        <v>Capability to generate a notification of assignment / directive to a person concerned, e.g. a notification about the assignment of a task, the status of a task, the flow history of a task, reminder flags of a task, the delay in completion of a task, and the actual completion of a task</v>
      </c>
    </row>
    <row r="342" spans="1:3" ht="45" x14ac:dyDescent="0.25">
      <c r="A342" s="20" t="s">
        <v>1951</v>
      </c>
      <c r="B342" s="18" t="s">
        <v>1588</v>
      </c>
      <c r="C342" s="18" t="str">
        <f t="shared" si="22"/>
        <v>Capability to change the status of workflow work tasks, e.g. “outstanding” to “completed” once the task has been performed</v>
      </c>
    </row>
    <row r="343" spans="1:3" ht="30" x14ac:dyDescent="0.25">
      <c r="A343" s="20" t="s">
        <v>1952</v>
      </c>
      <c r="B343" s="18" t="s">
        <v>1589</v>
      </c>
      <c r="C343" s="18" t="str">
        <f t="shared" si="22"/>
        <v xml:space="preserve">Capability to view the full schedule of workflow work tasks pending by case, date or person. </v>
      </c>
    </row>
    <row r="344" spans="1:3" ht="45" x14ac:dyDescent="0.25">
      <c r="A344" s="20" t="s">
        <v>1953</v>
      </c>
      <c r="B344" s="18" t="s">
        <v>1590</v>
      </c>
      <c r="C344" s="18" t="str">
        <f t="shared" si="22"/>
        <v>Capability to schedule the generation of documents to specific party(s) based on events happening or not happening</v>
      </c>
    </row>
    <row r="345" spans="1:3" ht="30" x14ac:dyDescent="0.25">
      <c r="A345" s="20" t="s">
        <v>1954</v>
      </c>
      <c r="B345" s="18" t="s">
        <v>1591</v>
      </c>
      <c r="C345" s="18" t="str">
        <f t="shared" si="22"/>
        <v>Capability to automatically generate documents as required by elapsed time triggers or other activity triggers</v>
      </c>
    </row>
    <row r="346" spans="1:3" ht="30" x14ac:dyDescent="0.25">
      <c r="A346" s="20" t="s">
        <v>1955</v>
      </c>
      <c r="B346" s="18" t="s">
        <v>1592</v>
      </c>
      <c r="C346" s="18" t="str">
        <f t="shared" si="22"/>
        <v>Capability to generate a document as a result of the scheduling of an initiating event</v>
      </c>
    </row>
    <row r="347" spans="1:3" ht="30" x14ac:dyDescent="0.25">
      <c r="A347" s="20" t="s">
        <v>1956</v>
      </c>
      <c r="B347" s="18" t="s">
        <v>1593</v>
      </c>
      <c r="C347" s="18" t="str">
        <f t="shared" si="22"/>
        <v>Capability to initiate schedule of future events based on user input or occurrence of prior events</v>
      </c>
    </row>
    <row r="348" spans="1:3" ht="30" x14ac:dyDescent="0.25">
      <c r="A348" s="20" t="s">
        <v>1957</v>
      </c>
      <c r="B348" s="18" t="s">
        <v>1594</v>
      </c>
      <c r="C348" s="18" t="str">
        <f t="shared" si="22"/>
        <v>Capability to allow some trigger functions to be over-ridden by authorised users</v>
      </c>
    </row>
    <row r="349" spans="1:3" x14ac:dyDescent="0.25">
      <c r="A349" s="20" t="s">
        <v>1958</v>
      </c>
      <c r="B349" s="18" t="s">
        <v>1595</v>
      </c>
      <c r="C349" s="18" t="str">
        <f t="shared" si="22"/>
        <v>Capability to automate processes using work tasks</v>
      </c>
    </row>
    <row r="350" spans="1:3" x14ac:dyDescent="0.25">
      <c r="A350" s="20" t="s">
        <v>1959</v>
      </c>
      <c r="B350" s="18" t="s">
        <v>1596</v>
      </c>
      <c r="C350" s="18" t="str">
        <f t="shared" si="22"/>
        <v xml:space="preserve">Capability to monitor workflow status and progress </v>
      </c>
    </row>
    <row r="351" spans="1:3" x14ac:dyDescent="0.25">
      <c r="A351" s="20" t="s">
        <v>1960</v>
      </c>
      <c r="B351" s="18" t="s">
        <v>1597</v>
      </c>
      <c r="C351" s="18" t="str">
        <f t="shared" si="22"/>
        <v xml:space="preserve">Capability to report on process performance </v>
      </c>
    </row>
    <row r="352" spans="1:3" x14ac:dyDescent="0.25">
      <c r="A352" s="20" t="s">
        <v>1961</v>
      </c>
      <c r="B352" s="18" t="s">
        <v>1598</v>
      </c>
      <c r="C352" s="18" t="str">
        <f t="shared" si="22"/>
        <v xml:space="preserve">Capability for alerting and notification based on rules </v>
      </c>
    </row>
    <row r="353" spans="1:3" ht="30" x14ac:dyDescent="0.25">
      <c r="A353" s="23" t="s">
        <v>1962</v>
      </c>
      <c r="B353" s="18" t="s">
        <v>2081</v>
      </c>
      <c r="C353" s="12" t="str">
        <f>+B353</f>
        <v>Process Workflow: General: This application function provides the following functionality:</v>
      </c>
    </row>
    <row r="354" spans="1:3" x14ac:dyDescent="0.25">
      <c r="A354" s="23" t="s">
        <v>1963</v>
      </c>
      <c r="B354" s="18"/>
    </row>
    <row r="355" spans="1:3" x14ac:dyDescent="0.25">
      <c r="A355" s="12" t="s">
        <v>1094</v>
      </c>
      <c r="B355" s="18"/>
    </row>
    <row r="356" spans="1:3" ht="30" x14ac:dyDescent="0.25">
      <c r="A356" s="20" t="s">
        <v>1964</v>
      </c>
      <c r="B356" s="18" t="s">
        <v>1599</v>
      </c>
      <c r="C356" s="12" t="str">
        <f>+B356</f>
        <v xml:space="preserve">Capability to automate and control a business process flow </v>
      </c>
    </row>
    <row r="357" spans="1:3" x14ac:dyDescent="0.25">
      <c r="A357" s="20" t="s">
        <v>1965</v>
      </c>
      <c r="B357" s="18" t="s">
        <v>1600</v>
      </c>
      <c r="C357" s="12" t="str">
        <f t="shared" ref="C357:C363" si="23">+B357</f>
        <v xml:space="preserve">Capability to customise / modify the process workflow </v>
      </c>
    </row>
    <row r="358" spans="1:3" ht="30" x14ac:dyDescent="0.25">
      <c r="A358" s="20" t="s">
        <v>1966</v>
      </c>
      <c r="B358" s="18" t="s">
        <v>1601</v>
      </c>
      <c r="C358" s="12" t="str">
        <f t="shared" si="23"/>
        <v>Capability to set triggers and reminders, and assign actions to users (business roles)</v>
      </c>
    </row>
    <row r="359" spans="1:3" ht="30" x14ac:dyDescent="0.25">
      <c r="A359" s="20" t="s">
        <v>1967</v>
      </c>
      <c r="B359" s="18" t="s">
        <v>1602</v>
      </c>
      <c r="C359" s="12" t="str">
        <f t="shared" si="23"/>
        <v xml:space="preserve">Capability to identify events coming due or overdue, periods about to expire or expired </v>
      </c>
    </row>
    <row r="360" spans="1:3" ht="30" x14ac:dyDescent="0.25">
      <c r="A360" s="20" t="s">
        <v>1968</v>
      </c>
      <c r="B360" s="18" t="s">
        <v>1603</v>
      </c>
      <c r="C360" s="12" t="str">
        <f t="shared" si="23"/>
        <v xml:space="preserve">Capability to support sequential, parallel and ad-hoc routing of work </v>
      </c>
    </row>
    <row r="361" spans="1:3" ht="30" x14ac:dyDescent="0.25">
      <c r="A361" s="20" t="s">
        <v>1969</v>
      </c>
      <c r="B361" s="18" t="s">
        <v>1604</v>
      </c>
      <c r="C361" s="12" t="str">
        <f t="shared" si="23"/>
        <v xml:space="preserve">Capability for housekeeping functions (monitoring and escalating stalled processes, etc.) </v>
      </c>
    </row>
    <row r="362" spans="1:3" x14ac:dyDescent="0.25">
      <c r="A362" s="20" t="s">
        <v>1970</v>
      </c>
      <c r="B362" s="17" t="s">
        <v>1605</v>
      </c>
      <c r="C362" s="12" t="str">
        <f t="shared" si="23"/>
        <v xml:space="preserve">Capability to design and deploy electronic forms </v>
      </c>
    </row>
    <row r="363" spans="1:3" ht="45" x14ac:dyDescent="0.25">
      <c r="A363" s="20" t="s">
        <v>1971</v>
      </c>
      <c r="B363" s="17" t="s">
        <v>1606</v>
      </c>
      <c r="C363" s="12" t="str">
        <f t="shared" si="23"/>
        <v xml:space="preserve">Capability to support work tasks, e.g. the production of a document, the assignment of a hearing, or a support task like returning items </v>
      </c>
    </row>
    <row r="364" spans="1:3" x14ac:dyDescent="0.25">
      <c r="A364" s="23" t="s">
        <v>1972</v>
      </c>
      <c r="B364" s="18" t="s">
        <v>2080</v>
      </c>
      <c r="C364" s="12" t="str">
        <f>+B364</f>
        <v>Alerting and notification</v>
      </c>
    </row>
    <row r="365" spans="1:3" ht="30" x14ac:dyDescent="0.25">
      <c r="A365" s="23" t="s">
        <v>1973</v>
      </c>
      <c r="B365" s="18" t="s">
        <v>1244</v>
      </c>
      <c r="C365" s="12" t="str">
        <f>+B365</f>
        <v>General: This application function provides the following functionality:</v>
      </c>
    </row>
    <row r="366" spans="1:3" x14ac:dyDescent="0.25">
      <c r="A366" s="12" t="s">
        <v>1094</v>
      </c>
      <c r="B366" s="18"/>
    </row>
    <row r="367" spans="1:3" ht="60" x14ac:dyDescent="0.25">
      <c r="A367" s="20" t="s">
        <v>1974</v>
      </c>
      <c r="B367" s="20" t="s">
        <v>1607</v>
      </c>
      <c r="C367" s="12" t="str">
        <f>+B367</f>
        <v xml:space="preserve">Capability to send and receive alerts and notifications to actors within the organisation. It is an important service associated with workflow task management, handover and automation of business processes </v>
      </c>
    </row>
    <row r="368" spans="1:3" ht="45" x14ac:dyDescent="0.25">
      <c r="A368" s="23" t="s">
        <v>1975</v>
      </c>
      <c r="B368" s="18" t="s">
        <v>2082</v>
      </c>
      <c r="C368" s="12" t="str">
        <f>+B368</f>
        <v>Inmate / Detainee Alerting and Notification: The following specific application features are required for the Detention and rehabilitation Module:</v>
      </c>
    </row>
    <row r="369" spans="1:3" ht="30" x14ac:dyDescent="0.25">
      <c r="A369" s="12" t="s">
        <v>1169</v>
      </c>
      <c r="B369" s="18"/>
    </row>
    <row r="370" spans="1:3" x14ac:dyDescent="0.25">
      <c r="A370" s="20" t="s">
        <v>1976</v>
      </c>
      <c r="B370" s="18" t="s">
        <v>1608</v>
      </c>
      <c r="C370" s="12" t="str">
        <f>+B370</f>
        <v>Capability for alerting for Inmate Completed Sentence</v>
      </c>
    </row>
    <row r="371" spans="1:3" ht="30" x14ac:dyDescent="0.25">
      <c r="A371" s="20" t="s">
        <v>1977</v>
      </c>
      <c r="B371" s="18" t="s">
        <v>1609</v>
      </c>
      <c r="C371" s="12" t="str">
        <f t="shared" ref="C371:C379" si="24">+B371</f>
        <v>Capability for alerting for Provisional Detainee Exceeding 30 Days</v>
      </c>
    </row>
    <row r="372" spans="1:3" ht="45" x14ac:dyDescent="0.25">
      <c r="A372" s="20" t="s">
        <v>1978</v>
      </c>
      <c r="B372" s="18" t="s">
        <v>1610</v>
      </c>
      <c r="C372" s="12" t="str">
        <f t="shared" si="24"/>
        <v>Capability for alerting for Provisional Detainee Exceeding 30 Days and Whose Case was Communicated to Court with no Action</v>
      </c>
    </row>
    <row r="373" spans="1:3" ht="30" x14ac:dyDescent="0.25">
      <c r="A373" s="20" t="s">
        <v>1979</v>
      </c>
      <c r="B373" s="18" t="s">
        <v>1611</v>
      </c>
      <c r="C373" s="12" t="str">
        <f t="shared" si="24"/>
        <v>Capability for alerting for Provisional Detainee Exceeding 30 Days with Extension</v>
      </c>
    </row>
    <row r="374" spans="1:3" ht="30" x14ac:dyDescent="0.25">
      <c r="A374" s="20" t="s">
        <v>1980</v>
      </c>
      <c r="B374" s="18" t="s">
        <v>1612</v>
      </c>
      <c r="C374" s="12" t="str">
        <f t="shared" si="24"/>
        <v>Capability for alerting for Provisional Detainee Exceeding 30 Days with Court Appointment</v>
      </c>
    </row>
    <row r="375" spans="1:3" ht="30" x14ac:dyDescent="0.25">
      <c r="A375" s="20" t="s">
        <v>1981</v>
      </c>
      <c r="B375" s="17" t="s">
        <v>1613</v>
      </c>
      <c r="C375" s="12" t="str">
        <f t="shared" si="24"/>
        <v>Capability for alerting for Provisional Detainee Exceeding 30 Days Without Taken to Court</v>
      </c>
    </row>
    <row r="376" spans="1:3" ht="30" x14ac:dyDescent="0.25">
      <c r="A376" s="20" t="s">
        <v>1982</v>
      </c>
      <c r="B376" s="17" t="s">
        <v>1614</v>
      </c>
      <c r="C376" s="12" t="str">
        <f t="shared" si="24"/>
        <v>Capability for alerting for Provisional Detainee with Court Session Today</v>
      </c>
    </row>
    <row r="377" spans="1:3" ht="30" x14ac:dyDescent="0.25">
      <c r="A377" s="20" t="s">
        <v>1983</v>
      </c>
      <c r="B377" s="12" t="s">
        <v>1615</v>
      </c>
      <c r="C377" s="12" t="str">
        <f t="shared" si="24"/>
        <v>Capability for alerting for Detainees who Completed their Sentence</v>
      </c>
    </row>
    <row r="378" spans="1:3" ht="30" x14ac:dyDescent="0.25">
      <c r="A378" s="20" t="s">
        <v>1984</v>
      </c>
      <c r="B378" s="18" t="s">
        <v>1616</v>
      </c>
      <c r="C378" s="12" t="str">
        <f t="shared" si="24"/>
        <v>Capability for alerting for Detainees Who Completed 1/4 of Their Sentences</v>
      </c>
    </row>
    <row r="379" spans="1:3" ht="30" x14ac:dyDescent="0.25">
      <c r="A379" s="20" t="s">
        <v>1985</v>
      </c>
      <c r="B379" s="18" t="s">
        <v>1617</v>
      </c>
      <c r="C379" s="12" t="str">
        <f t="shared" si="24"/>
        <v>Capability for alerting for Detainees About to Complete Their Sentence</v>
      </c>
    </row>
    <row r="380" spans="1:3" ht="30" x14ac:dyDescent="0.25">
      <c r="A380" s="23" t="s">
        <v>1986</v>
      </c>
      <c r="B380" s="18" t="s">
        <v>2083</v>
      </c>
      <c r="C380" s="12" t="str">
        <f>+B380</f>
        <v>Compliance Monitoring, Business Activity Monitoring and Auditing:</v>
      </c>
    </row>
    <row r="381" spans="1:3" ht="30" x14ac:dyDescent="0.25">
      <c r="A381" s="23" t="s">
        <v>1987</v>
      </c>
      <c r="B381" s="18" t="s">
        <v>1244</v>
      </c>
      <c r="C381" s="12" t="str">
        <f>+B381</f>
        <v>General: This application function provides the following functionality:</v>
      </c>
    </row>
    <row r="382" spans="1:3" x14ac:dyDescent="0.25">
      <c r="A382" s="12" t="s">
        <v>1094</v>
      </c>
      <c r="B382" s="18"/>
    </row>
    <row r="383" spans="1:3" ht="45" x14ac:dyDescent="0.25">
      <c r="A383" s="20" t="s">
        <v>1988</v>
      </c>
      <c r="B383" s="20" t="s">
        <v>1618</v>
      </c>
      <c r="C383" s="12" t="str">
        <f>+B383</f>
        <v xml:space="preserve">Capability to monitor compliance, i.e. time sensitive activities according to rules (compliance) and norms (performance standards) </v>
      </c>
    </row>
    <row r="384" spans="1:3" x14ac:dyDescent="0.25">
      <c r="A384" s="20" t="s">
        <v>1989</v>
      </c>
      <c r="B384" s="20" t="s">
        <v>1619</v>
      </c>
      <c r="C384" s="12" t="str">
        <f>+B384</f>
        <v>Capability to track critical dates</v>
      </c>
    </row>
    <row r="385" spans="1:3" ht="45" x14ac:dyDescent="0.25">
      <c r="A385" s="23" t="s">
        <v>1990</v>
      </c>
      <c r="B385" s="18" t="s">
        <v>2084</v>
      </c>
      <c r="C385" s="12" t="str">
        <f>+B385</f>
        <v>Detention / Rehabilitation Compliance Monitoring and Auditing: The following specific application features are required for the Detention and rehabilitation Module:</v>
      </c>
    </row>
    <row r="386" spans="1:3" ht="30" x14ac:dyDescent="0.25">
      <c r="A386" s="12" t="s">
        <v>1169</v>
      </c>
      <c r="B386" s="18"/>
    </row>
    <row r="387" spans="1:3" ht="30" x14ac:dyDescent="0.25">
      <c r="A387" s="20" t="s">
        <v>1991</v>
      </c>
      <c r="B387" s="18" t="s">
        <v>1620</v>
      </c>
      <c r="C387" s="12" t="str">
        <f t="shared" ref="C387:C389" si="25">+B387</f>
        <v>Capability to calculate the Inmate or Detainee's Release Date</v>
      </c>
    </row>
    <row r="388" spans="1:3" x14ac:dyDescent="0.25">
      <c r="A388" s="20" t="s">
        <v>1992</v>
      </c>
      <c r="B388" s="18" t="s">
        <v>1621</v>
      </c>
      <c r="C388" s="12" t="str">
        <f t="shared" si="25"/>
        <v>Capability to calculate the number of days served</v>
      </c>
    </row>
    <row r="389" spans="1:3" ht="30" x14ac:dyDescent="0.25">
      <c r="A389" s="20" t="s">
        <v>1993</v>
      </c>
      <c r="B389" s="18" t="s">
        <v>1622</v>
      </c>
      <c r="C389" s="12" t="str">
        <f t="shared" si="25"/>
        <v>Capability to verify if the Inmate has completed 1/4 of his/her sentence</v>
      </c>
    </row>
    <row r="390" spans="1:3" ht="30" x14ac:dyDescent="0.25">
      <c r="A390" s="23" t="s">
        <v>1994</v>
      </c>
      <c r="B390" s="18" t="s">
        <v>2085</v>
      </c>
      <c r="C390" s="12" t="str">
        <f>+B390</f>
        <v>Track Physical Case File: This application function provides the following functionality:</v>
      </c>
    </row>
    <row r="391" spans="1:3" x14ac:dyDescent="0.25">
      <c r="A391" s="12" t="s">
        <v>1094</v>
      </c>
      <c r="B391" s="18"/>
    </row>
    <row r="392" spans="1:3" ht="75" x14ac:dyDescent="0.25">
      <c r="A392" s="20" t="s">
        <v>1995</v>
      </c>
      <c r="B392" s="18" t="s">
        <v>1623</v>
      </c>
      <c r="C392" s="12" t="str">
        <f t="shared" ref="C392:C398" si="26">+B392</f>
        <v xml:space="preserve">Capability to record movement (tracking) details of the file. A file must never be unallocated. File movement details include: date and time file due/checked out/returned; file number; present location of file; borrower; reason file needed; and destination </v>
      </c>
    </row>
    <row r="393" spans="1:3" ht="30" x14ac:dyDescent="0.25">
      <c r="A393" s="20" t="s">
        <v>1996</v>
      </c>
      <c r="B393" s="17" t="s">
        <v>1624</v>
      </c>
      <c r="C393" s="12" t="str">
        <f t="shared" si="26"/>
        <v xml:space="preserve">Capability to select either a file location or an individual from list of values </v>
      </c>
    </row>
    <row r="394" spans="1:3" ht="30" x14ac:dyDescent="0.25">
      <c r="A394" s="20" t="s">
        <v>1997</v>
      </c>
      <c r="B394" s="17" t="s">
        <v>1625</v>
      </c>
      <c r="C394" s="12" t="str">
        <f t="shared" si="26"/>
        <v xml:space="preserve">Capability to request a confirmation of possession to the recorded holder of a file </v>
      </c>
    </row>
    <row r="395" spans="1:3" ht="45" x14ac:dyDescent="0.25">
      <c r="A395" s="20" t="s">
        <v>1998</v>
      </c>
      <c r="B395" s="18" t="s">
        <v>1626</v>
      </c>
      <c r="C395" s="12" t="str">
        <f t="shared" si="26"/>
        <v xml:space="preserve">Capability to request a re-confirmation of possession of the file (on an individual file basis) if no activity occurs within “X” days and the file is not in a storage location </v>
      </c>
    </row>
    <row r="396" spans="1:3" ht="45" x14ac:dyDescent="0.25">
      <c r="A396" s="20" t="s">
        <v>1999</v>
      </c>
      <c r="B396" s="18" t="s">
        <v>1627</v>
      </c>
      <c r="C396" s="12" t="str">
        <f t="shared" si="26"/>
        <v xml:space="preserve">Capability to flag for a missing file when there is any denial by the person it was last allocated to, during re-confirmation of possession </v>
      </c>
    </row>
    <row r="397" spans="1:3" ht="45" x14ac:dyDescent="0.25">
      <c r="A397" s="20" t="s">
        <v>2000</v>
      </c>
      <c r="B397" s="17" t="s">
        <v>1628</v>
      </c>
      <c r="C397" s="12" t="str">
        <f t="shared" si="26"/>
        <v xml:space="preserve">Capability to flag cases that have their file misplaced. When a case has its file “missing”, a flag will display whenever the case is accessed for inquiry or update </v>
      </c>
    </row>
    <row r="398" spans="1:3" ht="45" x14ac:dyDescent="0.25">
      <c r="A398" s="20" t="s">
        <v>2001</v>
      </c>
      <c r="B398" s="18" t="s">
        <v>1629</v>
      </c>
      <c r="C398" s="12" t="str">
        <f t="shared" si="26"/>
        <v>Capability to view requested file movements details. The view can be ordered by date, reason, current location, destination or flagged as missing</v>
      </c>
    </row>
    <row r="399" spans="1:3" ht="30" x14ac:dyDescent="0.25">
      <c r="A399" s="23" t="s">
        <v>2354</v>
      </c>
      <c r="B399" s="18" t="s">
        <v>2357</v>
      </c>
      <c r="C399" s="18" t="str">
        <f>+B399</f>
        <v>Track Status of Documents: This application function provides the following functionality:</v>
      </c>
    </row>
    <row r="400" spans="1:3" x14ac:dyDescent="0.25">
      <c r="A400" s="19" t="s">
        <v>1094</v>
      </c>
      <c r="B400" s="18"/>
      <c r="C400" s="18"/>
    </row>
    <row r="401" spans="1:3" ht="45" x14ac:dyDescent="0.25">
      <c r="A401" s="20" t="s">
        <v>2355</v>
      </c>
      <c r="B401" s="18" t="s">
        <v>2356</v>
      </c>
      <c r="C401" s="18" t="str">
        <f>+B401</f>
        <v>Capability to track the status of documents such as expert reports (e.g. blood tests, urine samples), warrants and fines, etc.</v>
      </c>
    </row>
    <row r="402" spans="1:3" ht="30" x14ac:dyDescent="0.25">
      <c r="A402" s="23" t="s">
        <v>2002</v>
      </c>
      <c r="B402" s="18" t="s">
        <v>2086</v>
      </c>
      <c r="C402" s="18" t="str">
        <f>+B402</f>
        <v>Manage and Track Evidence and Property Items: This application function provides the following functionality:</v>
      </c>
    </row>
    <row r="403" spans="1:3" x14ac:dyDescent="0.25">
      <c r="A403" s="12" t="s">
        <v>1094</v>
      </c>
      <c r="B403" s="18"/>
      <c r="C403" s="18"/>
    </row>
    <row r="404" spans="1:3" ht="45" x14ac:dyDescent="0.25">
      <c r="A404" s="20" t="s">
        <v>2003</v>
      </c>
      <c r="B404" s="18" t="s">
        <v>1630</v>
      </c>
      <c r="C404" s="18" t="str">
        <f t="shared" ref="C404:C412" si="27">+B404</f>
        <v xml:space="preserve">Capability to record receipt details of items. This includes the party submitting the item, item description and status such as submitted into evidence </v>
      </c>
    </row>
    <row r="405" spans="1:3" ht="30" x14ac:dyDescent="0.25">
      <c r="A405" s="20" t="s">
        <v>2004</v>
      </c>
      <c r="B405" s="18" t="s">
        <v>1631</v>
      </c>
      <c r="C405" s="18" t="str">
        <f t="shared" si="27"/>
        <v>Capability to generate a receipt for the item upon receipt of it</v>
      </c>
    </row>
    <row r="406" spans="1:3" ht="30" x14ac:dyDescent="0.25">
      <c r="A406" s="20" t="s">
        <v>2005</v>
      </c>
      <c r="B406" s="18" t="s">
        <v>1632</v>
      </c>
      <c r="C406" s="18" t="str">
        <f t="shared" si="27"/>
        <v xml:space="preserve">Capability to generate evidence and/or property numbers or other tags related to a specific case </v>
      </c>
    </row>
    <row r="407" spans="1:3" x14ac:dyDescent="0.25">
      <c r="A407" s="20" t="s">
        <v>2006</v>
      </c>
      <c r="B407" s="17" t="s">
        <v>1633</v>
      </c>
      <c r="C407" s="18" t="str">
        <f t="shared" si="27"/>
        <v xml:space="preserve">Capability to track location of evidence items </v>
      </c>
    </row>
    <row r="408" spans="1:3" ht="30" x14ac:dyDescent="0.25">
      <c r="A408" s="20" t="s">
        <v>2007</v>
      </c>
      <c r="B408" s="17" t="s">
        <v>1634</v>
      </c>
      <c r="C408" s="18" t="str">
        <f t="shared" si="27"/>
        <v>Capability to record the evidence item status e.g.: accepted/marked; identified; returned; or disposed</v>
      </c>
    </row>
    <row r="409" spans="1:3" ht="30" x14ac:dyDescent="0.25">
      <c r="A409" s="20" t="s">
        <v>2008</v>
      </c>
      <c r="B409" s="17" t="s">
        <v>1635</v>
      </c>
      <c r="C409" s="18" t="str">
        <f t="shared" si="27"/>
        <v xml:space="preserve">Capability to assign, print or display lists of evidence items and other property according to case or party </v>
      </c>
    </row>
    <row r="410" spans="1:3" ht="30" x14ac:dyDescent="0.25">
      <c r="A410" s="20" t="s">
        <v>2009</v>
      </c>
      <c r="B410" s="18" t="s">
        <v>1636</v>
      </c>
      <c r="C410" s="18" t="str">
        <f t="shared" si="27"/>
        <v>Capability to set the date for the return / disposal of items</v>
      </c>
    </row>
    <row r="411" spans="1:3" ht="30" x14ac:dyDescent="0.25">
      <c r="A411" s="20" t="s">
        <v>2010</v>
      </c>
      <c r="B411" s="18" t="s">
        <v>1637</v>
      </c>
      <c r="C411" s="18" t="str">
        <f t="shared" si="27"/>
        <v xml:space="preserve">Capability to record the disposal method of the evidence </v>
      </c>
    </row>
    <row r="412" spans="1:3" ht="45" x14ac:dyDescent="0.25">
      <c r="A412" s="20" t="s">
        <v>2011</v>
      </c>
      <c r="B412" s="18" t="s">
        <v>1638</v>
      </c>
      <c r="C412" s="18" t="str">
        <f t="shared" si="27"/>
        <v>Capability to generate notices to reclaim evidence when the usage is completed. This includes the ability to inform the owner(s) that evidence has been destroyed</v>
      </c>
    </row>
    <row r="413" spans="1:3" x14ac:dyDescent="0.25">
      <c r="A413" s="23" t="s">
        <v>2012</v>
      </c>
      <c r="B413" s="17" t="s">
        <v>2087</v>
      </c>
      <c r="C413" s="12" t="str">
        <f>+B413</f>
        <v>Case Scheduling and Resource management</v>
      </c>
    </row>
    <row r="414" spans="1:3" ht="30" x14ac:dyDescent="0.25">
      <c r="A414" s="23" t="s">
        <v>2013</v>
      </c>
      <c r="B414" s="18" t="s">
        <v>2088</v>
      </c>
      <c r="C414" s="12" t="str">
        <f>+B414</f>
        <v>Public Civil Litigation Case Scheduling and Resource Management: This application function provides the following functionality:</v>
      </c>
    </row>
    <row r="415" spans="1:3" x14ac:dyDescent="0.25">
      <c r="A415" s="12" t="s">
        <v>1094</v>
      </c>
      <c r="B415" s="18"/>
    </row>
    <row r="416" spans="1:3" ht="30" x14ac:dyDescent="0.25">
      <c r="A416" s="20" t="s">
        <v>2014</v>
      </c>
      <c r="B416" s="18" t="s">
        <v>1639</v>
      </c>
      <c r="C416" s="12" t="str">
        <f>+B416</f>
        <v>Capability to view the assignments and allocation of resources (calendar view)</v>
      </c>
    </row>
    <row r="417" spans="1:3" x14ac:dyDescent="0.25">
      <c r="A417" s="20" t="s">
        <v>2015</v>
      </c>
      <c r="B417" s="18" t="s">
        <v>1640</v>
      </c>
      <c r="C417" s="12" t="str">
        <f t="shared" ref="C417:C420" si="28">+B417</f>
        <v>Capability to allocate an attorney to a case</v>
      </c>
    </row>
    <row r="418" spans="1:3" x14ac:dyDescent="0.25">
      <c r="A418" s="20" t="s">
        <v>2016</v>
      </c>
      <c r="B418" s="18" t="s">
        <v>1641</v>
      </c>
      <c r="C418" s="12" t="str">
        <f t="shared" ref="C418:C419" si="29">+B418</f>
        <v>Capability to schedule tasks assigned to resources</v>
      </c>
    </row>
    <row r="419" spans="1:3" x14ac:dyDescent="0.25">
      <c r="A419" s="20" t="s">
        <v>2401</v>
      </c>
      <c r="B419" s="18" t="s">
        <v>2401</v>
      </c>
      <c r="C419" s="12" t="str">
        <f t="shared" si="29"/>
        <v>Capability to set alert notifications for deadlines</v>
      </c>
    </row>
    <row r="420" spans="1:3" ht="30" x14ac:dyDescent="0.25">
      <c r="A420" s="20" t="s">
        <v>2402</v>
      </c>
      <c r="B420" s="18" t="s">
        <v>2402</v>
      </c>
      <c r="C420" s="12" t="str">
        <f t="shared" si="28"/>
        <v>Capability to re-assign a case from one state attorney to another</v>
      </c>
    </row>
    <row r="421" spans="1:3" ht="30" x14ac:dyDescent="0.25">
      <c r="A421" s="23" t="s">
        <v>2017</v>
      </c>
      <c r="B421" s="18" t="s">
        <v>2089</v>
      </c>
      <c r="C421" s="12" t="str">
        <f>+B421</f>
        <v>Court Case Scheduling and Resource Management: This application function provides the following functionality:</v>
      </c>
    </row>
    <row r="422" spans="1:3" x14ac:dyDescent="0.25">
      <c r="A422" s="12" t="s">
        <v>1094</v>
      </c>
      <c r="B422" s="18"/>
    </row>
    <row r="423" spans="1:3" ht="105" x14ac:dyDescent="0.25">
      <c r="A423" s="20" t="s">
        <v>2018</v>
      </c>
      <c r="B423" s="18" t="s">
        <v>1642</v>
      </c>
      <c r="C423" s="12" t="str">
        <f t="shared" ref="C423:C439" si="30">+B423</f>
        <v>Capability to create resource diaries and record/update the relevant characteristics, e.g. diaries will be created for Judges, locations, courtrooms and equipment. Any person, group, or resource will need to be added as a diary holder if any person wishes to record commitments (of any sort) against that person, group or resource</v>
      </c>
    </row>
    <row r="424" spans="1:3" ht="30" x14ac:dyDescent="0.25">
      <c r="A424" s="20" t="s">
        <v>2019</v>
      </c>
      <c r="B424" s="18" t="s">
        <v>1643</v>
      </c>
      <c r="C424" s="12" t="str">
        <f t="shared" si="30"/>
        <v>Capability to select appointment types from list of values or free text when building a personal diary</v>
      </c>
    </row>
    <row r="425" spans="1:3" ht="60" x14ac:dyDescent="0.25">
      <c r="A425" s="20" t="s">
        <v>2020</v>
      </c>
      <c r="B425" s="18" t="s">
        <v>1644</v>
      </c>
      <c r="C425" s="12" t="str">
        <f t="shared" si="30"/>
        <v xml:space="preserve">Capability to establish court lists and the associated rules for such lists and assigning cases and judge(s) to the court lists. This will enable tentative and then final allocation of all resources that are needed for a hearing </v>
      </c>
    </row>
    <row r="426" spans="1:3" ht="30" x14ac:dyDescent="0.25">
      <c r="A426" s="20" t="s">
        <v>2021</v>
      </c>
      <c r="B426" s="18" t="s">
        <v>1645</v>
      </c>
      <c r="C426" s="12" t="str">
        <f t="shared" si="30"/>
        <v xml:space="preserve">Capability to view court lists and Judicial availability in a calendar view </v>
      </c>
    </row>
    <row r="427" spans="1:3" ht="30" x14ac:dyDescent="0.25">
      <c r="A427" s="20" t="s">
        <v>2022</v>
      </c>
      <c r="B427" s="18" t="s">
        <v>1646</v>
      </c>
      <c r="C427" s="12" t="str">
        <f t="shared" si="30"/>
        <v xml:space="preserve">Capability to define a court calendar (weekends, public holidays and non-sitting days for each location) </v>
      </c>
    </row>
    <row r="428" spans="1:3" ht="30" x14ac:dyDescent="0.25">
      <c r="A428" s="20" t="s">
        <v>2023</v>
      </c>
      <c r="B428" s="18" t="s">
        <v>1647</v>
      </c>
      <c r="C428" s="12" t="str">
        <f t="shared" si="30"/>
        <v xml:space="preserve">Capability to create specific diary rules for a court list </v>
      </c>
    </row>
    <row r="429" spans="1:3" ht="30" x14ac:dyDescent="0.25">
      <c r="A429" s="20" t="s">
        <v>2024</v>
      </c>
      <c r="B429" s="18" t="s">
        <v>1648</v>
      </c>
      <c r="C429" s="12" t="str">
        <f t="shared" si="30"/>
        <v xml:space="preserve">Capability to maintain availability information on judges, lawyers, parties and other participants </v>
      </c>
    </row>
    <row r="430" spans="1:3" ht="30" x14ac:dyDescent="0.25">
      <c r="A430" s="20" t="s">
        <v>2025</v>
      </c>
      <c r="B430" s="18" t="s">
        <v>1649</v>
      </c>
      <c r="C430" s="12" t="str">
        <f t="shared" si="30"/>
        <v xml:space="preserve">Capability to create court lists based on availability and other diary rules </v>
      </c>
    </row>
    <row r="431" spans="1:3" ht="30" x14ac:dyDescent="0.25">
      <c r="A431" s="20" t="s">
        <v>2026</v>
      </c>
      <c r="B431" s="17" t="s">
        <v>1650</v>
      </c>
      <c r="C431" s="12" t="str">
        <f t="shared" si="30"/>
        <v xml:space="preserve">Capability to set/record dairy rules on who can/cannot hear a particular case </v>
      </c>
    </row>
    <row r="432" spans="1:3" ht="45" x14ac:dyDescent="0.25">
      <c r="A432" s="20" t="s">
        <v>2027</v>
      </c>
      <c r="B432" s="17" t="s">
        <v>1651</v>
      </c>
      <c r="C432" s="12" t="str">
        <f t="shared" si="30"/>
        <v xml:space="preserve">Capability to identify and display scheduling conflicts. This includes records of all related parties, participants, calendars, case entries, and other data </v>
      </c>
    </row>
    <row r="433" spans="1:3" ht="45" x14ac:dyDescent="0.25">
      <c r="A433" s="20" t="s">
        <v>2028</v>
      </c>
      <c r="B433" s="18" t="s">
        <v>1652</v>
      </c>
      <c r="C433" s="12" t="str">
        <f t="shared" si="30"/>
        <v xml:space="preserve">Capability to display/print lists that show all events due on specific date or date range sorted by date, event, or other criteria </v>
      </c>
    </row>
    <row r="434" spans="1:3" ht="30" x14ac:dyDescent="0.25">
      <c r="A434" s="20" t="s">
        <v>2029</v>
      </c>
      <c r="B434" s="18" t="s">
        <v>1653</v>
      </c>
      <c r="C434" s="12" t="str">
        <f t="shared" si="30"/>
        <v xml:space="preserve">Capability to make a recurring and different types of appointment in a diary </v>
      </c>
    </row>
    <row r="435" spans="1:3" ht="30" x14ac:dyDescent="0.25">
      <c r="A435" s="20" t="s">
        <v>2030</v>
      </c>
      <c r="B435" s="17" t="s">
        <v>1654</v>
      </c>
      <c r="C435" s="12" t="str">
        <f t="shared" si="30"/>
        <v xml:space="preserve">Capability to accept/reject/reschedule an appointment in a diary </v>
      </c>
    </row>
    <row r="436" spans="1:3" x14ac:dyDescent="0.25">
      <c r="A436" s="20" t="s">
        <v>2031</v>
      </c>
      <c r="B436" s="17" t="s">
        <v>1655</v>
      </c>
      <c r="C436" s="12" t="str">
        <f t="shared" si="30"/>
        <v xml:space="preserve">Capability to change the details of an appointment </v>
      </c>
    </row>
    <row r="437" spans="1:3" ht="30" x14ac:dyDescent="0.25">
      <c r="A437" s="20" t="s">
        <v>2032</v>
      </c>
      <c r="B437" s="18" t="s">
        <v>1656</v>
      </c>
      <c r="C437" s="12" t="str">
        <f t="shared" si="30"/>
        <v xml:space="preserve">Capability to automatically book facilities as required by the case or the hearing type when a booking is made </v>
      </c>
    </row>
    <row r="438" spans="1:3" ht="45" x14ac:dyDescent="0.25">
      <c r="A438" s="20" t="s">
        <v>2033</v>
      </c>
      <c r="B438" s="18" t="s">
        <v>1657</v>
      </c>
      <c r="C438" s="12" t="str">
        <f t="shared" si="30"/>
        <v xml:space="preserve">Capability to set prompts/reminders for upcoming/overdue appointments, e.g. a day or an hour before an event </v>
      </c>
    </row>
    <row r="439" spans="1:3" ht="30" x14ac:dyDescent="0.25">
      <c r="A439" s="20" t="s">
        <v>2034</v>
      </c>
      <c r="B439" s="18" t="s">
        <v>1658</v>
      </c>
      <c r="C439" s="12" t="str">
        <f t="shared" si="30"/>
        <v xml:space="preserve">Capability to view the availability of the recipient(s) of the appointment </v>
      </c>
    </row>
    <row r="440" spans="1:3" ht="30" x14ac:dyDescent="0.25">
      <c r="A440" s="21" t="s">
        <v>2035</v>
      </c>
      <c r="B440" s="18" t="s">
        <v>2090</v>
      </c>
      <c r="C440" s="12" t="str">
        <f>+B440</f>
        <v>Payment Module: This application function provides the following functionality:</v>
      </c>
    </row>
    <row r="441" spans="1:3" x14ac:dyDescent="0.25">
      <c r="A441" s="12" t="s">
        <v>1094</v>
      </c>
      <c r="B441" s="17"/>
    </row>
    <row r="442" spans="1:3" x14ac:dyDescent="0.25">
      <c r="A442" s="20" t="s">
        <v>2036</v>
      </c>
      <c r="B442" s="17" t="s">
        <v>1659</v>
      </c>
      <c r="C442" s="12" t="str">
        <f>+B442</f>
        <v xml:space="preserve">Capability to produce request for payments </v>
      </c>
    </row>
    <row r="443" spans="1:3" ht="30" x14ac:dyDescent="0.25">
      <c r="A443" s="20" t="s">
        <v>2037</v>
      </c>
      <c r="B443" s="18" t="s">
        <v>1660</v>
      </c>
      <c r="C443" s="12" t="str">
        <f t="shared" ref="C443:C446" si="31">+B443</f>
        <v xml:space="preserve">Capability to support a range of transaction types from a select list, e.g. fine, service, report or e-Filing </v>
      </c>
    </row>
    <row r="444" spans="1:3" x14ac:dyDescent="0.25">
      <c r="A444" s="20" t="s">
        <v>2038</v>
      </c>
      <c r="B444" s="18" t="s">
        <v>1661</v>
      </c>
      <c r="C444" s="12" t="str">
        <f t="shared" si="31"/>
        <v xml:space="preserve">Capability to produce a proof of payment / receipt </v>
      </c>
    </row>
    <row r="445" spans="1:3" ht="45" x14ac:dyDescent="0.25">
      <c r="A445" s="20" t="s">
        <v>2039</v>
      </c>
      <c r="B445" s="18" t="s">
        <v>1662</v>
      </c>
      <c r="C445" s="12" t="str">
        <f t="shared" si="31"/>
        <v xml:space="preserve">Capability to support the separation of duty between the issue of the receipt and the recording of the application/document details </v>
      </c>
    </row>
    <row r="446" spans="1:3" ht="75" x14ac:dyDescent="0.25">
      <c r="A446" s="20" t="s">
        <v>2040</v>
      </c>
      <c r="B446" s="18" t="s">
        <v>1663</v>
      </c>
      <c r="C446" s="12" t="str">
        <f t="shared" si="31"/>
        <v xml:space="preserve">Capability to enable a number of options to cover the possibilities of payment allowable where a fine is applicable, e.g. the fine was paid, the fine was reduced, the fine was waived by an officer, the fine was not paid because the applicant was exempt from paying for some other reason </v>
      </c>
    </row>
    <row r="447" spans="1:3" s="16" customFormat="1" x14ac:dyDescent="0.25">
      <c r="A447" s="21" t="s">
        <v>2041</v>
      </c>
      <c r="B447" s="17" t="s">
        <v>2092</v>
      </c>
      <c r="C447" s="16" t="str">
        <f>+B447</f>
        <v>Application and infrastructure support services:</v>
      </c>
    </row>
    <row r="448" spans="1:3" ht="30" x14ac:dyDescent="0.25">
      <c r="A448" s="23" t="s">
        <v>2042</v>
      </c>
      <c r="B448" s="17" t="s">
        <v>2091</v>
      </c>
      <c r="C448" s="12" t="str">
        <f>+B448</f>
        <v>System Administration and Security: This application function provides the functionality:</v>
      </c>
    </row>
    <row r="449" spans="1:3" x14ac:dyDescent="0.25">
      <c r="A449" s="12" t="s">
        <v>1173</v>
      </c>
      <c r="B449" s="18"/>
      <c r="C449" s="12">
        <f>+B449</f>
        <v>0</v>
      </c>
    </row>
    <row r="450" spans="1:3" ht="60" x14ac:dyDescent="0.25">
      <c r="A450" s="20" t="s">
        <v>2043</v>
      </c>
      <c r="B450" s="18" t="s">
        <v>1664</v>
      </c>
      <c r="C450" s="12" t="str">
        <f>+B450</f>
        <v>Capability to use configuration facilities to allow system administrators to manage and maintain the metadata (list of values and tables) used to control the system, e.g. add new document types, locations and user rights</v>
      </c>
    </row>
    <row r="451" spans="1:3" ht="30" x14ac:dyDescent="0.25">
      <c r="A451" s="20" t="s">
        <v>2044</v>
      </c>
      <c r="B451" s="18" t="s">
        <v>1665</v>
      </c>
      <c r="C451" s="12" t="str">
        <f t="shared" ref="C451:C458" si="32">+B451</f>
        <v xml:space="preserve">Capability to accommodate archiving of the case records </v>
      </c>
    </row>
    <row r="452" spans="1:3" ht="30" x14ac:dyDescent="0.25">
      <c r="A452" s="20" t="s">
        <v>2045</v>
      </c>
      <c r="B452" s="18" t="s">
        <v>1666</v>
      </c>
      <c r="C452" s="12" t="str">
        <f t="shared" si="32"/>
        <v>Capability to provide a means of easy retrieval of archived case records</v>
      </c>
    </row>
    <row r="453" spans="1:3" ht="45" x14ac:dyDescent="0.25">
      <c r="A453" s="20" t="s">
        <v>2046</v>
      </c>
      <c r="B453" s="18" t="s">
        <v>1667</v>
      </c>
      <c r="C453" s="12" t="str">
        <f t="shared" si="32"/>
        <v>Capability for case records to be locked so that no further updates can be made unless the full record retrieved and reactivated</v>
      </c>
    </row>
    <row r="454" spans="1:3" ht="30" x14ac:dyDescent="0.25">
      <c r="A454" s="20" t="s">
        <v>2047</v>
      </c>
      <c r="B454" s="18" t="s">
        <v>1668</v>
      </c>
      <c r="C454" s="12" t="str">
        <f t="shared" si="32"/>
        <v>Provide procedures and automated support for the regular backup of the IECMS system as well as system restore</v>
      </c>
    </row>
    <row r="455" spans="1:3" ht="45" x14ac:dyDescent="0.25">
      <c r="A455" s="20" t="s">
        <v>2048</v>
      </c>
      <c r="B455" s="18" t="s">
        <v>1669</v>
      </c>
      <c r="C455" s="12" t="str">
        <f t="shared" si="32"/>
        <v>Capability to maintain logs of back-up and restore activities such that activities can be reapplied from the last backup should a disaster recovery be needed</v>
      </c>
    </row>
    <row r="456" spans="1:3" ht="30" x14ac:dyDescent="0.25">
      <c r="A456" s="20" t="s">
        <v>2049</v>
      </c>
      <c r="B456" s="18" t="s">
        <v>1670</v>
      </c>
      <c r="C456" s="12" t="str">
        <f t="shared" si="32"/>
        <v>Capability to provide system log records to assist in reviewing case management practices and activities</v>
      </c>
    </row>
    <row r="457" spans="1:3" ht="45" x14ac:dyDescent="0.25">
      <c r="A457" s="20" t="s">
        <v>2050</v>
      </c>
      <c r="B457" s="18" t="s">
        <v>1671</v>
      </c>
      <c r="C457" s="12" t="str">
        <f t="shared" si="32"/>
        <v>Capability to perform an audit trail of changes with before and after image, and who performed change and through what function</v>
      </c>
    </row>
    <row r="458" spans="1:3" ht="60" x14ac:dyDescent="0.25">
      <c r="A458" s="20" t="s">
        <v>2051</v>
      </c>
      <c r="B458" s="18" t="s">
        <v>1672</v>
      </c>
      <c r="C458" s="12" t="str">
        <f t="shared" si="32"/>
        <v>Capability to provide the system administrator monitoring facilities to gauge the level of performance of the system, for example, database usage, log usage and performance monitoring facilities</v>
      </c>
    </row>
    <row r="459" spans="1:3" ht="30" x14ac:dyDescent="0.25">
      <c r="A459" s="23" t="s">
        <v>2052</v>
      </c>
      <c r="B459" s="18" t="s">
        <v>2093</v>
      </c>
      <c r="C459" s="12" t="str">
        <f>+B459</f>
        <v>User Administration and Role-Based Access Control: This application function provides the following functionality:</v>
      </c>
    </row>
    <row r="460" spans="1:3" x14ac:dyDescent="0.25">
      <c r="A460" s="12" t="s">
        <v>1094</v>
      </c>
      <c r="B460" s="18"/>
    </row>
    <row r="461" spans="1:3" ht="30" x14ac:dyDescent="0.25">
      <c r="A461" s="20" t="s">
        <v>2053</v>
      </c>
      <c r="B461" s="18" t="s">
        <v>1673</v>
      </c>
      <c r="C461" s="12" t="str">
        <f>+B461</f>
        <v>Capability to manage the system's users and their privileges (access rights)</v>
      </c>
    </row>
    <row r="462" spans="1:3" ht="45" x14ac:dyDescent="0.25">
      <c r="A462" s="20" t="s">
        <v>2054</v>
      </c>
      <c r="B462" s="18" t="s">
        <v>1674</v>
      </c>
      <c r="C462" s="12" t="str">
        <f t="shared" ref="C462:C476" si="33">+B462</f>
        <v xml:space="preserve">Capability to manage user accounts, i.e. add, update and delete system users, define and assign application and security roles, and report on user security </v>
      </c>
    </row>
    <row r="463" spans="1:3" ht="30" x14ac:dyDescent="0.25">
      <c r="A463" s="20" t="s">
        <v>2055</v>
      </c>
      <c r="B463" s="17" t="s">
        <v>1675</v>
      </c>
      <c r="C463" s="12" t="str">
        <f t="shared" si="33"/>
        <v xml:space="preserve">Capability to allow “location managers” to self-manage user logons within their respective area </v>
      </c>
    </row>
    <row r="464" spans="1:3" ht="45" x14ac:dyDescent="0.25">
      <c r="A464" s="20" t="s">
        <v>2056</v>
      </c>
      <c r="B464" s="18" t="s">
        <v>1676</v>
      </c>
      <c r="C464" s="12" t="str">
        <f t="shared" si="33"/>
        <v xml:space="preserve">Capability for logon, authentication and session management: Secure sign-on with password validation and session time-out after a specified period of inactivity </v>
      </c>
    </row>
    <row r="465" spans="1:3" ht="45" x14ac:dyDescent="0.25">
      <c r="A465" s="20" t="s">
        <v>2057</v>
      </c>
      <c r="B465" s="18" t="s">
        <v>1677</v>
      </c>
      <c r="C465" s="12" t="str">
        <f t="shared" si="33"/>
        <v xml:space="preserve">Capability to manage user groups: Hierarchical grouping of users (e.g. supervisor or chief can access work/documents for those within his/her ‘group’) </v>
      </c>
    </row>
    <row r="466" spans="1:3" ht="45" x14ac:dyDescent="0.25">
      <c r="A466" s="20" t="s">
        <v>2058</v>
      </c>
      <c r="B466" s="18" t="s">
        <v>1678</v>
      </c>
      <c r="C466" s="12" t="str">
        <f t="shared" si="33"/>
        <v xml:space="preserve">Capability to manage user roles: Multiple roles for individual user (e.g., user for some functions and supervisor for others) </v>
      </c>
    </row>
    <row r="467" spans="1:3" ht="30" x14ac:dyDescent="0.25">
      <c r="A467" s="20" t="s">
        <v>2059</v>
      </c>
      <c r="B467" s="18" t="s">
        <v>1679</v>
      </c>
      <c r="C467" s="12" t="str">
        <f t="shared" si="33"/>
        <v>Capability to have proper password and session control according to industry standards and policy</v>
      </c>
    </row>
    <row r="468" spans="1:3" ht="60" x14ac:dyDescent="0.25">
      <c r="A468" s="20" t="s">
        <v>2060</v>
      </c>
      <c r="B468" s="18" t="s">
        <v>1680</v>
      </c>
      <c r="C468" s="12" t="str">
        <f t="shared" si="33"/>
        <v xml:space="preserve">Capability for role-based, folder-based and document level security. ‘Lock-down’ documents deemed confidential so that document can only be viewed (and not downloaded) by those authorised to see such document </v>
      </c>
    </row>
    <row r="469" spans="1:3" ht="30" x14ac:dyDescent="0.25">
      <c r="A469" s="20" t="s">
        <v>2061</v>
      </c>
      <c r="B469" s="18" t="s">
        <v>1681</v>
      </c>
      <c r="C469" s="12" t="str">
        <f t="shared" si="33"/>
        <v xml:space="preserve">Capability to assign users to roles and roles to functions / folders / documents / information / folders </v>
      </c>
    </row>
    <row r="470" spans="1:3" ht="30" x14ac:dyDescent="0.25">
      <c r="A470" s="20" t="s">
        <v>2062</v>
      </c>
      <c r="B470" s="18" t="s">
        <v>1682</v>
      </c>
      <c r="C470" s="12" t="str">
        <f t="shared" si="33"/>
        <v xml:space="preserve">Capability to suppress case information from public view (via the Internet, etc.) </v>
      </c>
    </row>
    <row r="471" spans="1:3" ht="45" x14ac:dyDescent="0.25">
      <c r="A471" s="20" t="s">
        <v>2063</v>
      </c>
      <c r="B471" s="18" t="s">
        <v>1683</v>
      </c>
      <c r="C471" s="12" t="str">
        <f t="shared" si="33"/>
        <v xml:space="preserve">Capability to set access rights to view information on the system (e.g. some orders are access-restricted to certain persons) </v>
      </c>
    </row>
    <row r="472" spans="1:3" x14ac:dyDescent="0.25">
      <c r="A472" s="20" t="s">
        <v>2064</v>
      </c>
      <c r="B472" s="18" t="s">
        <v>1684</v>
      </c>
      <c r="C472" s="12" t="str">
        <f t="shared" si="33"/>
        <v xml:space="preserve">Capability to restrict roles to certain functions </v>
      </c>
    </row>
    <row r="473" spans="1:3" x14ac:dyDescent="0.25">
      <c r="A473" s="20" t="s">
        <v>2065</v>
      </c>
      <c r="B473" s="18" t="s">
        <v>1685</v>
      </c>
      <c r="C473" s="12" t="str">
        <f t="shared" si="33"/>
        <v xml:space="preserve">Capability to assign one or many roles to a person </v>
      </c>
    </row>
    <row r="474" spans="1:3" ht="30" x14ac:dyDescent="0.25">
      <c r="A474" s="20" t="s">
        <v>2066</v>
      </c>
      <c r="B474" s="18" t="s">
        <v>1686</v>
      </c>
      <c r="C474" s="12" t="str">
        <f t="shared" si="33"/>
        <v xml:space="preserve">Capability to restrict jurisdictional access to individuals </v>
      </c>
    </row>
    <row r="475" spans="1:3" ht="30" x14ac:dyDescent="0.25">
      <c r="A475" s="20" t="s">
        <v>2067</v>
      </c>
      <c r="B475" s="18" t="s">
        <v>1687</v>
      </c>
      <c r="C475" s="12" t="str">
        <f t="shared" si="33"/>
        <v xml:space="preserve">Capability to restrict access to certain locations by individual </v>
      </c>
    </row>
    <row r="476" spans="1:3" ht="30" x14ac:dyDescent="0.25">
      <c r="A476" s="20" t="s">
        <v>2068</v>
      </c>
      <c r="B476" s="18" t="s">
        <v>1688</v>
      </c>
      <c r="C476" s="12" t="str">
        <f t="shared" si="33"/>
        <v>Capability to secure specific information fields from certain roles</v>
      </c>
    </row>
    <row r="477" spans="1:3" x14ac:dyDescent="0.25">
      <c r="A477" s="21" t="s">
        <v>2069</v>
      </c>
      <c r="B477" s="17" t="s">
        <v>2094</v>
      </c>
      <c r="C477" s="12" t="str">
        <f>+B477</f>
        <v>External systems</v>
      </c>
    </row>
    <row r="478" spans="1:3" ht="30" x14ac:dyDescent="0.25">
      <c r="A478" s="23" t="s">
        <v>2070</v>
      </c>
      <c r="B478" s="17" t="s">
        <v>2095</v>
      </c>
      <c r="C478" s="12" t="str">
        <f>+B478</f>
        <v>Fingerprint and biometric validation. The AFIS System will provide the following functionality:</v>
      </c>
    </row>
    <row r="479" spans="1:3" x14ac:dyDescent="0.25">
      <c r="A479" s="12" t="s">
        <v>1174</v>
      </c>
      <c r="B479" s="17"/>
    </row>
    <row r="480" spans="1:3" ht="60" x14ac:dyDescent="0.25">
      <c r="A480" s="20" t="s">
        <v>2071</v>
      </c>
      <c r="B480" s="18" t="s">
        <v>1689</v>
      </c>
      <c r="C480" s="12" t="str">
        <f>+B480</f>
        <v xml:space="preserve">Capability to store (enrol) fingerprint and other biometric information in an Automatic Fingerprint Identification System ((AFIS) to assist with identifying individuals based on this information </v>
      </c>
    </row>
    <row r="481" spans="1:3" ht="45" x14ac:dyDescent="0.25">
      <c r="A481" s="20" t="s">
        <v>2072</v>
      </c>
      <c r="B481" s="18" t="s">
        <v>1690</v>
      </c>
      <c r="C481" s="12" t="str">
        <f t="shared" ref="C481:C482" si="34">+B481</f>
        <v>Capability to provide appropriate biometric identification mechanisms in order to uniquely identify a persons</v>
      </c>
    </row>
    <row r="482" spans="1:3" ht="30" x14ac:dyDescent="0.25">
      <c r="A482" s="20" t="s">
        <v>2073</v>
      </c>
      <c r="B482" s="18" t="s">
        <v>1691</v>
      </c>
      <c r="C482" s="12" t="str">
        <f t="shared" si="34"/>
        <v xml:space="preserve">Capability to support other biometric mechanisms, such as face-recognition </v>
      </c>
    </row>
    <row r="483" spans="1:3" ht="30" x14ac:dyDescent="0.25">
      <c r="A483" s="23" t="s">
        <v>2074</v>
      </c>
      <c r="B483" s="17" t="s">
        <v>2096</v>
      </c>
      <c r="C483" s="12" t="str">
        <f>+B483</f>
        <v>Call centre system (police). The Call Centre System will provide the following functionality:</v>
      </c>
    </row>
    <row r="484" spans="1:3" ht="30" x14ac:dyDescent="0.25">
      <c r="A484" s="12" t="s">
        <v>1175</v>
      </c>
      <c r="B484" s="17"/>
    </row>
    <row r="485" spans="1:3" s="16" customFormat="1" ht="45" x14ac:dyDescent="0.25">
      <c r="A485" s="20" t="s">
        <v>2075</v>
      </c>
      <c r="B485" s="17" t="s">
        <v>1692</v>
      </c>
      <c r="C485" s="16" t="str">
        <f>+B485</f>
        <v xml:space="preserve">Capability to receive, track, report, escalate and manage the status and lifecycle of an incident (from start to closed) </v>
      </c>
    </row>
    <row r="486" spans="1:3" ht="30" x14ac:dyDescent="0.25">
      <c r="A486" s="20" t="s">
        <v>2481</v>
      </c>
      <c r="B486" s="18" t="s">
        <v>2482</v>
      </c>
      <c r="C486" s="16" t="str">
        <f t="shared" ref="C486:C490" si="35">+B486</f>
        <v xml:space="preserve">Capability to receive / log an incident by telephone (e.g. 112) </v>
      </c>
    </row>
    <row r="487" spans="1:3" x14ac:dyDescent="0.25">
      <c r="A487" s="20" t="s">
        <v>2076</v>
      </c>
      <c r="B487" s="18" t="s">
        <v>1693</v>
      </c>
      <c r="C487" s="16" t="str">
        <f t="shared" si="35"/>
        <v xml:space="preserve">Capability to receive / log an incident by email or SMS </v>
      </c>
    </row>
    <row r="488" spans="1:3" ht="30" x14ac:dyDescent="0.25">
      <c r="A488" s="20" t="s">
        <v>2077</v>
      </c>
      <c r="B488" s="18" t="s">
        <v>1694</v>
      </c>
      <c r="C488" s="16" t="str">
        <f t="shared" si="35"/>
        <v xml:space="preserve">Capability to notify the originator of the status of the incident by email or SMS </v>
      </c>
    </row>
    <row r="489" spans="1:3" ht="30" x14ac:dyDescent="0.25">
      <c r="A489" s="20" t="s">
        <v>2078</v>
      </c>
      <c r="B489" s="18" t="s">
        <v>1695</v>
      </c>
      <c r="C489" s="16" t="str">
        <f t="shared" si="35"/>
        <v xml:space="preserve">Capability to record / log basic information related to the incident </v>
      </c>
    </row>
    <row r="490" spans="1:3" x14ac:dyDescent="0.25">
      <c r="A490" s="20" t="s">
        <v>2079</v>
      </c>
      <c r="B490" s="18" t="s">
        <v>1696</v>
      </c>
      <c r="C490" s="16" t="str">
        <f t="shared" si="35"/>
        <v>Capability to record audio of a telephone call</v>
      </c>
    </row>
    <row r="491" spans="1:3" x14ac:dyDescent="0.25">
      <c r="A491" s="26"/>
      <c r="B491" s="18"/>
    </row>
    <row r="492" spans="1:3" x14ac:dyDescent="0.25">
      <c r="A492" s="18"/>
      <c r="B492" s="18"/>
    </row>
  </sheetData>
  <mergeCells count="1">
    <mergeCell ref="B1:C1"/>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
  <sheetViews>
    <sheetView workbookViewId="0"/>
  </sheetViews>
  <sheetFormatPr defaultColWidth="8.85546875" defaultRowHeight="16.5" x14ac:dyDescent="0.3"/>
  <cols>
    <col min="1" max="1" width="8.85546875" style="10"/>
    <col min="2" max="7" width="17" style="11" customWidth="1"/>
    <col min="8" max="16384" width="8.85546875" style="10"/>
  </cols>
  <sheetData>
    <row r="1" spans="2:8" x14ac:dyDescent="0.3">
      <c r="B1" s="11" t="s">
        <v>295</v>
      </c>
    </row>
    <row r="2" spans="2:8" x14ac:dyDescent="0.3">
      <c r="B2" s="11" t="s">
        <v>303</v>
      </c>
      <c r="C2" s="11" t="s">
        <v>297</v>
      </c>
      <c r="D2" s="11" t="s">
        <v>298</v>
      </c>
      <c r="E2" s="11" t="s">
        <v>299</v>
      </c>
      <c r="F2" s="11" t="s">
        <v>300</v>
      </c>
      <c r="G2" s="11" t="s">
        <v>301</v>
      </c>
      <c r="H2" s="11" t="s">
        <v>302</v>
      </c>
    </row>
    <row r="3" spans="2:8" x14ac:dyDescent="0.3">
      <c r="B3" s="11">
        <f>'Requirements Scoring'!$X$603</f>
        <v>4</v>
      </c>
      <c r="C3" s="11">
        <f>'Requirements Scoring'!$AE$603</f>
        <v>8</v>
      </c>
      <c r="D3" s="11">
        <f>'Requirements Scoring'!$AL$603</f>
        <v>12</v>
      </c>
      <c r="E3" s="11">
        <f>'Requirements Scoring'!$AS$603</f>
        <v>16</v>
      </c>
      <c r="F3" s="11">
        <f>'Requirements Scoring'!$AZ$603</f>
        <v>12</v>
      </c>
      <c r="G3" s="11">
        <f>'Requirements Scoring'!$BG$603</f>
        <v>8</v>
      </c>
      <c r="H3" s="10">
        <f>'Requirements Scoring'!$BN$603</f>
        <v>4</v>
      </c>
    </row>
  </sheetData>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6" sqref="C6"/>
    </sheetView>
  </sheetViews>
  <sheetFormatPr defaultRowHeight="12.75" x14ac:dyDescent="0.2"/>
  <cols>
    <col min="1" max="1" width="13.140625" style="52" customWidth="1"/>
    <col min="2" max="2" width="11.5703125" style="52" bestFit="1" customWidth="1"/>
    <col min="3" max="16384" width="9.140625" style="52"/>
  </cols>
  <sheetData>
    <row r="1" spans="1:2" x14ac:dyDescent="0.2">
      <c r="A1" s="54" t="s">
        <v>2424</v>
      </c>
      <c r="B1" s="54" t="s">
        <v>2427</v>
      </c>
    </row>
    <row r="2" spans="1:2" x14ac:dyDescent="0.2">
      <c r="A2" s="52" t="s">
        <v>2426</v>
      </c>
      <c r="B2" s="52" t="s">
        <v>2428</v>
      </c>
    </row>
    <row r="3" spans="1:2" x14ac:dyDescent="0.2">
      <c r="A3" s="52" t="s">
        <v>2425</v>
      </c>
      <c r="B3" s="52" t="s">
        <v>2475</v>
      </c>
    </row>
    <row r="4" spans="1:2" x14ac:dyDescent="0.2">
      <c r="A4" s="53" t="s">
        <v>2429</v>
      </c>
      <c r="B4" s="52" t="s">
        <v>755</v>
      </c>
    </row>
    <row r="5" spans="1:2" x14ac:dyDescent="0.2">
      <c r="B5" s="53" t="s">
        <v>912</v>
      </c>
    </row>
    <row r="6" spans="1:2" x14ac:dyDescent="0.2">
      <c r="B6" s="52" t="s">
        <v>780</v>
      </c>
    </row>
    <row r="7" spans="1:2" x14ac:dyDescent="0.2">
      <c r="B7" s="52" t="s">
        <v>462</v>
      </c>
    </row>
  </sheetData>
  <sheetProtection algorithmName="SHA-512" hashValue="c9PlGQ1Z6PV0g5kHdngrdR501xYkA4r7J+fr5J9WW5U0u0s3TPgkLXluPxouvnD0rzckV319iDSJkWcQcPJF6g==" saltValue="OksbSAI7/yzP8Y9qY+GFnA==" spinCount="100000" sheet="1" objects="1" scenarios="1"/>
  <sortState ref="B2:B6">
    <sortCondition ref="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W9"/>
  <sheetViews>
    <sheetView workbookViewId="0"/>
  </sheetViews>
  <sheetFormatPr defaultColWidth="12.42578125" defaultRowHeight="15" x14ac:dyDescent="0.25"/>
  <cols>
    <col min="4" max="4" width="15.140625" customWidth="1"/>
    <col min="6" max="6" width="14" customWidth="1"/>
    <col min="11" max="11" width="14.85546875" customWidth="1"/>
    <col min="13" max="13" width="14.7109375" customWidth="1"/>
    <col min="18" max="18" width="15.28515625" customWidth="1"/>
    <col min="20" max="20" width="15.7109375" customWidth="1"/>
    <col min="25" max="25" width="14.42578125" customWidth="1"/>
    <col min="27" max="27" width="14.7109375" customWidth="1"/>
    <col min="32" max="32" width="14.7109375" customWidth="1"/>
    <col min="34" max="34" width="14" customWidth="1"/>
    <col min="39" max="39" width="14.42578125" customWidth="1"/>
    <col min="41" max="41" width="14.140625" customWidth="1"/>
    <col min="46" max="46" width="14.85546875" customWidth="1"/>
    <col min="48" max="48" width="14.85546875" customWidth="1"/>
  </cols>
  <sheetData>
    <row r="1" spans="2:49" x14ac:dyDescent="0.25">
      <c r="B1" s="243" t="s">
        <v>303</v>
      </c>
      <c r="C1" s="244"/>
      <c r="D1" s="244"/>
      <c r="E1" s="244"/>
      <c r="F1" s="244"/>
      <c r="G1" s="245"/>
      <c r="H1" s="4"/>
      <c r="I1" s="246" t="s">
        <v>297</v>
      </c>
      <c r="J1" s="247"/>
      <c r="K1" s="247"/>
      <c r="L1" s="247"/>
      <c r="M1" s="247"/>
      <c r="N1" s="248"/>
      <c r="O1" s="7"/>
      <c r="P1" s="249" t="s">
        <v>298</v>
      </c>
      <c r="Q1" s="250"/>
      <c r="R1" s="250"/>
      <c r="S1" s="250"/>
      <c r="T1" s="250"/>
      <c r="U1" s="251"/>
      <c r="V1" s="7"/>
      <c r="W1" s="249" t="s">
        <v>299</v>
      </c>
      <c r="X1" s="250"/>
      <c r="Y1" s="250"/>
      <c r="Z1" s="250"/>
      <c r="AA1" s="250"/>
      <c r="AB1" s="251"/>
      <c r="AC1" s="7"/>
      <c r="AD1" s="252" t="s">
        <v>300</v>
      </c>
      <c r="AE1" s="253"/>
      <c r="AF1" s="253"/>
      <c r="AG1" s="253"/>
      <c r="AH1" s="253"/>
      <c r="AI1" s="254"/>
      <c r="AJ1" s="7"/>
      <c r="AK1" s="255" t="s">
        <v>301</v>
      </c>
      <c r="AL1" s="256"/>
      <c r="AM1" s="256"/>
      <c r="AN1" s="256"/>
      <c r="AO1" s="256"/>
      <c r="AP1" s="257"/>
      <c r="AQ1" s="8"/>
      <c r="AR1" s="240" t="s">
        <v>302</v>
      </c>
      <c r="AS1" s="241"/>
      <c r="AT1" s="241"/>
      <c r="AU1" s="241"/>
      <c r="AV1" s="241"/>
      <c r="AW1" s="242"/>
    </row>
    <row r="2" spans="2:49" ht="15.75" thickBot="1" x14ac:dyDescent="0.3">
      <c r="B2" s="1" t="s">
        <v>284</v>
      </c>
      <c r="C2" s="2" t="s">
        <v>285</v>
      </c>
      <c r="D2" s="2" t="s">
        <v>286</v>
      </c>
      <c r="E2" s="2" t="s">
        <v>287</v>
      </c>
      <c r="F2" s="2" t="s">
        <v>280</v>
      </c>
      <c r="G2" s="3" t="s">
        <v>288</v>
      </c>
      <c r="H2" s="4"/>
      <c r="I2" s="5" t="s">
        <v>284</v>
      </c>
      <c r="J2" s="2" t="s">
        <v>285</v>
      </c>
      <c r="K2" s="2" t="s">
        <v>286</v>
      </c>
      <c r="L2" s="2" t="s">
        <v>287</v>
      </c>
      <c r="M2" s="2" t="s">
        <v>280</v>
      </c>
      <c r="N2" s="3" t="s">
        <v>288</v>
      </c>
      <c r="O2" s="4"/>
      <c r="P2" s="1" t="s">
        <v>284</v>
      </c>
      <c r="Q2" s="2" t="s">
        <v>285</v>
      </c>
      <c r="R2" s="2" t="s">
        <v>286</v>
      </c>
      <c r="S2" s="2" t="s">
        <v>287</v>
      </c>
      <c r="T2" s="2" t="s">
        <v>280</v>
      </c>
      <c r="U2" s="3" t="s">
        <v>288</v>
      </c>
      <c r="V2" s="4"/>
      <c r="W2" s="1" t="s">
        <v>284</v>
      </c>
      <c r="X2" s="2" t="s">
        <v>285</v>
      </c>
      <c r="Y2" s="2" t="s">
        <v>286</v>
      </c>
      <c r="Z2" s="2" t="s">
        <v>287</v>
      </c>
      <c r="AA2" s="2" t="s">
        <v>280</v>
      </c>
      <c r="AB2" s="3" t="s">
        <v>288</v>
      </c>
      <c r="AC2" s="4"/>
      <c r="AD2" s="1" t="s">
        <v>284</v>
      </c>
      <c r="AE2" s="2" t="s">
        <v>285</v>
      </c>
      <c r="AF2" s="2" t="s">
        <v>286</v>
      </c>
      <c r="AG2" s="2" t="s">
        <v>287</v>
      </c>
      <c r="AH2" s="2" t="s">
        <v>280</v>
      </c>
      <c r="AI2" s="3" t="s">
        <v>288</v>
      </c>
      <c r="AJ2" s="4"/>
      <c r="AK2" s="1" t="s">
        <v>284</v>
      </c>
      <c r="AL2" s="2" t="s">
        <v>285</v>
      </c>
      <c r="AM2" s="2" t="s">
        <v>286</v>
      </c>
      <c r="AN2" s="2" t="s">
        <v>287</v>
      </c>
      <c r="AO2" s="2" t="s">
        <v>280</v>
      </c>
      <c r="AP2" s="3" t="s">
        <v>288</v>
      </c>
      <c r="AQ2" s="6"/>
      <c r="AR2" s="1" t="s">
        <v>284</v>
      </c>
      <c r="AS2" s="2" t="s">
        <v>285</v>
      </c>
      <c r="AT2" s="2" t="s">
        <v>286</v>
      </c>
      <c r="AU2" s="2" t="s">
        <v>287</v>
      </c>
      <c r="AV2" s="2" t="s">
        <v>280</v>
      </c>
      <c r="AW2" s="3" t="s">
        <v>288</v>
      </c>
    </row>
    <row r="3" spans="2:49" x14ac:dyDescent="0.25">
      <c r="B3">
        <f>'Requirements Scoring'!U996</f>
        <v>9</v>
      </c>
      <c r="C3">
        <f>'Requirements Scoring'!V996</f>
        <v>11</v>
      </c>
      <c r="D3">
        <f>'Requirements Scoring'!W996</f>
        <v>13</v>
      </c>
      <c r="E3">
        <f>'Requirements Scoring'!X996</f>
        <v>15</v>
      </c>
      <c r="F3">
        <f>'Requirements Scoring'!Y996</f>
        <v>17</v>
      </c>
      <c r="G3">
        <f>'Requirements Scoring'!Z996</f>
        <v>19</v>
      </c>
      <c r="I3">
        <f>'Requirements Scoring'!AB996</f>
        <v>10</v>
      </c>
      <c r="J3">
        <f>'Requirements Scoring'!AC996</f>
        <v>13</v>
      </c>
      <c r="K3">
        <f>'Requirements Scoring'!AD996</f>
        <v>16</v>
      </c>
      <c r="L3">
        <f>'Requirements Scoring'!AE996</f>
        <v>19</v>
      </c>
      <c r="M3">
        <f>'Requirements Scoring'!AF996</f>
        <v>22</v>
      </c>
      <c r="N3">
        <f>'Requirements Scoring'!AG996</f>
        <v>25</v>
      </c>
      <c r="P3">
        <f>'Requirements Scoring'!AI996</f>
        <v>11</v>
      </c>
      <c r="Q3">
        <f>'Requirements Scoring'!AJ996</f>
        <v>15</v>
      </c>
      <c r="R3">
        <f>'Requirements Scoring'!AK996</f>
        <v>19</v>
      </c>
      <c r="S3">
        <f>'Requirements Scoring'!AL996</f>
        <v>23</v>
      </c>
      <c r="T3">
        <f>'Requirements Scoring'!AM996</f>
        <v>27</v>
      </c>
      <c r="U3">
        <f>'Requirements Scoring'!AN996</f>
        <v>31</v>
      </c>
      <c r="W3">
        <f>'Requirements Scoring'!AP996</f>
        <v>12</v>
      </c>
      <c r="X3">
        <f>'Requirements Scoring'!AQ996</f>
        <v>17</v>
      </c>
      <c r="Y3">
        <f>'Requirements Scoring'!AR996</f>
        <v>22</v>
      </c>
      <c r="Z3">
        <f>'Requirements Scoring'!AS996</f>
        <v>27</v>
      </c>
      <c r="AA3">
        <f>'Requirements Scoring'!AT996</f>
        <v>32</v>
      </c>
      <c r="AB3">
        <f>'Requirements Scoring'!AU996</f>
        <v>37</v>
      </c>
      <c r="AD3">
        <f>'Requirements Scoring'!AW996</f>
        <v>11</v>
      </c>
      <c r="AE3">
        <f>'Requirements Scoring'!AX996</f>
        <v>15</v>
      </c>
      <c r="AF3">
        <f>'Requirements Scoring'!AY996</f>
        <v>19</v>
      </c>
      <c r="AG3">
        <f>'Requirements Scoring'!AZ996</f>
        <v>23</v>
      </c>
      <c r="AH3">
        <f>'Requirements Scoring'!BA996</f>
        <v>27</v>
      </c>
      <c r="AI3">
        <f>'Requirements Scoring'!BB996</f>
        <v>31</v>
      </c>
      <c r="AK3">
        <f>'Requirements Scoring'!BD996</f>
        <v>10</v>
      </c>
      <c r="AL3">
        <f>'Requirements Scoring'!BE996</f>
        <v>13</v>
      </c>
      <c r="AM3">
        <f>'Requirements Scoring'!BF996</f>
        <v>16</v>
      </c>
      <c r="AN3">
        <f>'Requirements Scoring'!BG996</f>
        <v>19</v>
      </c>
      <c r="AO3">
        <f>'Requirements Scoring'!BH996</f>
        <v>22</v>
      </c>
      <c r="AP3">
        <f>'Requirements Scoring'!BI996</f>
        <v>25</v>
      </c>
      <c r="AR3">
        <f>'Requirements Scoring'!BK996</f>
        <v>9</v>
      </c>
      <c r="AS3">
        <f>'Requirements Scoring'!BL996</f>
        <v>11</v>
      </c>
      <c r="AT3">
        <f>'Requirements Scoring'!BM996</f>
        <v>13</v>
      </c>
      <c r="AU3">
        <f>'Requirements Scoring'!BN996</f>
        <v>15</v>
      </c>
      <c r="AV3">
        <f>'Requirements Scoring'!BO996</f>
        <v>17</v>
      </c>
      <c r="AW3">
        <f>'Requirements Scoring'!BP996</f>
        <v>19</v>
      </c>
    </row>
    <row r="9" spans="2:49" s="9" customFormat="1" x14ac:dyDescent="0.25"/>
  </sheetData>
  <dataConsolidate/>
  <mergeCells count="7">
    <mergeCell ref="AR1:AW1"/>
    <mergeCell ref="B1:G1"/>
    <mergeCell ref="I1:N1"/>
    <mergeCell ref="P1:U1"/>
    <mergeCell ref="W1:AB1"/>
    <mergeCell ref="AD1:AI1"/>
    <mergeCell ref="AK1:AP1"/>
  </mergeCells>
  <pageMargins left="0.70866141732283472" right="0.70866141732283472" top="0.74803149606299213" bottom="0.74803149606299213" header="0.31496062992125984" footer="0.31496062992125984"/>
  <pageSetup paperSize="9" scale="55" fitToWidth="0" orientation="landscape"/>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vt:i4>
      </vt:variant>
    </vt:vector>
  </HeadingPairs>
  <TitlesOfParts>
    <vt:vector size="76" baseType="lpstr">
      <vt:lpstr>Selection Criteria</vt:lpstr>
      <vt:lpstr>Requirements List</vt:lpstr>
      <vt:lpstr>Requirements Scoring</vt:lpstr>
      <vt:lpstr>Composing Requirements</vt:lpstr>
      <vt:lpstr>Application SADD Reqs</vt:lpstr>
      <vt:lpstr>Functional Fit Graph</vt:lpstr>
      <vt:lpstr>Lists</vt:lpstr>
      <vt:lpstr>Other Graphs</vt:lpstr>
      <vt:lpstr>'Requirements List'!_Toc247432493</vt:lpstr>
      <vt:lpstr>'Requirements Scoring'!_Toc247432493</vt:lpstr>
      <vt:lpstr>'Requirements List'!_Toc247432499</vt:lpstr>
      <vt:lpstr>'Requirements Scoring'!_Toc247432499</vt:lpstr>
      <vt:lpstr>'Requirements List'!_Toc247432500</vt:lpstr>
      <vt:lpstr>'Requirements Scoring'!_Toc247432500</vt:lpstr>
      <vt:lpstr>'Requirements List'!_Toc247432501</vt:lpstr>
      <vt:lpstr>'Requirements Scoring'!_Toc247432501</vt:lpstr>
      <vt:lpstr>'Requirements List'!_Toc247432502</vt:lpstr>
      <vt:lpstr>'Requirements Scoring'!_Toc247432502</vt:lpstr>
      <vt:lpstr>'Requirements List'!_Toc247432503</vt:lpstr>
      <vt:lpstr>'Requirements Scoring'!_Toc247432503</vt:lpstr>
      <vt:lpstr>'Requirements List'!_Toc247432504</vt:lpstr>
      <vt:lpstr>'Requirements Scoring'!_Toc247432504</vt:lpstr>
      <vt:lpstr>'Requirements List'!_Toc247432505</vt:lpstr>
      <vt:lpstr>'Requirements Scoring'!_Toc247432505</vt:lpstr>
      <vt:lpstr>'Requirements List'!_Toc247432506</vt:lpstr>
      <vt:lpstr>'Requirements Scoring'!_Toc247432506</vt:lpstr>
      <vt:lpstr>'Requirements List'!_Toc247432507</vt:lpstr>
      <vt:lpstr>'Requirements Scoring'!_Toc247432507</vt:lpstr>
      <vt:lpstr>'Requirements List'!_Toc247432508</vt:lpstr>
      <vt:lpstr>'Requirements Scoring'!_Toc247432508</vt:lpstr>
      <vt:lpstr>'Requirements List'!_Toc247432510</vt:lpstr>
      <vt:lpstr>'Requirements Scoring'!_Toc247432510</vt:lpstr>
      <vt:lpstr>'Selection Criteria'!_Toc278195638</vt:lpstr>
      <vt:lpstr>'Application SADD Reqs'!_Toc386192620</vt:lpstr>
      <vt:lpstr>'Application SADD Reqs'!_Toc386192624</vt:lpstr>
      <vt:lpstr>'Application SADD Reqs'!_Toc386192626</vt:lpstr>
      <vt:lpstr>'Application SADD Reqs'!_Toc386192627</vt:lpstr>
      <vt:lpstr>'Application SADD Reqs'!_Toc386192628</vt:lpstr>
      <vt:lpstr>'Application SADD Reqs'!_Toc386192679</vt:lpstr>
      <vt:lpstr>'Application SADD Reqs'!_Toc386192726</vt:lpstr>
      <vt:lpstr>'Application SADD Reqs'!_Toc386192727</vt:lpstr>
      <vt:lpstr>'Application SADD Reqs'!_Toc386192808</vt:lpstr>
      <vt:lpstr>'Application SADD Reqs'!_Toc386192824</vt:lpstr>
      <vt:lpstr>'Application SADD Reqs'!_Toc386192913</vt:lpstr>
      <vt:lpstr>'Application SADD Reqs'!_Toc386192965</vt:lpstr>
      <vt:lpstr>'Application SADD Reqs'!_Toc386192966</vt:lpstr>
      <vt:lpstr>'Application SADD Reqs'!_Toc386192990</vt:lpstr>
      <vt:lpstr>'Requirements List'!_Toc4930043</vt:lpstr>
      <vt:lpstr>'Requirements Scoring'!_Toc4930043</vt:lpstr>
      <vt:lpstr>'Application SADD Reqs'!BKM_08B9A1BA_3F9B_4097_AA2B_AE1FA426C0AD</vt:lpstr>
      <vt:lpstr>'Application SADD Reqs'!BKM_0BC6FD47_6EB6_49DE_A392_4D489C5F3B15</vt:lpstr>
      <vt:lpstr>'Application SADD Reqs'!BKM_0CC10F61_1DC4_4116_9D73_60DDF03CB7C5</vt:lpstr>
      <vt:lpstr>'Application SADD Reqs'!BKM_12442DB7_A05B_479B_9A4B_AA6372D01FD0</vt:lpstr>
      <vt:lpstr>'Application SADD Reqs'!BKM_1530F638_4D24_434C_B327_F7BFDC227FF3</vt:lpstr>
      <vt:lpstr>'Application SADD Reqs'!BKM_25F654D3_1F07_4BD2_864C_899AE893F5BB</vt:lpstr>
      <vt:lpstr>'Application SADD Reqs'!BKM_329F6B04_5D23_41DF_A777_CA7FF7AE86CE</vt:lpstr>
      <vt:lpstr>'Application SADD Reqs'!BKM_40FEC97A_2961_4AEF_BC47_1C0DA40A6E6B</vt:lpstr>
      <vt:lpstr>'Application SADD Reqs'!BKM_4132AAD3_0E02_42C5_960A_DD7A03E086B0</vt:lpstr>
      <vt:lpstr>'Application SADD Reqs'!BKM_5BDC9C46_9353_4271_8C72_A6931BAE5CD3</vt:lpstr>
      <vt:lpstr>'Application SADD Reqs'!BKM_74E71C25_F2D4_4677_8FA4_8A578F39C977</vt:lpstr>
      <vt:lpstr>'Application SADD Reqs'!BKM_76A2FC36_5841_4AE1_AF10_29186A155855</vt:lpstr>
      <vt:lpstr>'Application SADD Reqs'!BKM_7759157A_E185_4976_A45B_C599CA332ADE</vt:lpstr>
      <vt:lpstr>'Application SADD Reqs'!BKM_7D015178_DEAE_4290_9CB6_D33B21D8395C</vt:lpstr>
      <vt:lpstr>'Application SADD Reqs'!BKM_98309254_DCC9_46FA_941D_28634EE64E33</vt:lpstr>
      <vt:lpstr>'Application SADD Reqs'!BKM_AF9E2CB1_F5CC_47C8_8B33_8E06761F7D27</vt:lpstr>
      <vt:lpstr>'Application SADD Reqs'!BKM_B15B31E8_CB55_481E_8A2F_49A65C4AC854</vt:lpstr>
      <vt:lpstr>'Application SADD Reqs'!BKM_D7A7588E_68FF_464B_BE8D_2330A17103A2</vt:lpstr>
      <vt:lpstr>'Application SADD Reqs'!BKM_DA9021C7_0047_4B53_91B5_326029B7ACBA</vt:lpstr>
      <vt:lpstr>'Application SADD Reqs'!BKM_DE72002B_536D_476C_9FDA_FDB04DA89C7D</vt:lpstr>
      <vt:lpstr>'Application SADD Reqs'!BKM_F771F646_F2A5_4039_83DA_967A5AD66D86</vt:lpstr>
      <vt:lpstr>'Composing Requirements'!Print_Area</vt:lpstr>
      <vt:lpstr>'Other Graphs'!Print_Area</vt:lpstr>
      <vt:lpstr>'Requirements List'!Print_Area</vt:lpstr>
      <vt:lpstr>'Requirements List'!Print_Titles</vt:lpstr>
      <vt:lpstr>Req_Category</vt:lpstr>
      <vt:lpstr>Yes_No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J-Louis Kali</cp:lastModifiedBy>
  <cp:lastPrinted>2014-06-09T07:53:17Z</cp:lastPrinted>
  <dcterms:created xsi:type="dcterms:W3CDTF">2010-09-10T09:32:47Z</dcterms:created>
  <dcterms:modified xsi:type="dcterms:W3CDTF">2014-07-25T06:28:23Z</dcterms:modified>
</cp:coreProperties>
</file>