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880" yWindow="0" windowWidth="19260" windowHeight="27720" tabRatio="161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" i="1"/>
  <c r="D6" i="1"/>
  <c r="D7" i="1"/>
  <c r="D61" i="1"/>
  <c r="B61" i="1"/>
  <c r="D62" i="1"/>
  <c r="B62" i="1"/>
  <c r="D63" i="1"/>
  <c r="B63" i="1"/>
  <c r="D64" i="1"/>
  <c r="B64" i="1"/>
  <c r="D65" i="1"/>
  <c r="B65" i="1"/>
  <c r="D66" i="1"/>
  <c r="B66" i="1"/>
  <c r="D67" i="1"/>
  <c r="B67" i="1"/>
  <c r="B7" i="1"/>
  <c r="D8" i="1"/>
  <c r="B8" i="1"/>
  <c r="D9" i="1"/>
  <c r="B9" i="1"/>
  <c r="D10" i="1"/>
  <c r="B10" i="1"/>
  <c r="D11" i="1"/>
  <c r="B11" i="1"/>
  <c r="D12" i="1"/>
  <c r="B12" i="1"/>
  <c r="D13" i="1"/>
  <c r="B13" i="1"/>
  <c r="D14" i="1"/>
  <c r="B14" i="1"/>
  <c r="D15" i="1"/>
  <c r="B15" i="1"/>
  <c r="D16" i="1"/>
  <c r="B16" i="1"/>
  <c r="D17" i="1"/>
  <c r="B17" i="1"/>
  <c r="D18" i="1"/>
  <c r="B18" i="1"/>
  <c r="D19" i="1"/>
  <c r="B19" i="1"/>
  <c r="D20" i="1"/>
  <c r="B20" i="1"/>
  <c r="D21" i="1"/>
  <c r="B21" i="1"/>
  <c r="D22" i="1"/>
  <c r="B22" i="1"/>
  <c r="D23" i="1"/>
  <c r="B23" i="1"/>
  <c r="D24" i="1"/>
  <c r="B24" i="1"/>
  <c r="D25" i="1"/>
  <c r="B25" i="1"/>
  <c r="D26" i="1"/>
  <c r="B26" i="1"/>
  <c r="D27" i="1"/>
  <c r="B27" i="1"/>
  <c r="D28" i="1"/>
  <c r="B28" i="1"/>
  <c r="D29" i="1"/>
  <c r="B29" i="1"/>
  <c r="D30" i="1"/>
  <c r="B30" i="1"/>
  <c r="D31" i="1"/>
  <c r="B31" i="1"/>
  <c r="D32" i="1"/>
  <c r="B32" i="1"/>
  <c r="D33" i="1"/>
  <c r="B33" i="1"/>
  <c r="D34" i="1"/>
  <c r="B34" i="1"/>
  <c r="D35" i="1"/>
  <c r="B35" i="1"/>
  <c r="D36" i="1"/>
  <c r="B36" i="1"/>
  <c r="D37" i="1"/>
  <c r="B37" i="1"/>
  <c r="D38" i="1"/>
  <c r="B38" i="1"/>
  <c r="D39" i="1"/>
  <c r="B39" i="1"/>
  <c r="D40" i="1"/>
  <c r="B40" i="1"/>
  <c r="D41" i="1"/>
  <c r="B41" i="1"/>
  <c r="D42" i="1"/>
  <c r="B42" i="1"/>
  <c r="D43" i="1"/>
  <c r="B43" i="1"/>
  <c r="D44" i="1"/>
  <c r="B44" i="1"/>
  <c r="D45" i="1"/>
  <c r="B45" i="1"/>
  <c r="D46" i="1"/>
  <c r="B46" i="1"/>
  <c r="D47" i="1"/>
  <c r="B47" i="1"/>
  <c r="D48" i="1"/>
  <c r="B48" i="1"/>
  <c r="D49" i="1"/>
  <c r="B49" i="1"/>
  <c r="D50" i="1"/>
  <c r="B50" i="1"/>
  <c r="D51" i="1"/>
  <c r="B51" i="1"/>
  <c r="D52" i="1"/>
  <c r="B52" i="1"/>
  <c r="D53" i="1"/>
  <c r="B53" i="1"/>
  <c r="D54" i="1"/>
  <c r="B54" i="1"/>
  <c r="D55" i="1"/>
  <c r="B55" i="1"/>
  <c r="D56" i="1"/>
  <c r="B56" i="1"/>
  <c r="D57" i="1"/>
  <c r="B57" i="1"/>
  <c r="D58" i="1"/>
  <c r="B58" i="1"/>
  <c r="D59" i="1"/>
  <c r="B59" i="1"/>
  <c r="D60" i="1"/>
  <c r="B60" i="1"/>
  <c r="B6" i="1"/>
  <c r="C3" i="1"/>
  <c r="C2" i="1"/>
</calcChain>
</file>

<file path=xl/sharedStrings.xml><?xml version="1.0" encoding="utf-8"?>
<sst xmlns="http://schemas.openxmlformats.org/spreadsheetml/2006/main" count="20" uniqueCount="19">
  <si>
    <t>Euro</t>
  </si>
  <si>
    <t>Dollars</t>
  </si>
  <si>
    <t>Student</t>
  </si>
  <si>
    <t>Pro</t>
  </si>
  <si>
    <t># attendees</t>
  </si>
  <si>
    <t>% students</t>
  </si>
  <si>
    <t># inst</t>
  </si>
  <si>
    <t>Max stu per inst</t>
  </si>
  <si>
    <t>$ per €</t>
  </si>
  <si>
    <t>overhead</t>
  </si>
  <si>
    <t>overhead per inst</t>
  </si>
  <si>
    <t>Profit per inst</t>
  </si>
  <si>
    <t>income</t>
  </si>
  <si>
    <t>TUG/CC fees:</t>
  </si>
  <si>
    <t># comps:</t>
  </si>
  <si>
    <t>Comfortable/inst</t>
  </si>
  <si>
    <t>Min/inst</t>
  </si>
  <si>
    <t>manually in formula</t>
  </si>
  <si>
    <t>Cash sponsorship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</si>
</sst>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" fontId="0" fillId="0" borderId="0" xfId="0" applyNumberFormat="1"/>
    <xf numFmtId="42" fontId="0" fillId="0" borderId="0" xfId="0" applyNumberFormat="1"/>
    <xf numFmtId="42" fontId="0" fillId="0" borderId="0" xfId="1" applyNumberFormat="1" applyFont="1"/>
    <xf numFmtId="9" fontId="0" fillId="0" borderId="0" xfId="2" applyFont="1" applyAlignment="1">
      <alignment horizontal="left"/>
    </xf>
    <xf numFmtId="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</cellXfs>
  <cellStyles count="7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G23" sqref="G23"/>
    </sheetView>
  </sheetViews>
  <sheetFormatPr baseColWidth="10" defaultRowHeight="16" x14ac:dyDescent="0"/>
  <cols>
    <col min="1" max="2" width="11.25" customWidth="1"/>
    <col min="3" max="3" width="6.625" customWidth="1"/>
    <col min="5" max="5" width="12.75" customWidth="1"/>
    <col min="6" max="6" width="13.375" customWidth="1"/>
    <col min="7" max="7" width="6.125" customWidth="1"/>
    <col min="8" max="8" width="13.5" customWidth="1"/>
  </cols>
  <sheetData>
    <row r="1" spans="1:10">
      <c r="B1" s="1" t="s">
        <v>0</v>
      </c>
      <c r="C1" s="1" t="s">
        <v>1</v>
      </c>
      <c r="F1" s="1" t="s">
        <v>8</v>
      </c>
      <c r="G1" s="2">
        <v>1.3340000000000001</v>
      </c>
      <c r="H1" s="1" t="s">
        <v>13</v>
      </c>
      <c r="I1" s="8">
        <v>0.06</v>
      </c>
    </row>
    <row r="2" spans="1:10">
      <c r="A2" t="s">
        <v>2</v>
      </c>
      <c r="B2">
        <v>200</v>
      </c>
      <c r="C2" s="5">
        <f>B2*$G$1</f>
        <v>266.8</v>
      </c>
      <c r="F2" s="1" t="s">
        <v>7</v>
      </c>
      <c r="G2" s="2">
        <v>14</v>
      </c>
      <c r="H2" s="1" t="s">
        <v>14</v>
      </c>
      <c r="I2" s="2">
        <v>3</v>
      </c>
    </row>
    <row r="3" spans="1:10">
      <c r="A3" t="s">
        <v>3</v>
      </c>
      <c r="B3">
        <v>300</v>
      </c>
      <c r="C3" s="5">
        <f>B3*$G$1</f>
        <v>400.20000000000005</v>
      </c>
      <c r="F3" s="1" t="s">
        <v>10</v>
      </c>
      <c r="G3" s="9">
        <v>600</v>
      </c>
      <c r="H3" s="1" t="s">
        <v>15</v>
      </c>
      <c r="I3" s="11">
        <v>1500</v>
      </c>
      <c r="J3" t="s">
        <v>17</v>
      </c>
    </row>
    <row r="4" spans="1:10">
      <c r="F4" s="1" t="s">
        <v>5</v>
      </c>
      <c r="G4" s="10">
        <v>0.5</v>
      </c>
      <c r="H4" s="1" t="s">
        <v>16</v>
      </c>
      <c r="I4" s="11">
        <v>1000</v>
      </c>
      <c r="J4" t="s">
        <v>17</v>
      </c>
    </row>
    <row r="5" spans="1:10">
      <c r="A5" t="s">
        <v>4</v>
      </c>
      <c r="B5" s="4" t="s">
        <v>11</v>
      </c>
      <c r="C5" s="1" t="s">
        <v>6</v>
      </c>
      <c r="D5" s="3" t="s">
        <v>9</v>
      </c>
      <c r="E5" s="1" t="s">
        <v>12</v>
      </c>
      <c r="H5" s="1" t="s">
        <v>18</v>
      </c>
      <c r="I5" s="11">
        <v>500</v>
      </c>
    </row>
    <row r="6" spans="1:10">
      <c r="A6">
        <v>1</v>
      </c>
      <c r="B6" s="6">
        <f>(E6-D6)/C6</f>
        <v>-756.98</v>
      </c>
      <c r="C6">
        <f>ROUND((A6+$G$2/2-1)/$G$2,0)</f>
        <v>1</v>
      </c>
      <c r="D6" s="6">
        <f t="shared" ref="D6:D67" si="0">(C6*$G$3)+$I$1*E6</f>
        <v>589.98</v>
      </c>
      <c r="E6" s="7">
        <f>($G$4*$C$2+(1-$G$4)*$C$3)*(A6-$I$2)+$I$5</f>
        <v>-167</v>
      </c>
    </row>
    <row r="7" spans="1:10">
      <c r="A7">
        <v>2</v>
      </c>
      <c r="B7" s="6">
        <f t="shared" ref="B7:B60" si="1">(E7-D7)/C7</f>
        <v>-443.49</v>
      </c>
      <c r="C7">
        <f t="shared" ref="C7:C67" si="2">ROUND((A7+$G$2/2-1)/$G$2,0)</f>
        <v>1</v>
      </c>
      <c r="D7" s="6">
        <f t="shared" si="0"/>
        <v>609.99</v>
      </c>
      <c r="E7" s="7">
        <f t="shared" ref="E7:E67" si="3">($G$4*$C$2+(1-$G$4)*$C$3)*(A7-$I$2)+$I$5</f>
        <v>166.5</v>
      </c>
    </row>
    <row r="8" spans="1:10">
      <c r="A8">
        <v>3</v>
      </c>
      <c r="B8" s="6">
        <f t="shared" si="1"/>
        <v>-130</v>
      </c>
      <c r="C8">
        <f t="shared" si="2"/>
        <v>1</v>
      </c>
      <c r="D8" s="6">
        <f t="shared" si="0"/>
        <v>630</v>
      </c>
      <c r="E8" s="7">
        <f t="shared" si="3"/>
        <v>500</v>
      </c>
    </row>
    <row r="9" spans="1:10">
      <c r="A9">
        <v>4</v>
      </c>
      <c r="B9" s="6">
        <f t="shared" si="1"/>
        <v>183.49</v>
      </c>
      <c r="C9">
        <f t="shared" si="2"/>
        <v>1</v>
      </c>
      <c r="D9" s="6">
        <f t="shared" si="0"/>
        <v>650.01</v>
      </c>
      <c r="E9" s="7">
        <f t="shared" si="3"/>
        <v>833.5</v>
      </c>
    </row>
    <row r="10" spans="1:10">
      <c r="A10">
        <v>5</v>
      </c>
      <c r="B10" s="6">
        <f t="shared" si="1"/>
        <v>496.98</v>
      </c>
      <c r="C10">
        <f t="shared" si="2"/>
        <v>1</v>
      </c>
      <c r="D10" s="6">
        <f t="shared" si="0"/>
        <v>670.02</v>
      </c>
      <c r="E10" s="7">
        <f t="shared" si="3"/>
        <v>1167</v>
      </c>
    </row>
    <row r="11" spans="1:10">
      <c r="A11">
        <v>6</v>
      </c>
      <c r="B11" s="6">
        <f t="shared" si="1"/>
        <v>810.47</v>
      </c>
      <c r="C11">
        <f t="shared" si="2"/>
        <v>1</v>
      </c>
      <c r="D11" s="6">
        <f t="shared" si="0"/>
        <v>690.03</v>
      </c>
      <c r="E11" s="7">
        <f t="shared" si="3"/>
        <v>1500.5</v>
      </c>
    </row>
    <row r="12" spans="1:10">
      <c r="A12">
        <v>7</v>
      </c>
      <c r="B12" s="6">
        <f t="shared" si="1"/>
        <v>1123.96</v>
      </c>
      <c r="C12">
        <f t="shared" si="2"/>
        <v>1</v>
      </c>
      <c r="D12" s="6">
        <f t="shared" si="0"/>
        <v>710.04</v>
      </c>
      <c r="E12" s="7">
        <f t="shared" si="3"/>
        <v>1834</v>
      </c>
    </row>
    <row r="13" spans="1:10">
      <c r="A13">
        <v>8</v>
      </c>
      <c r="B13" s="6">
        <f t="shared" si="1"/>
        <v>1437.45</v>
      </c>
      <c r="C13">
        <f t="shared" si="2"/>
        <v>1</v>
      </c>
      <c r="D13" s="6">
        <f t="shared" si="0"/>
        <v>730.05</v>
      </c>
      <c r="E13" s="7">
        <f t="shared" si="3"/>
        <v>2167.5</v>
      </c>
    </row>
    <row r="14" spans="1:10">
      <c r="A14">
        <v>9</v>
      </c>
      <c r="B14" s="6">
        <f t="shared" si="1"/>
        <v>1750.94</v>
      </c>
      <c r="C14">
        <f t="shared" si="2"/>
        <v>1</v>
      </c>
      <c r="D14" s="6">
        <f t="shared" si="0"/>
        <v>750.06</v>
      </c>
      <c r="E14" s="7">
        <f t="shared" si="3"/>
        <v>2501</v>
      </c>
    </row>
    <row r="15" spans="1:10">
      <c r="A15">
        <v>10</v>
      </c>
      <c r="B15" s="6">
        <f t="shared" si="1"/>
        <v>2064.4300000000003</v>
      </c>
      <c r="C15">
        <f t="shared" si="2"/>
        <v>1</v>
      </c>
      <c r="D15" s="6">
        <f t="shared" si="0"/>
        <v>770.06999999999994</v>
      </c>
      <c r="E15" s="7">
        <f t="shared" si="3"/>
        <v>2834.5</v>
      </c>
    </row>
    <row r="16" spans="1:10">
      <c r="A16">
        <v>11</v>
      </c>
      <c r="B16" s="6">
        <f t="shared" si="1"/>
        <v>2377.92</v>
      </c>
      <c r="C16">
        <f t="shared" si="2"/>
        <v>1</v>
      </c>
      <c r="D16" s="6">
        <f t="shared" si="0"/>
        <v>790.07999999999993</v>
      </c>
      <c r="E16" s="7">
        <f t="shared" si="3"/>
        <v>3168</v>
      </c>
    </row>
    <row r="17" spans="1:5">
      <c r="A17">
        <v>12</v>
      </c>
      <c r="B17" s="6">
        <f t="shared" si="1"/>
        <v>2691.41</v>
      </c>
      <c r="C17">
        <f t="shared" si="2"/>
        <v>1</v>
      </c>
      <c r="D17" s="6">
        <f t="shared" si="0"/>
        <v>810.09</v>
      </c>
      <c r="E17" s="7">
        <f t="shared" si="3"/>
        <v>3501.5</v>
      </c>
    </row>
    <row r="18" spans="1:5">
      <c r="A18">
        <v>13</v>
      </c>
      <c r="B18" s="6">
        <f t="shared" si="1"/>
        <v>3004.9</v>
      </c>
      <c r="C18">
        <f t="shared" si="2"/>
        <v>1</v>
      </c>
      <c r="D18" s="6">
        <f t="shared" si="0"/>
        <v>830.1</v>
      </c>
      <c r="E18" s="7">
        <f t="shared" si="3"/>
        <v>3835</v>
      </c>
    </row>
    <row r="19" spans="1:5">
      <c r="A19">
        <v>14</v>
      </c>
      <c r="B19" s="6">
        <f t="shared" si="1"/>
        <v>3318.39</v>
      </c>
      <c r="C19">
        <f t="shared" si="2"/>
        <v>1</v>
      </c>
      <c r="D19" s="6">
        <f t="shared" si="0"/>
        <v>850.11</v>
      </c>
      <c r="E19" s="7">
        <f t="shared" si="3"/>
        <v>4168.5</v>
      </c>
    </row>
    <row r="20" spans="1:5">
      <c r="A20">
        <v>15</v>
      </c>
      <c r="B20" s="6">
        <f t="shared" si="1"/>
        <v>1515.94</v>
      </c>
      <c r="C20">
        <f t="shared" si="2"/>
        <v>2</v>
      </c>
      <c r="D20" s="6">
        <f t="shared" si="0"/>
        <v>1470.12</v>
      </c>
      <c r="E20" s="7">
        <f t="shared" si="3"/>
        <v>4502</v>
      </c>
    </row>
    <row r="21" spans="1:5">
      <c r="A21">
        <v>16</v>
      </c>
      <c r="B21" s="6">
        <f t="shared" si="1"/>
        <v>1672.6849999999999</v>
      </c>
      <c r="C21">
        <f t="shared" si="2"/>
        <v>2</v>
      </c>
      <c r="D21" s="6">
        <f t="shared" si="0"/>
        <v>1490.13</v>
      </c>
      <c r="E21" s="7">
        <f t="shared" si="3"/>
        <v>4835.5</v>
      </c>
    </row>
    <row r="22" spans="1:5">
      <c r="A22">
        <v>17</v>
      </c>
      <c r="B22" s="6">
        <f t="shared" si="1"/>
        <v>1829.43</v>
      </c>
      <c r="C22">
        <f t="shared" si="2"/>
        <v>2</v>
      </c>
      <c r="D22" s="6">
        <f t="shared" si="0"/>
        <v>1510.1399999999999</v>
      </c>
      <c r="E22" s="7">
        <f t="shared" si="3"/>
        <v>5169</v>
      </c>
    </row>
    <row r="23" spans="1:5">
      <c r="A23">
        <v>18</v>
      </c>
      <c r="B23" s="6">
        <f t="shared" si="1"/>
        <v>1986.175</v>
      </c>
      <c r="C23">
        <f t="shared" si="2"/>
        <v>2</v>
      </c>
      <c r="D23" s="6">
        <f t="shared" si="0"/>
        <v>1530.15</v>
      </c>
      <c r="E23" s="7">
        <f t="shared" si="3"/>
        <v>5502.5</v>
      </c>
    </row>
    <row r="24" spans="1:5">
      <c r="A24">
        <v>19</v>
      </c>
      <c r="B24" s="6">
        <f t="shared" si="1"/>
        <v>2142.92</v>
      </c>
      <c r="C24">
        <f t="shared" si="2"/>
        <v>2</v>
      </c>
      <c r="D24" s="6">
        <f t="shared" si="0"/>
        <v>1550.1599999999999</v>
      </c>
      <c r="E24" s="7">
        <f t="shared" si="3"/>
        <v>5836</v>
      </c>
    </row>
    <row r="25" spans="1:5">
      <c r="A25">
        <v>20</v>
      </c>
      <c r="B25" s="6">
        <f t="shared" si="1"/>
        <v>2299.665</v>
      </c>
      <c r="C25">
        <f t="shared" si="2"/>
        <v>2</v>
      </c>
      <c r="D25" s="6">
        <f t="shared" si="0"/>
        <v>1570.17</v>
      </c>
      <c r="E25" s="7">
        <f t="shared" si="3"/>
        <v>6169.5</v>
      </c>
    </row>
    <row r="26" spans="1:5">
      <c r="A26">
        <v>21</v>
      </c>
      <c r="B26" s="6">
        <f t="shared" si="1"/>
        <v>2456.41</v>
      </c>
      <c r="C26">
        <f t="shared" si="2"/>
        <v>2</v>
      </c>
      <c r="D26" s="6">
        <f t="shared" si="0"/>
        <v>1590.18</v>
      </c>
      <c r="E26" s="7">
        <f t="shared" si="3"/>
        <v>6503</v>
      </c>
    </row>
    <row r="27" spans="1:5">
      <c r="A27">
        <v>22</v>
      </c>
      <c r="B27" s="6">
        <f t="shared" si="1"/>
        <v>2613.1549999999997</v>
      </c>
      <c r="C27">
        <f t="shared" si="2"/>
        <v>2</v>
      </c>
      <c r="D27" s="6">
        <f t="shared" si="0"/>
        <v>1610.19</v>
      </c>
      <c r="E27" s="7">
        <f t="shared" si="3"/>
        <v>6836.5</v>
      </c>
    </row>
    <row r="28" spans="1:5">
      <c r="A28">
        <v>23</v>
      </c>
      <c r="B28" s="6">
        <f t="shared" si="1"/>
        <v>2769.9</v>
      </c>
      <c r="C28">
        <f t="shared" si="2"/>
        <v>2</v>
      </c>
      <c r="D28" s="6">
        <f t="shared" si="0"/>
        <v>1630.2</v>
      </c>
      <c r="E28" s="7">
        <f t="shared" si="3"/>
        <v>7170</v>
      </c>
    </row>
    <row r="29" spans="1:5">
      <c r="A29">
        <v>24</v>
      </c>
      <c r="B29" s="6">
        <f t="shared" si="1"/>
        <v>2926.645</v>
      </c>
      <c r="C29">
        <f t="shared" si="2"/>
        <v>2</v>
      </c>
      <c r="D29" s="6">
        <f t="shared" si="0"/>
        <v>1650.21</v>
      </c>
      <c r="E29" s="7">
        <f t="shared" si="3"/>
        <v>7503.5</v>
      </c>
    </row>
    <row r="30" spans="1:5">
      <c r="A30">
        <v>25</v>
      </c>
      <c r="B30" s="6">
        <f t="shared" si="1"/>
        <v>3083.39</v>
      </c>
      <c r="C30">
        <f t="shared" si="2"/>
        <v>2</v>
      </c>
      <c r="D30" s="6">
        <f t="shared" si="0"/>
        <v>1670.22</v>
      </c>
      <c r="E30" s="7">
        <f t="shared" si="3"/>
        <v>7837</v>
      </c>
    </row>
    <row r="31" spans="1:5">
      <c r="A31">
        <v>26</v>
      </c>
      <c r="B31" s="6">
        <f t="shared" si="1"/>
        <v>3240.1350000000002</v>
      </c>
      <c r="C31">
        <f t="shared" si="2"/>
        <v>2</v>
      </c>
      <c r="D31" s="6">
        <f t="shared" si="0"/>
        <v>1690.23</v>
      </c>
      <c r="E31" s="7">
        <f t="shared" si="3"/>
        <v>8170.5</v>
      </c>
    </row>
    <row r="32" spans="1:5">
      <c r="A32">
        <v>27</v>
      </c>
      <c r="B32" s="6">
        <f t="shared" si="1"/>
        <v>3396.88</v>
      </c>
      <c r="C32">
        <f t="shared" si="2"/>
        <v>2</v>
      </c>
      <c r="D32" s="6">
        <f t="shared" si="0"/>
        <v>1710.24</v>
      </c>
      <c r="E32" s="7">
        <f t="shared" si="3"/>
        <v>8504</v>
      </c>
    </row>
    <row r="33" spans="1:5">
      <c r="A33">
        <v>28</v>
      </c>
      <c r="B33" s="6">
        <f t="shared" si="1"/>
        <v>3553.625</v>
      </c>
      <c r="C33">
        <f t="shared" si="2"/>
        <v>2</v>
      </c>
      <c r="D33" s="6">
        <f t="shared" si="0"/>
        <v>1730.25</v>
      </c>
      <c r="E33" s="7">
        <f t="shared" si="3"/>
        <v>8837.5</v>
      </c>
    </row>
    <row r="34" spans="1:5">
      <c r="A34">
        <v>29</v>
      </c>
      <c r="B34" s="6">
        <f t="shared" si="1"/>
        <v>2273.58</v>
      </c>
      <c r="C34">
        <f t="shared" si="2"/>
        <v>3</v>
      </c>
      <c r="D34" s="6">
        <f t="shared" si="0"/>
        <v>2350.2600000000002</v>
      </c>
      <c r="E34" s="7">
        <f t="shared" si="3"/>
        <v>9171</v>
      </c>
    </row>
    <row r="35" spans="1:5">
      <c r="A35">
        <v>30</v>
      </c>
      <c r="B35" s="6">
        <f t="shared" si="1"/>
        <v>2378.0766666666664</v>
      </c>
      <c r="C35">
        <f t="shared" si="2"/>
        <v>3</v>
      </c>
      <c r="D35" s="6">
        <f t="shared" si="0"/>
        <v>2370.27</v>
      </c>
      <c r="E35" s="7">
        <f t="shared" si="3"/>
        <v>9504.5</v>
      </c>
    </row>
    <row r="36" spans="1:5">
      <c r="A36">
        <v>31</v>
      </c>
      <c r="B36" s="6">
        <f t="shared" si="1"/>
        <v>2482.5733333333333</v>
      </c>
      <c r="C36">
        <f t="shared" si="2"/>
        <v>3</v>
      </c>
      <c r="D36" s="6">
        <f t="shared" si="0"/>
        <v>2390.2799999999997</v>
      </c>
      <c r="E36" s="7">
        <f t="shared" si="3"/>
        <v>9838</v>
      </c>
    </row>
    <row r="37" spans="1:5">
      <c r="A37">
        <v>32</v>
      </c>
      <c r="B37" s="6">
        <f t="shared" si="1"/>
        <v>2587.0700000000002</v>
      </c>
      <c r="C37">
        <f t="shared" si="2"/>
        <v>3</v>
      </c>
      <c r="D37" s="6">
        <f t="shared" si="0"/>
        <v>2410.29</v>
      </c>
      <c r="E37" s="7">
        <f t="shared" si="3"/>
        <v>10171.5</v>
      </c>
    </row>
    <row r="38" spans="1:5">
      <c r="A38">
        <v>33</v>
      </c>
      <c r="B38" s="6">
        <f t="shared" si="1"/>
        <v>2691.5666666666666</v>
      </c>
      <c r="C38">
        <f t="shared" si="2"/>
        <v>3</v>
      </c>
      <c r="D38" s="6">
        <f t="shared" si="0"/>
        <v>2430.3000000000002</v>
      </c>
      <c r="E38" s="7">
        <f t="shared" si="3"/>
        <v>10505</v>
      </c>
    </row>
    <row r="39" spans="1:5">
      <c r="A39">
        <v>34</v>
      </c>
      <c r="B39" s="6">
        <f t="shared" si="1"/>
        <v>2796.0633333333335</v>
      </c>
      <c r="C39">
        <f t="shared" si="2"/>
        <v>3</v>
      </c>
      <c r="D39" s="6">
        <f t="shared" si="0"/>
        <v>2450.31</v>
      </c>
      <c r="E39" s="7">
        <f t="shared" si="3"/>
        <v>10838.5</v>
      </c>
    </row>
    <row r="40" spans="1:5">
      <c r="A40">
        <v>35</v>
      </c>
      <c r="B40" s="6">
        <f t="shared" si="1"/>
        <v>2900.56</v>
      </c>
      <c r="C40">
        <f t="shared" si="2"/>
        <v>3</v>
      </c>
      <c r="D40" s="6">
        <f t="shared" si="0"/>
        <v>2470.3199999999997</v>
      </c>
      <c r="E40" s="7">
        <f t="shared" si="3"/>
        <v>11172</v>
      </c>
    </row>
    <row r="41" spans="1:5">
      <c r="A41">
        <v>36</v>
      </c>
      <c r="B41" s="6">
        <f t="shared" si="1"/>
        <v>3005.0566666666668</v>
      </c>
      <c r="C41">
        <f t="shared" si="2"/>
        <v>3</v>
      </c>
      <c r="D41" s="6">
        <f t="shared" si="0"/>
        <v>2490.33</v>
      </c>
      <c r="E41" s="7">
        <f t="shared" si="3"/>
        <v>11505.5</v>
      </c>
    </row>
    <row r="42" spans="1:5">
      <c r="A42">
        <v>37</v>
      </c>
      <c r="B42" s="6">
        <f t="shared" si="1"/>
        <v>3109.5533333333333</v>
      </c>
      <c r="C42">
        <f t="shared" si="2"/>
        <v>3</v>
      </c>
      <c r="D42" s="6">
        <f t="shared" si="0"/>
        <v>2510.34</v>
      </c>
      <c r="E42" s="7">
        <f t="shared" si="3"/>
        <v>11839</v>
      </c>
    </row>
    <row r="43" spans="1:5">
      <c r="A43">
        <v>38</v>
      </c>
      <c r="B43" s="6">
        <f t="shared" si="1"/>
        <v>3214.0499999999997</v>
      </c>
      <c r="C43">
        <f t="shared" si="2"/>
        <v>3</v>
      </c>
      <c r="D43" s="6">
        <f t="shared" si="0"/>
        <v>2530.35</v>
      </c>
      <c r="E43" s="7">
        <f t="shared" si="3"/>
        <v>12172.5</v>
      </c>
    </row>
    <row r="44" spans="1:5">
      <c r="A44">
        <v>39</v>
      </c>
      <c r="B44" s="6">
        <f t="shared" si="1"/>
        <v>3318.5466666666666</v>
      </c>
      <c r="C44">
        <f t="shared" si="2"/>
        <v>3</v>
      </c>
      <c r="D44" s="6">
        <f t="shared" si="0"/>
        <v>2550.36</v>
      </c>
      <c r="E44" s="7">
        <f t="shared" si="3"/>
        <v>12506</v>
      </c>
    </row>
    <row r="45" spans="1:5">
      <c r="A45">
        <v>40</v>
      </c>
      <c r="B45" s="6">
        <f t="shared" si="1"/>
        <v>3423.0433333333335</v>
      </c>
      <c r="C45">
        <f t="shared" si="2"/>
        <v>3</v>
      </c>
      <c r="D45" s="6">
        <f t="shared" si="0"/>
        <v>2570.37</v>
      </c>
      <c r="E45" s="7">
        <f t="shared" si="3"/>
        <v>12839.5</v>
      </c>
    </row>
    <row r="46" spans="1:5">
      <c r="A46">
        <v>41</v>
      </c>
      <c r="B46" s="6">
        <f t="shared" si="1"/>
        <v>3527.5399999999995</v>
      </c>
      <c r="C46">
        <f t="shared" si="2"/>
        <v>3</v>
      </c>
      <c r="D46" s="6">
        <f t="shared" si="0"/>
        <v>2590.38</v>
      </c>
      <c r="E46" s="7">
        <f t="shared" si="3"/>
        <v>13173</v>
      </c>
    </row>
    <row r="47" spans="1:5">
      <c r="A47">
        <v>42</v>
      </c>
      <c r="B47" s="6">
        <f t="shared" si="1"/>
        <v>3632.0366666666669</v>
      </c>
      <c r="C47">
        <f t="shared" si="2"/>
        <v>3</v>
      </c>
      <c r="D47" s="6">
        <f t="shared" si="0"/>
        <v>2610.39</v>
      </c>
      <c r="E47" s="7">
        <f t="shared" si="3"/>
        <v>13506.5</v>
      </c>
    </row>
    <row r="48" spans="1:5">
      <c r="A48">
        <v>43</v>
      </c>
      <c r="B48" s="6">
        <f t="shared" si="1"/>
        <v>2652.4</v>
      </c>
      <c r="C48">
        <f t="shared" si="2"/>
        <v>4</v>
      </c>
      <c r="D48" s="6">
        <f t="shared" si="0"/>
        <v>3230.4</v>
      </c>
      <c r="E48" s="7">
        <f t="shared" si="3"/>
        <v>13840</v>
      </c>
    </row>
    <row r="49" spans="1:5">
      <c r="A49">
        <v>44</v>
      </c>
      <c r="B49" s="6">
        <f t="shared" si="1"/>
        <v>2730.7725</v>
      </c>
      <c r="C49">
        <f t="shared" si="2"/>
        <v>4</v>
      </c>
      <c r="D49" s="6">
        <f t="shared" si="0"/>
        <v>3250.41</v>
      </c>
      <c r="E49" s="7">
        <f t="shared" si="3"/>
        <v>14173.5</v>
      </c>
    </row>
    <row r="50" spans="1:5">
      <c r="A50">
        <v>45</v>
      </c>
      <c r="B50" s="6">
        <f t="shared" si="1"/>
        <v>2809.145</v>
      </c>
      <c r="C50">
        <f t="shared" si="2"/>
        <v>4</v>
      </c>
      <c r="D50" s="6">
        <f t="shared" si="0"/>
        <v>3270.42</v>
      </c>
      <c r="E50" s="7">
        <f t="shared" si="3"/>
        <v>14507</v>
      </c>
    </row>
    <row r="51" spans="1:5">
      <c r="A51">
        <v>46</v>
      </c>
      <c r="B51" s="6">
        <f t="shared" si="1"/>
        <v>2887.5174999999999</v>
      </c>
      <c r="C51">
        <f t="shared" si="2"/>
        <v>4</v>
      </c>
      <c r="D51" s="6">
        <f t="shared" si="0"/>
        <v>3290.43</v>
      </c>
      <c r="E51" s="7">
        <f t="shared" si="3"/>
        <v>14840.5</v>
      </c>
    </row>
    <row r="52" spans="1:5">
      <c r="A52">
        <v>47</v>
      </c>
      <c r="B52" s="6">
        <f t="shared" si="1"/>
        <v>2965.89</v>
      </c>
      <c r="C52">
        <f t="shared" si="2"/>
        <v>4</v>
      </c>
      <c r="D52" s="6">
        <f t="shared" si="0"/>
        <v>3310.44</v>
      </c>
      <c r="E52" s="7">
        <f t="shared" si="3"/>
        <v>15174</v>
      </c>
    </row>
    <row r="53" spans="1:5">
      <c r="A53">
        <v>48</v>
      </c>
      <c r="B53" s="6">
        <f t="shared" si="1"/>
        <v>3044.2624999999998</v>
      </c>
      <c r="C53">
        <f t="shared" si="2"/>
        <v>4</v>
      </c>
      <c r="D53" s="6">
        <f t="shared" si="0"/>
        <v>3330.45</v>
      </c>
      <c r="E53" s="7">
        <f t="shared" si="3"/>
        <v>15507.5</v>
      </c>
    </row>
    <row r="54" spans="1:5">
      <c r="A54">
        <v>49</v>
      </c>
      <c r="B54" s="6">
        <f t="shared" si="1"/>
        <v>3122.6350000000002</v>
      </c>
      <c r="C54">
        <f t="shared" si="2"/>
        <v>4</v>
      </c>
      <c r="D54" s="6">
        <f t="shared" si="0"/>
        <v>3350.46</v>
      </c>
      <c r="E54" s="7">
        <f t="shared" si="3"/>
        <v>15841</v>
      </c>
    </row>
    <row r="55" spans="1:5">
      <c r="A55">
        <v>50</v>
      </c>
      <c r="B55" s="6">
        <f t="shared" si="1"/>
        <v>3201.0075000000002</v>
      </c>
      <c r="C55">
        <f t="shared" si="2"/>
        <v>4</v>
      </c>
      <c r="D55" s="6">
        <f t="shared" si="0"/>
        <v>3370.47</v>
      </c>
      <c r="E55" s="7">
        <f t="shared" si="3"/>
        <v>16174.5</v>
      </c>
    </row>
    <row r="56" spans="1:5">
      <c r="A56">
        <v>51</v>
      </c>
      <c r="B56" s="6">
        <f t="shared" si="1"/>
        <v>3279.38</v>
      </c>
      <c r="C56">
        <f t="shared" si="2"/>
        <v>4</v>
      </c>
      <c r="D56" s="6">
        <f t="shared" si="0"/>
        <v>3390.48</v>
      </c>
      <c r="E56" s="7">
        <f t="shared" si="3"/>
        <v>16508</v>
      </c>
    </row>
    <row r="57" spans="1:5">
      <c r="A57">
        <v>52</v>
      </c>
      <c r="B57" s="6">
        <f t="shared" si="1"/>
        <v>3357.7525000000001</v>
      </c>
      <c r="C57">
        <f t="shared" si="2"/>
        <v>4</v>
      </c>
      <c r="D57" s="6">
        <f t="shared" si="0"/>
        <v>3410.49</v>
      </c>
      <c r="E57" s="7">
        <f t="shared" si="3"/>
        <v>16841.5</v>
      </c>
    </row>
    <row r="58" spans="1:5">
      <c r="A58">
        <v>53</v>
      </c>
      <c r="B58" s="6">
        <f t="shared" si="1"/>
        <v>3436.125</v>
      </c>
      <c r="C58">
        <f t="shared" si="2"/>
        <v>4</v>
      </c>
      <c r="D58" s="6">
        <f t="shared" si="0"/>
        <v>3430.5</v>
      </c>
      <c r="E58" s="7">
        <f t="shared" si="3"/>
        <v>17175</v>
      </c>
    </row>
    <row r="59" spans="1:5">
      <c r="A59">
        <v>54</v>
      </c>
      <c r="B59" s="6">
        <f t="shared" si="1"/>
        <v>3514.4974999999999</v>
      </c>
      <c r="C59">
        <f t="shared" si="2"/>
        <v>4</v>
      </c>
      <c r="D59" s="6">
        <f t="shared" si="0"/>
        <v>3450.51</v>
      </c>
      <c r="E59" s="7">
        <f t="shared" si="3"/>
        <v>17508.5</v>
      </c>
    </row>
    <row r="60" spans="1:5">
      <c r="A60">
        <v>55</v>
      </c>
      <c r="B60" s="6">
        <f t="shared" si="1"/>
        <v>3592.87</v>
      </c>
      <c r="C60">
        <f t="shared" si="2"/>
        <v>4</v>
      </c>
      <c r="D60" s="6">
        <f t="shared" si="0"/>
        <v>3470.52</v>
      </c>
      <c r="E60" s="7">
        <f t="shared" si="3"/>
        <v>17842</v>
      </c>
    </row>
    <row r="61" spans="1:5">
      <c r="A61">
        <v>56</v>
      </c>
      <c r="B61" s="6">
        <f t="shared" ref="B61:B67" si="4">(E61-D61)/C61</f>
        <v>3671.2425000000003</v>
      </c>
      <c r="C61">
        <f t="shared" si="2"/>
        <v>4</v>
      </c>
      <c r="D61" s="6">
        <f t="shared" si="0"/>
        <v>3490.5299999999997</v>
      </c>
      <c r="E61" s="7">
        <f t="shared" si="3"/>
        <v>18175.5</v>
      </c>
    </row>
    <row r="62" spans="1:5">
      <c r="A62">
        <v>57</v>
      </c>
      <c r="B62" s="6">
        <f t="shared" si="4"/>
        <v>2879.692</v>
      </c>
      <c r="C62">
        <f t="shared" si="2"/>
        <v>5</v>
      </c>
      <c r="D62" s="6">
        <f t="shared" si="0"/>
        <v>4110.54</v>
      </c>
      <c r="E62" s="7">
        <f t="shared" si="3"/>
        <v>18509</v>
      </c>
    </row>
    <row r="63" spans="1:5">
      <c r="A63">
        <v>58</v>
      </c>
      <c r="B63" s="6">
        <f t="shared" si="4"/>
        <v>2942.3900000000003</v>
      </c>
      <c r="C63">
        <f t="shared" si="2"/>
        <v>5</v>
      </c>
      <c r="D63" s="6">
        <f t="shared" si="0"/>
        <v>4130.55</v>
      </c>
      <c r="E63" s="7">
        <f t="shared" si="3"/>
        <v>18842.5</v>
      </c>
    </row>
    <row r="64" spans="1:5">
      <c r="A64">
        <v>59</v>
      </c>
      <c r="B64" s="6">
        <f t="shared" si="4"/>
        <v>3005.0880000000002</v>
      </c>
      <c r="C64">
        <f t="shared" si="2"/>
        <v>5</v>
      </c>
      <c r="D64" s="6">
        <f t="shared" si="0"/>
        <v>4150.5599999999995</v>
      </c>
      <c r="E64" s="7">
        <f t="shared" si="3"/>
        <v>19176</v>
      </c>
    </row>
    <row r="65" spans="1:5">
      <c r="A65">
        <v>60</v>
      </c>
      <c r="B65" s="6">
        <f t="shared" si="4"/>
        <v>3067.7860000000001</v>
      </c>
      <c r="C65">
        <f t="shared" si="2"/>
        <v>5</v>
      </c>
      <c r="D65" s="6">
        <f t="shared" si="0"/>
        <v>4170.57</v>
      </c>
      <c r="E65" s="7">
        <f t="shared" si="3"/>
        <v>19509.5</v>
      </c>
    </row>
    <row r="66" spans="1:5">
      <c r="A66">
        <v>61</v>
      </c>
      <c r="B66" s="6">
        <f t="shared" si="4"/>
        <v>3130.4839999999999</v>
      </c>
      <c r="C66">
        <f t="shared" si="2"/>
        <v>5</v>
      </c>
      <c r="D66" s="6">
        <f t="shared" si="0"/>
        <v>4190.58</v>
      </c>
      <c r="E66" s="7">
        <f t="shared" si="3"/>
        <v>19843</v>
      </c>
    </row>
    <row r="67" spans="1:5">
      <c r="A67">
        <v>62</v>
      </c>
      <c r="B67" s="6">
        <f t="shared" si="4"/>
        <v>3193.1819999999998</v>
      </c>
      <c r="C67">
        <f t="shared" si="2"/>
        <v>5</v>
      </c>
      <c r="D67" s="6">
        <f t="shared" si="0"/>
        <v>4210.59</v>
      </c>
      <c r="E67" s="7">
        <f t="shared" si="3"/>
        <v>20176.5</v>
      </c>
    </row>
  </sheetData>
  <conditionalFormatting sqref="B6:B67">
    <cfRule type="colorScale" priority="1">
      <colorScale>
        <cfvo type="num" val="1000"/>
        <cfvo type="num" val="1500"/>
        <color theme="5" tint="0.39997558519241921"/>
        <color theme="0" tint="-0.34998626667073579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Extensis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Phinney</dc:creator>
  <cp:lastModifiedBy>Thomas Phinney</cp:lastModifiedBy>
  <dcterms:created xsi:type="dcterms:W3CDTF">2013-08-27T15:17:19Z</dcterms:created>
  <dcterms:modified xsi:type="dcterms:W3CDTF">2013-08-27T21:51:41Z</dcterms:modified>
</cp:coreProperties>
</file>