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hidePivotFieldList="1"/>
  <mc:AlternateContent xmlns:mc="http://schemas.openxmlformats.org/markup-compatibility/2006">
    <mc:Choice Requires="x15">
      <x15ac:absPath xmlns:x15ac="http://schemas.microsoft.com/office/spreadsheetml/2010/11/ac" url="/Users/Chaiyong/IdeasProjects/StackoverflowChecker/4_online_survey/"/>
    </mc:Choice>
  </mc:AlternateContent>
  <bookViews>
    <workbookView xWindow="0" yWindow="480" windowWidth="25600" windowHeight="14580" tabRatio="500" activeTab="10"/>
  </bookViews>
  <sheets>
    <sheet name="all_202_answerers" sheetId="1" r:id="rId1"/>
    <sheet name="q1" sheetId="2" r:id="rId2"/>
    <sheet name="q2" sheetId="3" r:id="rId3"/>
    <sheet name="q3" sheetId="4" r:id="rId4"/>
    <sheet name="q4" sheetId="5" r:id="rId5"/>
    <sheet name="outdated" sheetId="6" r:id="rId6"/>
    <sheet name="outdated freq" sheetId="7" r:id="rId7"/>
    <sheet name="outdated fix" sheetId="8" r:id="rId8"/>
    <sheet name="license" sheetId="9" r:id="rId9"/>
    <sheet name="license include" sheetId="10" r:id="rId10"/>
    <sheet name="license check" sheetId="11" r:id="rId11"/>
  </sheets>
  <calcPr calcId="0" concurrentCalc="0"/>
  <pivotCaches>
    <pivotCache cacheId="11" r:id="rId12"/>
    <pivotCache cacheId="14" r:id="rId13"/>
    <pivotCache cacheId="17" r:id="rId14"/>
    <pivotCache cacheId="20" r:id="rId15"/>
    <pivotCache cacheId="23" r:id="rId16"/>
    <pivotCache cacheId="26" r:id="rId17"/>
    <pivotCache cacheId="29" r:id="rId18"/>
    <pivotCache cacheId="32" r:id="rId19"/>
    <pivotCache cacheId="35" r:id="rId20"/>
    <pivotCache cacheId="38" r:id="rId21"/>
    <pivotCache cacheId="41" r:id="rId22"/>
    <pivotCache cacheId="44" r:id="rId23"/>
    <pivotCache cacheId="47" r:id="rId24"/>
    <pivotCache cacheId="50" r:id="rId25"/>
    <pivotCache cacheId="53" r:id="rId2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6" i="11" l="1"/>
  <c r="C17" i="11"/>
  <c r="C18" i="11"/>
  <c r="C19" i="11"/>
  <c r="C20" i="11"/>
  <c r="C21" i="11"/>
  <c r="C15" i="11"/>
  <c r="C15" i="8"/>
  <c r="C16" i="8"/>
  <c r="C17" i="8"/>
  <c r="C18" i="8"/>
  <c r="C19" i="8"/>
  <c r="C20" i="8"/>
  <c r="C14" i="8"/>
  <c r="C20" i="7"/>
  <c r="C15" i="7"/>
  <c r="C16" i="7"/>
  <c r="C17" i="7"/>
  <c r="C18" i="7"/>
  <c r="C19" i="7"/>
  <c r="C14" i="7"/>
  <c r="C9" i="4"/>
  <c r="C8" i="4"/>
  <c r="C7" i="4"/>
  <c r="C6" i="4"/>
  <c r="C5" i="4"/>
  <c r="C4" i="4"/>
  <c r="C8" i="2"/>
  <c r="C7" i="2"/>
  <c r="C6" i="2"/>
  <c r="C5" i="2"/>
  <c r="C4" i="2"/>
</calcChain>
</file>

<file path=xl/sharedStrings.xml><?xml version="1.0" encoding="utf-8"?>
<sst xmlns="http://schemas.openxmlformats.org/spreadsheetml/2006/main" count="3366" uniqueCount="316">
  <si>
    <t>Group</t>
  </si>
  <si>
    <t>Timestamp</t>
  </si>
  <si>
    <t>How long have you been working on developing software?</t>
  </si>
  <si>
    <t>How frequently do or did you answer questions on Stack Overflow?</t>
  </si>
  <si>
    <t>How frequently do or did you include code snippets in your answers on Stack Overflow?</t>
  </si>
  <si>
    <t>Where did the code snippets in your answers come from? [I copied them from my own personal projects.]</t>
  </si>
  <si>
    <t>Where did the code snippets in your answers come from? [I copied them from my company's projects.]</t>
  </si>
  <si>
    <t>Where did the code snippets in your answers come from? [I copied them from open source projects.]</t>
  </si>
  <si>
    <t>Where did the code snippets in your answers come from? [I wrote the new code from scratch.]</t>
  </si>
  <si>
    <t>Where did the code snippets in your answers come from? [I copied the code from the question and modified it for the answer.]</t>
  </si>
  <si>
    <t>Where did the code snippets in your answers come from? [Others]</t>
  </si>
  <si>
    <t>Were you aware, at the time of copying the code, that Stack Overflow apply Creative Commons Attribution-ShareAlike 3.0 Unported (CC BY-SA 3.0) to content in the posts, including code snippets?</t>
  </si>
  <si>
    <t>Do you usually include a software license in your code snippets on Stack Overflow?</t>
  </si>
  <si>
    <t>How frequently did you check the software license of the code snippets you copy to Stack Overflow if they conflict with Stack Overflow's CC BY-SA 3.0 license?</t>
  </si>
  <si>
    <t xml:space="preserve">Outdated code occurs when code snippets in your answers are no longer up-to-date with the latest version of the software you copied the code from. Have you ever been notified of outdated code in your Stack Overflow answers? </t>
  </si>
  <si>
    <t>How frequently were you notified of outdated or deprecated code in your Stack Overflow answers?</t>
  </si>
  <si>
    <t>How frequently did you fix your outdated code on Stack Overflow?</t>
  </si>
  <si>
    <t>Do you have any other concerns regarding answering Stack Overflow with code snippets?</t>
  </si>
  <si>
    <t>2017/07/26 4:25:51 PM GMT+1</t>
  </si>
  <si>
    <t>More than 10 years</t>
  </si>
  <si>
    <t>Very Frequently (every day)</t>
  </si>
  <si>
    <t>Frequently (61--80% of the time)</t>
  </si>
  <si>
    <t>Rarely</t>
  </si>
  <si>
    <t>Never</t>
  </si>
  <si>
    <t>Occasionally</t>
  </si>
  <si>
    <t>Frequently</t>
  </si>
  <si>
    <t>Very frequently</t>
  </si>
  <si>
    <t>No</t>
  </si>
  <si>
    <t>No.</t>
  </si>
  <si>
    <t>Never (0% of the time)</t>
  </si>
  <si>
    <t>Yes</t>
  </si>
  <si>
    <t>Very rarely (1--20% of my answers)</t>
  </si>
  <si>
    <t>Rarely (21--40% of the cases)</t>
  </si>
  <si>
    <t>2017/07/26 4:33:07 PM GMT+1</t>
  </si>
  <si>
    <t>Very Frequently (81--100% of the time)</t>
  </si>
  <si>
    <t>Very rarely</t>
  </si>
  <si>
    <t>Never (0% of my answers)</t>
  </si>
  <si>
    <t>2017/07/26 4:34:48 PM GMT+1</t>
  </si>
  <si>
    <t>Very rarely (1--20% of the time)</t>
  </si>
  <si>
    <t>Frequently (61--80% of the cases)</t>
  </si>
  <si>
    <t>2017/07/26 4:42:38 PM GMT+1</t>
  </si>
  <si>
    <t>Frequently (roughly 3-6 times a week)</t>
  </si>
  <si>
    <t>Occasionally (41--60% of my answers)</t>
  </si>
  <si>
    <t>Occasionally (41--60% of the cases)</t>
  </si>
  <si>
    <t xml:space="preserve">Sometimes you have to post code from official documentation, like in case of C#, code form MSDN is posted in the answer with added explanation. </t>
  </si>
  <si>
    <t>2017/07/26 4:59:03 PM GMT+1</t>
  </si>
  <si>
    <t>5 - 10 years</t>
  </si>
  <si>
    <t>Very frequently (81--100% of the cases)</t>
  </si>
  <si>
    <t>2017/07/26 5:05:12 PM GMT+1</t>
  </si>
  <si>
    <t>Occasionally (41--60% of the time)</t>
  </si>
  <si>
    <t>2017/07/26 5:09:22 PM GMT+1</t>
  </si>
  <si>
    <t>2017/07/26 5:20:12 PM GMT+1</t>
  </si>
  <si>
    <t xml:space="preserve">Not really.  </t>
  </si>
  <si>
    <t>2017/07/26 5:22:49 PM GMT+1</t>
  </si>
  <si>
    <t>Occasionally (roughly once or twice a week)</t>
  </si>
  <si>
    <t>2017/07/26 5:33:20 PM GMT+1</t>
  </si>
  <si>
    <t>2017/07/26 5:37:29 PM GMT+1</t>
  </si>
  <si>
    <t>2017/07/26 5:50:36 PM GMT+1</t>
  </si>
  <si>
    <t>2017/07/26 5:52:08 PM GMT+1</t>
  </si>
  <si>
    <t>2017/07/26 6:00:08 PM GMT+1</t>
  </si>
  <si>
    <t>2017/07/26 6:00:39 PM GMT+1</t>
  </si>
  <si>
    <t>Rarely (21--40% of my answers)</t>
  </si>
  <si>
    <t xml:space="preserve">Snippets on so are usually for demonstrating a technique and therefore age well. If otherwise, I usually made them a gist, codebin or jsfiddle. </t>
  </si>
  <si>
    <t>2017/07/26 6:13:12 PM GMT+1</t>
  </si>
  <si>
    <t>2017/07/26 6:13:29 PM GMT+1</t>
  </si>
  <si>
    <t>Rarely (21--40% of the time)</t>
  </si>
  <si>
    <t>2017/07/26 6:24:29 PM GMT+1</t>
  </si>
  <si>
    <t>2017/07/26 6:33:45 PM GMT+1</t>
  </si>
  <si>
    <t>2017/07/26 6:39:35 PM GMT+1</t>
  </si>
  <si>
    <t>The real issue is less about the amount the code snippets on SO than it is about the staggeringly high number of software "professionals" that mindlessly use them without understanding what they're copying, and the only slightly less high number of would-be professionals that post snippets with built-in security issues.
A related topic is beginners who post (at times dangerously) misleading tutorials online on topics they actually know very little about. Think php/mysql tutorials written 10+ years after mysql_* functions were obsolete, or the recent regex tutorial that got posted the other day on HackerNew (https://news.ycombinator.com/item?id=14846506). They're also full of toxic code snippets.</t>
  </si>
  <si>
    <t>2017/07/26 7:35:49 PM GMT+1</t>
  </si>
  <si>
    <t>2017/07/26 8:39:23 PM GMT+1</t>
  </si>
  <si>
    <t>Very rarely (1--20% of the cases)</t>
  </si>
  <si>
    <t>2017/07/26 8:46:27 PM GMT+1</t>
  </si>
  <si>
    <t>Rarely (roughly once or twice a month)</t>
  </si>
  <si>
    <t>2017/07/26 9:59:45 PM GMT+1</t>
  </si>
  <si>
    <t>3 - 5 years</t>
  </si>
  <si>
    <t>2017/07/26 10:01:14 PM GMT+1</t>
  </si>
  <si>
    <t>Just to say: the reason that I very rarely check the license status is that the code I am posting is almost always my own or adapted from the question, or imported from an open source project that I have worked on and already know the license terms, or from my own company code that I can 100% say it is OK to post in public because I know our policies.</t>
  </si>
  <si>
    <t>2017/07/26 10:46:52 PM GMT+1</t>
  </si>
  <si>
    <t>2017/07/26 11:23:40 PM GMT+1</t>
  </si>
  <si>
    <t>2017/07/26 11:23:50 PM GMT+1</t>
  </si>
  <si>
    <t>2017/07/26 11:42:30 PM GMT+1</t>
  </si>
  <si>
    <t>2017/07/26 11:50:00 PM GMT+1</t>
  </si>
  <si>
    <t>2017/07/27 12:22:05 AM GMT+1</t>
  </si>
  <si>
    <t>2017/07/27 12:28:07 AM GMT+1</t>
  </si>
  <si>
    <t>2017/07/27 12:59:27 AM GMT+1</t>
  </si>
  <si>
    <t>2017/07/27 1:12:04 AM GMT+1</t>
  </si>
  <si>
    <t>2017/07/27 1:51:13 AM GMT+1</t>
  </si>
  <si>
    <t>Frequently (61--80% of my answers)</t>
  </si>
  <si>
    <t>2017/07/27 4:59:34 AM GMT+1</t>
  </si>
  <si>
    <t>Yes, in a text surrounding the source code.</t>
  </si>
  <si>
    <t>2017/07/27 7:59:48 AM GMT+1</t>
  </si>
  <si>
    <t>2017/07/27 8:14:20 AM GMT+1</t>
  </si>
  <si>
    <t>2017/07/27 8:50:42 AM GMT+1</t>
  </si>
  <si>
    <t>2017/07/27 10:34:03 AM GMT+1</t>
  </si>
  <si>
    <t>2017/07/27 11:13:08 AM GMT+1</t>
  </si>
  <si>
    <t>2017/07/27 11:16:52 AM GMT+1</t>
  </si>
  <si>
    <t>2017/07/27 2:36:20 PM GMT+1</t>
  </si>
  <si>
    <t>Very Rarely (1--20% of the time)</t>
  </si>
  <si>
    <t>No. Code snippets are short and small enough that no IP can be in them.</t>
  </si>
  <si>
    <t>2017/07/27 3:28:32 PM GMT+1</t>
  </si>
  <si>
    <t>Very Rarely (roughly once or twice a year)</t>
  </si>
  <si>
    <t>2017/07/27 5:35:13 PM GMT+1</t>
  </si>
  <si>
    <t>2017/07/27 6:45:47 PM GMT+1</t>
  </si>
  <si>
    <t>The point of snippets are that they are trivial. I mostly write from scratch or copy-&amp;-fix a snippet from the question. Most are illustrative or incomplete - they aren't of any value at all in isolation. They rarely take more than a few minutes to write, and it's usually harder to explain what they're doing in plain English.
Where something is large enough to worth the effort of licensing then it's far too big for a snippet. In those cases I create a GitHub project (with a license) and link to it.
I'd be wary of increased IP controls - I doubt there is value they could add to snippets, but they could create significant barriers to contributors, which would hurt the site.</t>
  </si>
  <si>
    <t>2017/07/27 9:36:22 PM GMT+1</t>
  </si>
  <si>
    <t>2017/07/27 9:51:32 PM GMT+1</t>
  </si>
  <si>
    <t>2017/07/27 10:13:37 PM GMT+1</t>
  </si>
  <si>
    <t>2017/07/27 10:14:40 PM GMT+1</t>
  </si>
  <si>
    <t>2017/07/27 10:18:15 PM GMT+1</t>
  </si>
  <si>
    <t>Never (0% of the cases)</t>
  </si>
  <si>
    <t>2017/07/27 10:39:17 PM GMT+1</t>
  </si>
  <si>
    <t>I always try to see what kind of person is asking the question. If it is a student, I don't want to just hand out the answer; they will learn nothing from that. If, on the other hand, it's somebody looking for best practices or a clever trick, I'm not too worried about giving out the solution. In this case, chances are much higher that the person asking the question will go "Ahh, yes, of course!" and understand the question, whereas some students are more likely to mindlessly copy-paste the answer.
However, it is also a competitive site, so if your answer requires too much work to incorporate, it won't get accepted or upvoted. As a result, some people‰ÛÓI'm guilty of this myself, I'm sure‰ÛÓwill hand out an answer willy-nilly that might solve the problem at hand, but in the long run be a disservice to the person asking.
But I digress: My point is that it's sometimes better to describe a solution rather than just hand off a code snippet. However, since your project seems to pertain to copyright issues, I suppose that's not relevant to you.
- kba</t>
  </si>
  <si>
    <t>2017/07/27 10:41:43 PM GMT+1</t>
  </si>
  <si>
    <t>2017/07/27 10:47:11 PM GMT+1</t>
  </si>
  <si>
    <t>2017/07/27 10:55:38 PM GMT+1</t>
  </si>
  <si>
    <t>I'm not sure it's possible to include a license in your questions/answers. I'm not sure what the legal ramifications would be if you tried it, since you already agreed to S.O.'s terms. This is a very interesting question and I look forward to hearing the results of your research.</t>
  </si>
  <si>
    <t>2017/07/27 11:04:29 PM GMT+1</t>
  </si>
  <si>
    <t>2017/07/27 11:04:30 PM GMT+1</t>
  </si>
  <si>
    <t>2017/07/27 11:50:18 PM GMT+1</t>
  </si>
  <si>
    <t>2017/07/27 11:52:41 PM GMT+1</t>
  </si>
  <si>
    <t>2017/07/27 11:52:55 PM GMT+1</t>
  </si>
  <si>
    <t>2017/07/27 11:54:35 PM GMT+1</t>
  </si>
  <si>
    <t>2017/07/27 11:55:33 PM GMT+1</t>
  </si>
  <si>
    <t xml:space="preserve">I think it's important to realise the code snippets are designed to be very small, useful to illustrate concepts (10 lines or less). When you consider licensing laws of such a small amount of code, while technically may be violating a licence, in practice it would be nearly impossible to enforce such a claim. </t>
  </si>
  <si>
    <t>2017/07/28 12:00:41 AM GMT+1</t>
  </si>
  <si>
    <t>2017/07/28 12:34:38 AM GMT+1</t>
  </si>
  <si>
    <t>2017/07/28 12:43:43 AM GMT+1</t>
  </si>
  <si>
    <t>2017/07/28 1:04:51 AM GMT+1</t>
  </si>
  <si>
    <t>2017/07/28 1:53:27 AM GMT+1</t>
  </si>
  <si>
    <t>2017/07/28 1:57:34 AM GMT+1</t>
  </si>
  <si>
    <t>1 - 2 years</t>
  </si>
  <si>
    <t>2017/07/28 3:58:41 AM GMT+1</t>
  </si>
  <si>
    <t>2017/07/28 5:00:53 AM GMT+1</t>
  </si>
  <si>
    <t xml:space="preserve">so code snippets are great but there is lot to improve .
it's hard to edit and see output in so but website like jsfiddle , jsbin provide nice interface where code editing and output is easy to do.
outer thing is in so lot of code snippets doesnt work because some users doesnt add libraries like angular , jquery i think it's better if so can identify and ask user to auto inject relevant libraries </t>
  </si>
  <si>
    <t>2017/07/28 6:48:40 AM GMT+1</t>
  </si>
  <si>
    <t>2017/07/28 7:20:00 AM GMT+1</t>
  </si>
  <si>
    <t>2017/07/28 7:43:34 AM GMT+1</t>
  </si>
  <si>
    <t>2017/07/28 7:43:59 AM GMT+1</t>
  </si>
  <si>
    <t>2017/07/28 7:49:32 AM GMT+1</t>
  </si>
  <si>
    <t>2017/07/28 8:09:26 AM GMT+1</t>
  </si>
  <si>
    <t>No I don't have any.</t>
  </si>
  <si>
    <t>2017/07/28 8:09:48 AM GMT+1</t>
  </si>
  <si>
    <t>2017/07/28 9:06:16 AM GMT+1</t>
  </si>
  <si>
    <t>2017/07/28 9:34:29 AM GMT+1</t>
  </si>
  <si>
    <t>2017/07/28 9:58:17 AM GMT+1</t>
  </si>
  <si>
    <t>2017/07/28 10:13:33 AM GMT+1</t>
  </si>
  <si>
    <t>2017/07/28 10:33:11 AM GMT+1</t>
  </si>
  <si>
    <t>2017/07/28 11:11:40 AM GMT+1</t>
  </si>
  <si>
    <t>2017/07/28 12:06:29 PM GMT+1</t>
  </si>
  <si>
    <t>2017/07/28 12:11:11 PM GMT+1</t>
  </si>
  <si>
    <t>2017/07/28 12:13:04 PM GMT+1</t>
  </si>
  <si>
    <t>Code snippets are usually just a few lines of code so it will be hard to enforce any copyright claims except when it is a method used for something company-specific (such as generating encryption keys). Regardless, since most of the code I write is specifically to answer a given question and having full knowledge of the license system used by StackOverflow, it is entirely unimportant to concern myself with licensing the code provided. Also, code from MSDN documentation which I sometimes adapt and modify for answers are already in the public domain so it makes no sense re-licensing it.
On the matter of deprecation, I almost entirely use .NET which has got different versions of the framework. Therefore, code deprecation is not often a problem since what is deprecated on one version of the framework may be the only way of solving a given problem on an older version of the framework.
I may also have to add that questions I tend to answer are about how to solve general coding problems so they are not usually subject to deprecation.</t>
  </si>
  <si>
    <t>2017/07/28 2:17:16 PM GMT+1</t>
  </si>
  <si>
    <t>I think you're forgetting the fact that as a community, we want to share knowledge. Patents, copyright issues and so on - it's all just annoying. We're there to have fun and to share knowledge with people. 
In the early days, the internet used to be full of free-for-all stuff without any licenses. Because of that, it was a fantastic tool to share knowledge and information on a vast scale. The remnant of this, open source, couldn't have existed without this!
Personally, I believe this "intellectual property" drive of the last decade is completely overrated. If you make something _substantial_, it's fine to be able to claim some ownership - but on snippets? It's like patenting the stuff you make in your free time in your shed... it doesn't make sense and just adds to the pile of legal bullshit imho.</t>
  </si>
  <si>
    <t>2017/07/28 3:12:18 PM GMT+1</t>
  </si>
  <si>
    <t xml:space="preserve">No. I only put code on there that I have the right to (code I created or have permission to share). Adding the code is not an issue for me. </t>
  </si>
  <si>
    <t>2017/07/28 4:47:13 PM GMT+1</t>
  </si>
  <si>
    <t>2017/07/29 1:51:16 AM GMT+1</t>
  </si>
  <si>
    <t>2017/07/29 9:13:13 AM GMT+1</t>
  </si>
  <si>
    <t xml:space="preserve">When I copy code it's usually short enough to be considered "fair use" but I am not a lawyer or copyright expert so some guidance from SO would be helpful. I'd also like the ability to flag/review questions that violate these guidelines. </t>
  </si>
  <si>
    <t>2017/07/29 9:57:59 AM GMT+1</t>
  </si>
  <si>
    <t>2017/07/29 8:01:22 PM GMT+1</t>
  </si>
  <si>
    <t>2017/07/29 8:26:09 PM GMT+1</t>
  </si>
  <si>
    <t>2017/07/29 10:35:24 PM GMT+1</t>
  </si>
  <si>
    <t>2017/07/30 2:37:54 PM GMT+1</t>
  </si>
  <si>
    <t>The snippets are all small enough that I reckon they fall under fair use.</t>
  </si>
  <si>
    <t>2017/07/30 3:54:44 PM GMT+1</t>
  </si>
  <si>
    <t>2017/07/31 1:52:30 AM GMT+1</t>
  </si>
  <si>
    <t>2017/07/31 11:08:55 AM GMT+1</t>
  </si>
  <si>
    <t>2017/07/31 12:02:28 PM GMT+1</t>
  </si>
  <si>
    <t xml:space="preserve">I always try and attribute the code I take from other places. I feel pointing back to the origin should be sufficient in terms of giving credit where it's due. Open source is about the sharing of ideas so that others can build on them. Education is a primary use case of open source in my opinion. </t>
  </si>
  <si>
    <t>2017/07/31 9:02:52 PM GMT+1</t>
  </si>
  <si>
    <t>2017/08/01 2:33:50 AM GMT+1</t>
  </si>
  <si>
    <t>My only concern, albeit minor, is that I know people blindly copy my code without even understanding what the code does.</t>
  </si>
  <si>
    <t>2017/08/01 1:30:23 PM GMT+1</t>
  </si>
  <si>
    <t>This survey may be inapplicable to me because I never copy code from existing projects.</t>
  </si>
  <si>
    <t>2017/08/01 2:12:18 PM GMT+1</t>
  </si>
  <si>
    <t>I don't have any concerns</t>
  </si>
  <si>
    <t>2017/08/01 2:27:24 PM GMT+1</t>
  </si>
  <si>
    <t>2017/08/01 4:07:34 PM GMT+1</t>
  </si>
  <si>
    <t>No ;)</t>
  </si>
  <si>
    <t>2017/08/01 7:00:03 PM GMT+1</t>
  </si>
  <si>
    <t>2017/08/01 9:55:01 PM GMT+1</t>
  </si>
  <si>
    <t>2017/08/02 7:04:11 PM GMT+1</t>
  </si>
  <si>
    <t>2017/08/02 8:44:38 PM GMT+1</t>
  </si>
  <si>
    <t>2017/08/03 9:24:13 PM GMT+1</t>
  </si>
  <si>
    <t>Stack Overflow did an effort to apply a MIT license to all code snippets, while keeping CC-SA for the text content. Too bad they didn't succeed with it, as it would have solved many issues.</t>
  </si>
  <si>
    <t>2017/08/04 12:41:50 PM GMT+1</t>
  </si>
  <si>
    <t>The main problem for me/us is outdated code, esp. as old answers have high google rank so that is what people see first, then try and fail. Thats why we're moving more and more of those examples to knowledge base and docs and rather link to those.</t>
  </si>
  <si>
    <t>2017/08/19 5:14:26 PM GMT+1</t>
  </si>
  <si>
    <t>2017/08/25 6:58:29 AM GMT+1</t>
  </si>
  <si>
    <t>still no concerns. i know license is important (reason i do use my justwtfpl on all my github) but only up to the point where big money hits them. since i never had any such luck, never bothered and will continue to be reckless for now! ;)
PS: (1) i don't really care for / like anonymity, this is cregox. (2) when i chose "occasionally" on my answers, i'm not accurately acknowledging the precision under parenthesis. (3) i still do answer occasional answers on SO and never did so "every day" or even once or twice a week may have been more than what happened, can't recall. (4) i never copied anything without basically rewriting them - not worried about copyright just to make it a good answer (4.2) this is almost the answer to everything, or something.</t>
  </si>
  <si>
    <t>2017/08/25 11:45:05 AM GMT+1</t>
  </si>
  <si>
    <t>2017/09/01 7:58:47 AM GMT+1</t>
  </si>
  <si>
    <t>2017/09/08 11:09:23 PM GMT+1</t>
  </si>
  <si>
    <t>I only answer questions on VBA.  I do not think the issues that concern you apply to VBA since the most code is forward compatible.</t>
  </si>
  <si>
    <t>2017/07/25 8:18:47 PM GMT+1</t>
  </si>
  <si>
    <t>2017/07/25 8:23:36 PM GMT+1</t>
  </si>
  <si>
    <t>2017/07/25 8:24:58 PM GMT+1</t>
  </si>
  <si>
    <t>2017/07/25 8:25:30 PM GMT+1</t>
  </si>
  <si>
    <t>2017/07/25 8:29:12 PM GMT+1</t>
  </si>
  <si>
    <t>2017/07/25 8:31:45 PM GMT+1</t>
  </si>
  <si>
    <t>2017/07/25 8:31:58 PM GMT+1</t>
  </si>
  <si>
    <t>2017/07/25 8:32:06 PM GMT+1</t>
  </si>
  <si>
    <t>2017/07/25 8:33:54 PM GMT+1</t>
  </si>
  <si>
    <t xml:space="preserve">I've got no issues with code snippets on Stack Overflow, I think they are great. Any one using them should pay attention to details such as the date of the answer etc. </t>
  </si>
  <si>
    <t>2017/07/25 8:34:43 PM GMT+1</t>
  </si>
  <si>
    <t>2017/07/25 8:35:00 PM GMT+1</t>
  </si>
  <si>
    <t>2017/07/25 8:36:29 PM GMT+1</t>
  </si>
  <si>
    <t>SO's license is not clearly explained when one registers or starts to answer questions.</t>
  </si>
  <si>
    <t>2017/07/25 8:43:14 PM GMT+1</t>
  </si>
  <si>
    <t>2017/07/25 8:45:51 PM GMT+1</t>
  </si>
  <si>
    <t>2017/07/25 8:46:39 PM GMT+1</t>
  </si>
  <si>
    <t>2017/07/25 8:52:45 PM GMT+1</t>
  </si>
  <si>
    <t>2017/07/25 8:54:09 PM GMT+1</t>
  </si>
  <si>
    <t>2017/07/25 9:00:14 PM GMT+1</t>
  </si>
  <si>
    <t>2017/07/25 9:02:46 PM GMT+1</t>
  </si>
  <si>
    <t>2017/07/25 9:04:17 PM GMT+1</t>
  </si>
  <si>
    <t>2017/07/25 9:15:29 PM GMT+1</t>
  </si>
  <si>
    <t>2017/07/25 9:26:44 PM GMT+1</t>
  </si>
  <si>
    <t>2017/07/25 9:30:25 PM GMT+1</t>
  </si>
  <si>
    <t>2017/07/25 9:30:58 PM GMT+1</t>
  </si>
  <si>
    <t>2017/07/25 9:37:42 PM GMT+1</t>
  </si>
  <si>
    <t>2017/07/25 9:40:09 PM GMT+1</t>
  </si>
  <si>
    <t>2017/07/25 9:41:01 PM GMT+1</t>
  </si>
  <si>
    <t>2017/07/25 9:53:15 PM GMT+1</t>
  </si>
  <si>
    <t>2017/07/25 9:56:37 PM GMT+1</t>
  </si>
  <si>
    <t>2017/07/25 10:30:00 PM GMT+1</t>
  </si>
  <si>
    <t>No, most copied code snippets are so trivial that licensing them would be nearly impossible. It's also mostly modified version, where only some patterns are used.</t>
  </si>
  <si>
    <t>2017/07/25 10:44:35 PM GMT+1</t>
  </si>
  <si>
    <t>2017/07/25 10:46:11 PM GMT+1</t>
  </si>
  <si>
    <t>2017/07/25 10:53:28 PM GMT+1</t>
  </si>
  <si>
    <t>Lot of the answers are from hobbyist so the quality is poor. Usually they are hacks or workarounds (even MY best answer on SO is a workaround).</t>
  </si>
  <si>
    <t>2017/07/25 10:55:37 PM GMT+1</t>
  </si>
  <si>
    <t>2017/07/25 11:01:18 PM GMT+1</t>
  </si>
  <si>
    <t>2017/07/25 11:06:06 PM GMT+1</t>
  </si>
  <si>
    <t>2017/07/25 11:09:16 PM GMT+1</t>
  </si>
  <si>
    <t>2017/07/26 12:07:35 AM GMT+1</t>
  </si>
  <si>
    <t>2017/07/26 12:11:57 AM GMT+1</t>
  </si>
  <si>
    <t>2017/07/26 1:29:05 AM GMT+1</t>
  </si>
  <si>
    <t>2017/07/26 1:40:08 AM GMT+1</t>
  </si>
  <si>
    <t>2017/07/26 2:37:51 AM GMT+1</t>
  </si>
  <si>
    <t>I think most example and explanatory snippets don't need a code-specific license. The CC license provides just fine. The examples either aren't copyrightable in the first place, or merely used as starting point (not used exactly as-is, not very different from reading an "All rights reserved" education book when learning programming, and "using" it in your career every day going forward). In addition, there is also the attitude of authors. Where I might care about attribution for distribution of my answer, the code within my answer is always Public Domain for me, meaning, I would never defend it. (I used to state that on my profile as well, but not in every post.)</t>
  </si>
  <si>
    <t>2017/07/26 3:57:23 AM GMT+1</t>
  </si>
  <si>
    <t>2017/07/26 4:19:01 AM GMT+1</t>
  </si>
  <si>
    <t xml:space="preserve">No </t>
  </si>
  <si>
    <t>2017/07/26 4:53:50 AM GMT+1</t>
  </si>
  <si>
    <t>2017/07/26 5:26:39 AM GMT+1</t>
  </si>
  <si>
    <t>correctness and even syntax are often in doubt if I haven't had time to test the snippet end-to-end under the OP's conditions/environment</t>
  </si>
  <si>
    <t>2017/07/26 5:31:03 AM GMT+1</t>
  </si>
  <si>
    <t>2017/07/26 6:03:08 AM GMT+1</t>
  </si>
  <si>
    <t>2017/07/26 6:23:01 AM GMT+1</t>
  </si>
  <si>
    <t>2017/07/26 6:34:25 AM GMT+1</t>
  </si>
  <si>
    <t>2017/07/26 6:41:31 AM GMT+1</t>
  </si>
  <si>
    <t>Yes, as a comment in the code.</t>
  </si>
  <si>
    <t>Very frequently (81--100% of my answers)</t>
  </si>
  <si>
    <t xml:space="preserve">I have no concerns about asking or answering. This is a very leading question. *YOU* have concerns. *I* do not. 
Additionally, quit fucking spamming users. I hope your research proposal didn't actually approve this survey because you have a couple questions that are completely contradictory. I hope your data is confusing because of that. I hope your ethics commit didn't approve of your method of getting users to answer, because if they approved "SPAM THE USERS!" you should really reconsider the type of data you are getting back.
I hope you have concerns though. </t>
  </si>
  <si>
    <t>2017/07/26 6:48:30 AM GMT+1</t>
  </si>
  <si>
    <t>2017/07/26 7:04:19 AM GMT+1</t>
  </si>
  <si>
    <t>2017/07/26 7:32:35 AM GMT+1</t>
  </si>
  <si>
    <t>2017/07/26 8:13:53 AM GMT+1</t>
  </si>
  <si>
    <t>2017/07/26 9:16:25 AM GMT+1</t>
  </si>
  <si>
    <t>2017/07/26 9:37:25 AM GMT+1</t>
  </si>
  <si>
    <t>2017/07/26 12:17:39 PM GMT+1</t>
  </si>
  <si>
    <t>2017/07/26 1:03:02 PM GMT+1</t>
  </si>
  <si>
    <t>2017/07/26 1:08:17 PM GMT+1</t>
  </si>
  <si>
    <t>2017/07/26 1:16:11 PM GMT+1</t>
  </si>
  <si>
    <t>Less than a year</t>
  </si>
  <si>
    <t>2017/07/26 3:27:27 PM GMT+1</t>
  </si>
  <si>
    <t>2017/07/26 4:39:16 PM GMT+1</t>
  </si>
  <si>
    <t>2017/07/26 6:37:55 PM GMT+1</t>
  </si>
  <si>
    <t>2017/07/26 7:09:45 PM GMT+1</t>
  </si>
  <si>
    <t>It will be awesome if it becomes simple git repositories like github's gist</t>
  </si>
  <si>
    <t>2017/07/26 7:50:59 PM GMT+1</t>
  </si>
  <si>
    <t>2017/07/27 12:42:05 AM GMT+1</t>
  </si>
  <si>
    <t>2017/07/27 2:47:53 AM GMT+1</t>
  </si>
  <si>
    <t>2017/07/27 4:20:00 AM GMT+1</t>
  </si>
  <si>
    <t>2017/07/27 6:51:06 AM GMT+1</t>
  </si>
  <si>
    <t>2017/07/27 10:11:35 AM GMT+1</t>
  </si>
  <si>
    <t>2017/07/27 12:12:04 PM GMT+1</t>
  </si>
  <si>
    <t>nope</t>
  </si>
  <si>
    <t>2017/07/28 12:07:47 AM GMT+1</t>
  </si>
  <si>
    <t>2017/07/29 2:33:07 PM GMT+1</t>
  </si>
  <si>
    <t>2017/07/30 3:33:28 AM GMT+1</t>
  </si>
  <si>
    <t>2017/07/30 8:56:52 AM GMT+1</t>
  </si>
  <si>
    <t>2017/07/30 10:25:03 AM GMT+1</t>
  </si>
  <si>
    <t>2017/07/31 6:39:50 AM GMT+1</t>
  </si>
  <si>
    <t>2017/07/31 8:26:45 AM GMT+1</t>
  </si>
  <si>
    <t>your survey questions are poorly phrased and will not yield meaningful results.</t>
  </si>
  <si>
    <t>2017/07/31 8:27:56 AM GMT+1</t>
  </si>
  <si>
    <t>2017/08/01 1:45:22 PM GMT+1</t>
  </si>
  <si>
    <t>2017/08/06 10:21:07 PM GMT+1</t>
  </si>
  <si>
    <t>Note that although I was not specifically of SO's licensing terms, I did have an in mind what those terms were likely to be. I have always made sure that there should be no reason that I should not share the code that I included in my replies.</t>
  </si>
  <si>
    <t>2017/08/08 9:22:27 AM GMT+1</t>
  </si>
  <si>
    <t>It's an ESSENTIAL part of the site, it would NEVER work without such pieces of code. Also, given the snippets are very small in 99.99% of cases, legal aspects of this are inherently and pretty much always overlooked by the users.</t>
  </si>
  <si>
    <t>Count of How long have you been working on developing software?</t>
  </si>
  <si>
    <t>Row Labels</t>
  </si>
  <si>
    <t>(blank)</t>
  </si>
  <si>
    <t>Grand Total</t>
  </si>
  <si>
    <t>Percent</t>
  </si>
  <si>
    <t>Count of How frequently do or did you answer questions on Stack Overflow?</t>
  </si>
  <si>
    <t>Count of How frequently do or did you include code snippets in your answers on Stack Overflow?</t>
  </si>
  <si>
    <t>Count of Where did the code snippets in your answers come from? [I copied them from my own personal projects.]</t>
  </si>
  <si>
    <t>Count of Where did the code snippets in your answers come from? [I copied them from my company's projects.]</t>
  </si>
  <si>
    <t>Count of Where did the code snippets in your answers come from? [I copied them from open source projects.]</t>
  </si>
  <si>
    <t>Count of Where did the code snippets in your answers come from? [I wrote the new code from scratch.]</t>
  </si>
  <si>
    <t>Count of Where did the code snippets in your answers come from? [I copied the code from the question and modified it for the answer.]</t>
  </si>
  <si>
    <t>Count of Where did the code snippets in your answers come from? [Others]</t>
  </si>
  <si>
    <t xml:space="preserve">Count of Outdated code occurs when code snippets in your answers are no longer up-to-date with the latest version of the software you copied the code from. Have you ever been notified of outdated code in your Stack Overflow answers? </t>
  </si>
  <si>
    <t>Count of How frequently were you notified of outdated or deprecated code in your Stack Overflow answers?</t>
  </si>
  <si>
    <t>Count of How frequently did you fix your outdated code on Stack Overflow?</t>
  </si>
  <si>
    <t>Count of Were you aware, at the time of copying the code, that Stack Overflow apply Creative Commons Attribution-ShareAlike 3.0 Unported (CC BY-SA 3.0) to content in the posts, including code snippets?</t>
  </si>
  <si>
    <t>Count of Do you usually include a software license in your code snippets on Stack Overflow?</t>
  </si>
  <si>
    <t>Count of How frequently did you check the software license of the code snippets you copy to Stack Overflow if they conflict with Stack Overflow's CC BY-SA 3.0 license?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</si>
</sst>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1" x14ac:knownFonts="1">
    <font>
      <sz val="12"/>
      <color theme="1"/>
      <name val="Calibri"/>
      <family val="2"/>
      <scheme val="minor"/>
    </font>
  </fonts>
  <fills count="2">
    <fill>
      <patternFill patternType="none"/>
    </fill>
    <fill>
      <patternFill patternType="gray125"/>
    </fill>
  </fills>
  <borders count="2">
    <border>
      <left/>
      <right/>
      <top/>
      <bottom/>
      <diagonal/>
    </border>
    <border>
      <left/>
      <right/>
      <top style="thin">
        <color theme="9" tint="0.79998168889431442"/>
      </top>
      <bottom style="thin">
        <color theme="9" tint="0.79998168889431442"/>
      </bottom>
      <diagonal/>
    </border>
  </borders>
  <cellStyleXfs count="1">
    <xf numFmtId="0" fontId="0" fillId="0" borderId="0"/>
  </cellStyleXfs>
  <cellXfs count="8">
    <xf numFmtId="0" fontId="0" fillId="0" borderId="0" xfId="0"/>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0" fontId="0" fillId="0" borderId="1" xfId="0" applyFont="1" applyBorder="1" applyAlignment="1">
      <alignment horizontal="left"/>
    </xf>
    <xf numFmtId="0" fontId="0" fillId="0" borderId="1" xfId="0" applyNumberFormat="1" applyFont="1" applyBorder="1"/>
    <xf numFmtId="168"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pivotCacheDefinition" Target="pivotCache/pivotCacheDefinition9.xml"/><Relationship Id="rId21" Type="http://schemas.openxmlformats.org/officeDocument/2006/relationships/pivotCacheDefinition" Target="pivotCache/pivotCacheDefinition10.xml"/><Relationship Id="rId22" Type="http://schemas.openxmlformats.org/officeDocument/2006/relationships/pivotCacheDefinition" Target="pivotCache/pivotCacheDefinition11.xml"/><Relationship Id="rId23" Type="http://schemas.openxmlformats.org/officeDocument/2006/relationships/pivotCacheDefinition" Target="pivotCache/pivotCacheDefinition12.xml"/><Relationship Id="rId24" Type="http://schemas.openxmlformats.org/officeDocument/2006/relationships/pivotCacheDefinition" Target="pivotCache/pivotCacheDefinition13.xml"/><Relationship Id="rId25" Type="http://schemas.openxmlformats.org/officeDocument/2006/relationships/pivotCacheDefinition" Target="pivotCache/pivotCacheDefinition14.xml"/><Relationship Id="rId26" Type="http://schemas.openxmlformats.org/officeDocument/2006/relationships/pivotCacheDefinition" Target="pivotCache/pivotCacheDefinition15.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pivotCacheDefinition" Target="pivotCache/pivotCacheDefinition1.xml"/><Relationship Id="rId13" Type="http://schemas.openxmlformats.org/officeDocument/2006/relationships/pivotCacheDefinition" Target="pivotCache/pivotCacheDefinition2.xml"/><Relationship Id="rId14" Type="http://schemas.openxmlformats.org/officeDocument/2006/relationships/pivotCacheDefinition" Target="pivotCache/pivotCacheDefinition3.xml"/><Relationship Id="rId15" Type="http://schemas.openxmlformats.org/officeDocument/2006/relationships/pivotCacheDefinition" Target="pivotCache/pivotCacheDefinition4.xml"/><Relationship Id="rId16" Type="http://schemas.openxmlformats.org/officeDocument/2006/relationships/pivotCacheDefinition" Target="pivotCache/pivotCacheDefinition5.xml"/><Relationship Id="rId17" Type="http://schemas.openxmlformats.org/officeDocument/2006/relationships/pivotCacheDefinition" Target="pivotCache/pivotCacheDefinition6.xml"/><Relationship Id="rId18" Type="http://schemas.openxmlformats.org/officeDocument/2006/relationships/pivotCacheDefinition" Target="pivotCache/pivotCacheDefinition7.xml"/><Relationship Id="rId19" Type="http://schemas.openxmlformats.org/officeDocument/2006/relationships/pivotCacheDefinition" Target="pivotCache/pivotCacheDefinition8.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22.79397233796" createdVersion="4" refreshedVersion="4" minRefreshableVersion="3" recordCount="202">
  <cacheSource type="worksheet">
    <worksheetSource ref="C1:C1048576" sheet="all_202_answerers"/>
  </cacheSource>
  <cacheFields count="1">
    <cacheField name="How long have you been working on developing software?" numFmtId="0">
      <sharedItems containsBlank="1" count="6">
        <s v="More than 10 years"/>
        <s v="5 - 10 years"/>
        <s v="3 - 5 years"/>
        <s v="1 - 2 years"/>
        <s v="Less than a year"/>
        <m/>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Microsoft Office User" refreshedDate="43022.820384837964" createdVersion="4" refreshedVersion="4" minRefreshableVersion="3" recordCount="202">
  <cacheSource type="worksheet">
    <worksheetSource ref="O1:O1048576" sheet="all_202_answerers"/>
  </cacheSource>
  <cacheFields count="1">
    <cacheField name="Outdated code occurs when code snippets in your answers are no longer up-to-date with the latest version of the software you copied the code from. Have you ever been notified of outdated code in your Stack Overflow answers? "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Microsoft Office User" refreshedDate="43022.821673032406" createdVersion="4" refreshedVersion="4" minRefreshableVersion="3" recordCount="202">
  <cacheSource type="worksheet">
    <worksheetSource ref="P1:P1048576" sheet="all_202_answerers"/>
  </cacheSource>
  <cacheFields count="1">
    <cacheField name="How frequently were you notified of outdated or deprecated code in your Stack Overflow answers?" numFmtId="0">
      <sharedItems containsBlank="1" count="7">
        <s v="Very rarely (1--20% of my answers)"/>
        <s v="Never (0% of my answers)"/>
        <s v="Occasionally (41--60% of my answers)"/>
        <s v="Rarely (21--40% of my answers)"/>
        <s v="Frequently (61--80% of my answers)"/>
        <m/>
        <s v="Very frequently (81--100% of my answers)"/>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Microsoft Office User" refreshedDate="43022.82976296296" createdVersion="4" refreshedVersion="4" minRefreshableVersion="3" recordCount="202">
  <cacheSource type="worksheet">
    <worksheetSource ref="Q1:Q1048576" sheet="all_202_answerers"/>
  </cacheSource>
  <cacheFields count="1">
    <cacheField name="How frequently did you fix your outdated code on Stack Overflow?" numFmtId="0">
      <sharedItems containsBlank="1" count="7">
        <s v="Rarely (21--40% of the cases)"/>
        <m/>
        <s v="Frequently (61--80% of the cases)"/>
        <s v="Occasionally (41--60% of the cases)"/>
        <s v="Very frequently (81--100% of the cases)"/>
        <s v="Very rarely (1--20% of the cases)"/>
        <s v="Never (0% of the cases)"/>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Microsoft Office User" refreshedDate="43022.836470833332" createdVersion="4" refreshedVersion="4" minRefreshableVersion="3" recordCount="202">
  <cacheSource type="worksheet">
    <worksheetSource ref="L1:L1048576" sheet="all_202_answerers"/>
  </cacheSource>
  <cacheFields count="1">
    <cacheField name="Were you aware, at the time of copying the code, that Stack Overflow apply Creative Commons Attribution-ShareAlike 3.0 Unported (CC BY-SA 3.0) to content in the posts, including code snippets?"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r:id="rId1" refreshedBy="Microsoft Office User" refreshedDate="43022.844903935184" createdVersion="4" refreshedVersion="4" minRefreshableVersion="3" recordCount="202">
  <cacheSource type="worksheet">
    <worksheetSource ref="M1:M1048576" sheet="all_202_answerers"/>
  </cacheSource>
  <cacheFields count="1">
    <cacheField name="Do you usually include a software license in your code snippets on Stack Overflow?" numFmtId="0">
      <sharedItems containsBlank="1" count="4">
        <s v="No."/>
        <s v="Yes, in a text surrounding the source code."/>
        <m/>
        <s v="Yes, as a comment in the code."/>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r:id="rId1" refreshedBy="Microsoft Office User" refreshedDate="43022.84828298611" createdVersion="4" refreshedVersion="4" minRefreshableVersion="3" recordCount="202">
  <cacheSource type="worksheet">
    <worksheetSource ref="N1:N1048576" sheet="all_202_answerers"/>
  </cacheSource>
  <cacheFields count="1">
    <cacheField name="How frequently did you check the software license of the code snippets you copy to Stack Overflow if they conflict with Stack Overflow's CC BY-SA 3.0 license?" numFmtId="0">
      <sharedItems containsBlank="1" count="7">
        <s v="Never (0% of the time)"/>
        <s v="Very rarely (1--20% of the time)"/>
        <s v="Very Frequently (81--100% of the time)"/>
        <s v="Rarely (21--40% of the time)"/>
        <s v="Frequently (61--80% of the time)"/>
        <s v="Occasionally (41--60% of the tim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022.794448958331" createdVersion="4" refreshedVersion="4" minRefreshableVersion="3" recordCount="202">
  <cacheSource type="worksheet">
    <worksheetSource ref="D1:D1048576" sheet="all_202_answerers"/>
  </cacheSource>
  <cacheFields count="1">
    <cacheField name="How frequently do or did you answer questions on Stack Overflow?" numFmtId="0">
      <sharedItems containsBlank="1" count="7">
        <s v="Very Frequently (every day)"/>
        <s v="Frequently (roughly 3-6 times a week)"/>
        <s v="Occasionally (roughly once or twice a week)"/>
        <s v="Rarely (roughly once or twice a month)"/>
        <s v="Very Rarely (roughly once or twice a year)"/>
        <m/>
        <s v="Never"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022.794715856478" createdVersion="4" refreshedVersion="4" minRefreshableVersion="3" recordCount="202">
  <cacheSource type="worksheet">
    <worksheetSource ref="E1:E1048576" sheet="all_202_answerers"/>
  </cacheSource>
  <cacheFields count="1">
    <cacheField name="How frequently do or did you include code snippets in your answers on Stack Overflow?" numFmtId="0">
      <sharedItems containsBlank="1" count="7">
        <s v="Frequently (61--80% of the time)"/>
        <s v="Very Frequently (81--100% of the time)"/>
        <s v="Occasionally (41--60% of the time)"/>
        <s v="Rarely (21--40% of the time)"/>
        <s v="Very Rarely (1--20% of the time)"/>
        <s v="Never (0% of the time)"/>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022.798164583335" createdVersion="4" refreshedVersion="4" minRefreshableVersion="3" recordCount="202">
  <cacheSource type="worksheet">
    <worksheetSource ref="F1:F1048576" sheet="all_202_answerers"/>
  </cacheSource>
  <cacheFields count="1">
    <cacheField name="Where did the code snippets in your answers come from? [I copied them from my own personal projects.]" numFmtId="0">
      <sharedItems containsBlank="1" count="7">
        <s v="Rarely"/>
        <s v="Very frequently"/>
        <s v="Very rarely"/>
        <s v="Frequently"/>
        <s v="Occasionally"/>
        <s v="Never"/>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User" refreshedDate="43022.798479745368" createdVersion="4" refreshedVersion="4" minRefreshableVersion="3" recordCount="202">
  <cacheSource type="worksheet">
    <worksheetSource ref="G1:G1048576" sheet="all_202_answerers"/>
  </cacheSource>
  <cacheFields count="1">
    <cacheField name="Where did the code snippets in your answers come from? [I copied them from my company's projects.]" numFmtId="0">
      <sharedItems containsBlank="1" count="7">
        <s v="Never"/>
        <s v="Very rarely"/>
        <s v="Rarely"/>
        <s v="Occasionally"/>
        <s v="Frequently"/>
        <m/>
        <s v="Very frequently"/>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icrosoft Office User" refreshedDate="43022.798663657406" createdVersion="4" refreshedVersion="4" minRefreshableVersion="3" recordCount="202">
  <cacheSource type="worksheet">
    <worksheetSource ref="H1:H1048576" sheet="all_202_answerers"/>
  </cacheSource>
  <cacheFields count="1">
    <cacheField name="Where did the code snippets in your answers come from? [I copied them from open source projects.]" numFmtId="0">
      <sharedItems containsBlank="1" count="7">
        <s v="Occasionally"/>
        <s v="Very rarely"/>
        <s v="Never"/>
        <s v="Frequently"/>
        <s v="Rarely"/>
        <s v="Very frequently"/>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Microsoft Office User" refreshedDate="43022.799543634261" createdVersion="4" refreshedVersion="4" minRefreshableVersion="3" recordCount="202">
  <cacheSource type="worksheet">
    <worksheetSource ref="I1:I1048576" sheet="all_202_answerers"/>
  </cacheSource>
  <cacheFields count="1">
    <cacheField name="Where did the code snippets in your answers come from? [I wrote the new code from scratch.]" numFmtId="0">
      <sharedItems containsBlank="1" count="7">
        <s v="Frequently"/>
        <s v="Very frequently"/>
        <s v="Occasionally"/>
        <s v="Very rarely"/>
        <s v="Rarely"/>
        <m/>
        <s v="Never"/>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Microsoft Office User" refreshedDate="43022.799714814813" createdVersion="4" refreshedVersion="4" minRefreshableVersion="3" recordCount="202">
  <cacheSource type="worksheet">
    <worksheetSource ref="J1:J1048576" sheet="all_202_answerers"/>
  </cacheSource>
  <cacheFields count="1">
    <cacheField name="Where did the code snippets in your answers come from? [I copied the code from the question and modified it for the answer.]" numFmtId="0">
      <sharedItems containsBlank="1" count="7">
        <s v="Very frequently"/>
        <s v="Occasionally"/>
        <s v="Frequently"/>
        <s v="Very rarely"/>
        <s v="Rarely"/>
        <s v="Never"/>
        <m/>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Microsoft Office User" refreshedDate="43022.799864351851" createdVersion="4" refreshedVersion="4" minRefreshableVersion="3" recordCount="202">
  <cacheSource type="worksheet">
    <worksheetSource ref="K1:K1048576" sheet="all_202_answerers"/>
  </cacheSource>
  <cacheFields count="1">
    <cacheField name="Where did the code snippets in your answers come from? [Others]" numFmtId="0">
      <sharedItems containsBlank="1" count="7">
        <s v="Never"/>
        <s v="Rarely"/>
        <s v="Frequently"/>
        <s v="Occasionally"/>
        <s v="Very rarely"/>
        <s v="Very frequentl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2">
  <r>
    <x v="0"/>
  </r>
  <r>
    <x v="0"/>
  </r>
  <r>
    <x v="0"/>
  </r>
  <r>
    <x v="0"/>
  </r>
  <r>
    <x v="1"/>
  </r>
  <r>
    <x v="0"/>
  </r>
  <r>
    <x v="0"/>
  </r>
  <r>
    <x v="0"/>
  </r>
  <r>
    <x v="1"/>
  </r>
  <r>
    <x v="0"/>
  </r>
  <r>
    <x v="0"/>
  </r>
  <r>
    <x v="0"/>
  </r>
  <r>
    <x v="1"/>
  </r>
  <r>
    <x v="0"/>
  </r>
  <r>
    <x v="1"/>
  </r>
  <r>
    <x v="1"/>
  </r>
  <r>
    <x v="0"/>
  </r>
  <r>
    <x v="0"/>
  </r>
  <r>
    <x v="1"/>
  </r>
  <r>
    <x v="0"/>
  </r>
  <r>
    <x v="1"/>
  </r>
  <r>
    <x v="0"/>
  </r>
  <r>
    <x v="0"/>
  </r>
  <r>
    <x v="2"/>
  </r>
  <r>
    <x v="0"/>
  </r>
  <r>
    <x v="0"/>
  </r>
  <r>
    <x v="0"/>
  </r>
  <r>
    <x v="1"/>
  </r>
  <r>
    <x v="1"/>
  </r>
  <r>
    <x v="0"/>
  </r>
  <r>
    <x v="0"/>
  </r>
  <r>
    <x v="1"/>
  </r>
  <r>
    <x v="2"/>
  </r>
  <r>
    <x v="0"/>
  </r>
  <r>
    <x v="0"/>
  </r>
  <r>
    <x v="0"/>
  </r>
  <r>
    <x v="0"/>
  </r>
  <r>
    <x v="1"/>
  </r>
  <r>
    <x v="0"/>
  </r>
  <r>
    <x v="1"/>
  </r>
  <r>
    <x v="0"/>
  </r>
  <r>
    <x v="0"/>
  </r>
  <r>
    <x v="0"/>
  </r>
  <r>
    <x v="1"/>
  </r>
  <r>
    <x v="0"/>
  </r>
  <r>
    <x v="0"/>
  </r>
  <r>
    <x v="1"/>
  </r>
  <r>
    <x v="0"/>
  </r>
  <r>
    <x v="0"/>
  </r>
  <r>
    <x v="0"/>
  </r>
  <r>
    <x v="0"/>
  </r>
  <r>
    <x v="0"/>
  </r>
  <r>
    <x v="0"/>
  </r>
  <r>
    <x v="1"/>
  </r>
  <r>
    <x v="0"/>
  </r>
  <r>
    <x v="2"/>
  </r>
  <r>
    <x v="2"/>
  </r>
  <r>
    <x v="1"/>
  </r>
  <r>
    <x v="0"/>
  </r>
  <r>
    <x v="1"/>
  </r>
  <r>
    <x v="2"/>
  </r>
  <r>
    <x v="1"/>
  </r>
  <r>
    <x v="0"/>
  </r>
  <r>
    <x v="0"/>
  </r>
  <r>
    <x v="0"/>
  </r>
  <r>
    <x v="0"/>
  </r>
  <r>
    <x v="0"/>
  </r>
  <r>
    <x v="3"/>
  </r>
  <r>
    <x v="1"/>
  </r>
  <r>
    <x v="2"/>
  </r>
  <r>
    <x v="2"/>
  </r>
  <r>
    <x v="1"/>
  </r>
  <r>
    <x v="2"/>
  </r>
  <r>
    <x v="1"/>
  </r>
  <r>
    <x v="1"/>
  </r>
  <r>
    <x v="0"/>
  </r>
  <r>
    <x v="1"/>
  </r>
  <r>
    <x v="1"/>
  </r>
  <r>
    <x v="0"/>
  </r>
  <r>
    <x v="0"/>
  </r>
  <r>
    <x v="0"/>
  </r>
  <r>
    <x v="2"/>
  </r>
  <r>
    <x v="0"/>
  </r>
  <r>
    <x v="1"/>
  </r>
  <r>
    <x v="1"/>
  </r>
  <r>
    <x v="0"/>
  </r>
  <r>
    <x v="0"/>
  </r>
  <r>
    <x v="0"/>
  </r>
  <r>
    <x v="2"/>
  </r>
  <r>
    <x v="1"/>
  </r>
  <r>
    <x v="1"/>
  </r>
  <r>
    <x v="1"/>
  </r>
  <r>
    <x v="2"/>
  </r>
  <r>
    <x v="0"/>
  </r>
  <r>
    <x v="2"/>
  </r>
  <r>
    <x v="0"/>
  </r>
  <r>
    <x v="1"/>
  </r>
  <r>
    <x v="0"/>
  </r>
  <r>
    <x v="1"/>
  </r>
  <r>
    <x v="0"/>
  </r>
  <r>
    <x v="0"/>
  </r>
  <r>
    <x v="2"/>
  </r>
  <r>
    <x v="0"/>
  </r>
  <r>
    <x v="0"/>
  </r>
  <r>
    <x v="0"/>
  </r>
  <r>
    <x v="0"/>
  </r>
  <r>
    <x v="0"/>
  </r>
  <r>
    <x v="0"/>
  </r>
  <r>
    <x v="1"/>
  </r>
  <r>
    <x v="0"/>
  </r>
  <r>
    <x v="0"/>
  </r>
  <r>
    <x v="0"/>
  </r>
  <r>
    <x v="1"/>
  </r>
  <r>
    <x v="0"/>
  </r>
  <r>
    <x v="1"/>
  </r>
  <r>
    <x v="0"/>
  </r>
  <r>
    <x v="0"/>
  </r>
  <r>
    <x v="0"/>
  </r>
  <r>
    <x v="0"/>
  </r>
  <r>
    <x v="1"/>
  </r>
  <r>
    <x v="2"/>
  </r>
  <r>
    <x v="0"/>
  </r>
  <r>
    <x v="0"/>
  </r>
  <r>
    <x v="2"/>
  </r>
  <r>
    <x v="1"/>
  </r>
  <r>
    <x v="0"/>
  </r>
  <r>
    <x v="2"/>
  </r>
  <r>
    <x v="0"/>
  </r>
  <r>
    <x v="1"/>
  </r>
  <r>
    <x v="1"/>
  </r>
  <r>
    <x v="2"/>
  </r>
  <r>
    <x v="0"/>
  </r>
  <r>
    <x v="0"/>
  </r>
  <r>
    <x v="1"/>
  </r>
  <r>
    <x v="1"/>
  </r>
  <r>
    <x v="2"/>
  </r>
  <r>
    <x v="1"/>
  </r>
  <r>
    <x v="0"/>
  </r>
  <r>
    <x v="0"/>
  </r>
  <r>
    <x v="2"/>
  </r>
  <r>
    <x v="0"/>
  </r>
  <r>
    <x v="0"/>
  </r>
  <r>
    <x v="0"/>
  </r>
  <r>
    <x v="1"/>
  </r>
  <r>
    <x v="0"/>
  </r>
  <r>
    <x v="0"/>
  </r>
  <r>
    <x v="1"/>
  </r>
  <r>
    <x v="2"/>
  </r>
  <r>
    <x v="2"/>
  </r>
  <r>
    <x v="0"/>
  </r>
  <r>
    <x v="0"/>
  </r>
  <r>
    <x v="0"/>
  </r>
  <r>
    <x v="1"/>
  </r>
  <r>
    <x v="0"/>
  </r>
  <r>
    <x v="1"/>
  </r>
  <r>
    <x v="0"/>
  </r>
  <r>
    <x v="2"/>
  </r>
  <r>
    <x v="2"/>
  </r>
  <r>
    <x v="1"/>
  </r>
  <r>
    <x v="1"/>
  </r>
  <r>
    <x v="1"/>
  </r>
  <r>
    <x v="2"/>
  </r>
  <r>
    <x v="2"/>
  </r>
  <r>
    <x v="0"/>
  </r>
  <r>
    <x v="1"/>
  </r>
  <r>
    <x v="0"/>
  </r>
  <r>
    <x v="0"/>
  </r>
  <r>
    <x v="0"/>
  </r>
  <r>
    <x v="0"/>
  </r>
  <r>
    <x v="0"/>
  </r>
  <r>
    <x v="0"/>
  </r>
  <r>
    <x v="0"/>
  </r>
  <r>
    <x v="1"/>
  </r>
  <r>
    <x v="0"/>
  </r>
  <r>
    <x v="2"/>
  </r>
  <r>
    <x v="0"/>
  </r>
  <r>
    <x v="0"/>
  </r>
  <r>
    <x v="0"/>
  </r>
  <r>
    <x v="4"/>
  </r>
  <r>
    <x v="0"/>
  </r>
  <r>
    <x v="0"/>
  </r>
  <r>
    <x v="0"/>
  </r>
  <r>
    <x v="1"/>
  </r>
  <r>
    <x v="2"/>
  </r>
  <r>
    <x v="1"/>
  </r>
  <r>
    <x v="2"/>
  </r>
  <r>
    <x v="1"/>
  </r>
  <r>
    <x v="1"/>
  </r>
  <r>
    <x v="0"/>
  </r>
  <r>
    <x v="1"/>
  </r>
  <r>
    <x v="0"/>
  </r>
  <r>
    <x v="0"/>
  </r>
  <r>
    <x v="1"/>
  </r>
  <r>
    <x v="1"/>
  </r>
  <r>
    <x v="1"/>
  </r>
  <r>
    <x v="0"/>
  </r>
  <r>
    <x v="2"/>
  </r>
  <r>
    <x v="0"/>
  </r>
  <r>
    <x v="0"/>
  </r>
  <r>
    <x v="0"/>
  </r>
  <r>
    <x v="2"/>
  </r>
  <r>
    <x v="5"/>
  </r>
</pivotCacheRecords>
</file>

<file path=xl/pivotCache/pivotCacheRecords10.xml><?xml version="1.0" encoding="utf-8"?>
<pivotCacheRecords xmlns="http://schemas.openxmlformats.org/spreadsheetml/2006/main" xmlns:r="http://schemas.openxmlformats.org/officeDocument/2006/relationships" count="202">
  <r>
    <x v="0"/>
  </r>
  <r>
    <x v="1"/>
  </r>
  <r>
    <x v="0"/>
  </r>
  <r>
    <x v="0"/>
  </r>
  <r>
    <x v="0"/>
  </r>
  <r>
    <x v="1"/>
  </r>
  <r>
    <x v="1"/>
  </r>
  <r>
    <x v="1"/>
  </r>
  <r>
    <x v="0"/>
  </r>
  <r>
    <x v="0"/>
  </r>
  <r>
    <x v="0"/>
  </r>
  <r>
    <x v="1"/>
  </r>
  <r>
    <x v="0"/>
  </r>
  <r>
    <x v="0"/>
  </r>
  <r>
    <x v="0"/>
  </r>
  <r>
    <x v="0"/>
  </r>
  <r>
    <x v="1"/>
  </r>
  <r>
    <x v="0"/>
  </r>
  <r>
    <x v="0"/>
  </r>
  <r>
    <x v="0"/>
  </r>
  <r>
    <x v="0"/>
  </r>
  <r>
    <x v="0"/>
  </r>
  <r>
    <x v="0"/>
  </r>
  <r>
    <x v="0"/>
  </r>
  <r>
    <x v="0"/>
  </r>
  <r>
    <x v="1"/>
  </r>
  <r>
    <x v="1"/>
  </r>
  <r>
    <x v="0"/>
  </r>
  <r>
    <x v="0"/>
  </r>
  <r>
    <x v="0"/>
  </r>
  <r>
    <x v="0"/>
  </r>
  <r>
    <x v="0"/>
  </r>
  <r>
    <x v="0"/>
  </r>
  <r>
    <x v="0"/>
  </r>
  <r>
    <x v="0"/>
  </r>
  <r>
    <x v="1"/>
  </r>
  <r>
    <x v="0"/>
  </r>
  <r>
    <x v="1"/>
  </r>
  <r>
    <x v="1"/>
  </r>
  <r>
    <x v="1"/>
  </r>
  <r>
    <x v="0"/>
  </r>
  <r>
    <x v="0"/>
  </r>
  <r>
    <x v="0"/>
  </r>
  <r>
    <x v="1"/>
  </r>
  <r>
    <x v="1"/>
  </r>
  <r>
    <x v="1"/>
  </r>
  <r>
    <x v="0"/>
  </r>
  <r>
    <x v="1"/>
  </r>
  <r>
    <x v="1"/>
  </r>
  <r>
    <x v="0"/>
  </r>
  <r>
    <x v="0"/>
  </r>
  <r>
    <x v="0"/>
  </r>
  <r>
    <x v="0"/>
  </r>
  <r>
    <x v="0"/>
  </r>
  <r>
    <x v="0"/>
  </r>
  <r>
    <x v="0"/>
  </r>
  <r>
    <x v="0"/>
  </r>
  <r>
    <x v="1"/>
  </r>
  <r>
    <x v="0"/>
  </r>
  <r>
    <x v="0"/>
  </r>
  <r>
    <x v="0"/>
  </r>
  <r>
    <x v="0"/>
  </r>
  <r>
    <x v="0"/>
  </r>
  <r>
    <x v="1"/>
  </r>
  <r>
    <x v="1"/>
  </r>
  <r>
    <x v="1"/>
  </r>
  <r>
    <x v="0"/>
  </r>
  <r>
    <x v="1"/>
  </r>
  <r>
    <x v="0"/>
  </r>
  <r>
    <x v="0"/>
  </r>
  <r>
    <x v="0"/>
  </r>
  <r>
    <x v="1"/>
  </r>
  <r>
    <x v="0"/>
  </r>
  <r>
    <x v="1"/>
  </r>
  <r>
    <x v="0"/>
  </r>
  <r>
    <x v="1"/>
  </r>
  <r>
    <x v="0"/>
  </r>
  <r>
    <x v="0"/>
  </r>
  <r>
    <x v="1"/>
  </r>
  <r>
    <x v="0"/>
  </r>
  <r>
    <x v="1"/>
  </r>
  <r>
    <x v="1"/>
  </r>
  <r>
    <x v="1"/>
  </r>
  <r>
    <x v="0"/>
  </r>
  <r>
    <x v="1"/>
  </r>
  <r>
    <x v="1"/>
  </r>
  <r>
    <x v="1"/>
  </r>
  <r>
    <x v="1"/>
  </r>
  <r>
    <x v="1"/>
  </r>
  <r>
    <x v="1"/>
  </r>
  <r>
    <x v="0"/>
  </r>
  <r>
    <x v="0"/>
  </r>
  <r>
    <x v="1"/>
  </r>
  <r>
    <x v="0"/>
  </r>
  <r>
    <x v="2"/>
  </r>
  <r>
    <x v="1"/>
  </r>
  <r>
    <x v="0"/>
  </r>
  <r>
    <x v="1"/>
  </r>
  <r>
    <x v="0"/>
  </r>
  <r>
    <x v="0"/>
  </r>
  <r>
    <x v="0"/>
  </r>
  <r>
    <x v="0"/>
  </r>
  <r>
    <x v="0"/>
  </r>
  <r>
    <x v="1"/>
  </r>
  <r>
    <x v="0"/>
  </r>
  <r>
    <x v="1"/>
  </r>
  <r>
    <x v="0"/>
  </r>
  <r>
    <x v="0"/>
  </r>
  <r>
    <x v="0"/>
  </r>
  <r>
    <x v="1"/>
  </r>
  <r>
    <x v="0"/>
  </r>
  <r>
    <x v="0"/>
  </r>
  <r>
    <x v="1"/>
  </r>
  <r>
    <x v="0"/>
  </r>
  <r>
    <x v="1"/>
  </r>
  <r>
    <x v="1"/>
  </r>
  <r>
    <x v="1"/>
  </r>
  <r>
    <x v="0"/>
  </r>
  <r>
    <x v="0"/>
  </r>
  <r>
    <x v="0"/>
  </r>
  <r>
    <x v="1"/>
  </r>
  <r>
    <x v="0"/>
  </r>
  <r>
    <x v="0"/>
  </r>
  <r>
    <x v="1"/>
  </r>
  <r>
    <x v="1"/>
  </r>
  <r>
    <x v="0"/>
  </r>
  <r>
    <x v="1"/>
  </r>
  <r>
    <x v="1"/>
  </r>
  <r>
    <x v="0"/>
  </r>
  <r>
    <x v="0"/>
  </r>
  <r>
    <x v="0"/>
  </r>
  <r>
    <x v="1"/>
  </r>
  <r>
    <x v="1"/>
  </r>
  <r>
    <x v="1"/>
  </r>
  <r>
    <x v="0"/>
  </r>
  <r>
    <x v="1"/>
  </r>
  <r>
    <x v="0"/>
  </r>
  <r>
    <x v="0"/>
  </r>
  <r>
    <x v="1"/>
  </r>
  <r>
    <x v="1"/>
  </r>
  <r>
    <x v="1"/>
  </r>
  <r>
    <x v="1"/>
  </r>
  <r>
    <x v="0"/>
  </r>
  <r>
    <x v="1"/>
  </r>
  <r>
    <x v="1"/>
  </r>
  <r>
    <x v="1"/>
  </r>
  <r>
    <x v="0"/>
  </r>
  <r>
    <x v="0"/>
  </r>
  <r>
    <x v="1"/>
  </r>
  <r>
    <x v="1"/>
  </r>
  <r>
    <x v="0"/>
  </r>
  <r>
    <x v="0"/>
  </r>
  <r>
    <x v="0"/>
  </r>
  <r>
    <x v="0"/>
  </r>
  <r>
    <x v="1"/>
  </r>
  <r>
    <x v="1"/>
  </r>
  <r>
    <x v="1"/>
  </r>
  <r>
    <x v="0"/>
  </r>
  <r>
    <x v="0"/>
  </r>
  <r>
    <x v="1"/>
  </r>
  <r>
    <x v="1"/>
  </r>
  <r>
    <x v="1"/>
  </r>
  <r>
    <x v="0"/>
  </r>
  <r>
    <x v="0"/>
  </r>
  <r>
    <x v="1"/>
  </r>
  <r>
    <x v="1"/>
  </r>
  <r>
    <x v="0"/>
  </r>
  <r>
    <x v="1"/>
  </r>
  <r>
    <x v="1"/>
  </r>
  <r>
    <x v="1"/>
  </r>
  <r>
    <x v="0"/>
  </r>
  <r>
    <x v="1"/>
  </r>
  <r>
    <x v="1"/>
  </r>
  <r>
    <x v="0"/>
  </r>
  <r>
    <x v="0"/>
  </r>
  <r>
    <x v="1"/>
  </r>
  <r>
    <x v="1"/>
  </r>
  <r>
    <x v="0"/>
  </r>
  <r>
    <x v="1"/>
  </r>
  <r>
    <x v="1"/>
  </r>
  <r>
    <x v="1"/>
  </r>
  <r>
    <x v="1"/>
  </r>
  <r>
    <x v="0"/>
  </r>
  <r>
    <x v="0"/>
  </r>
  <r>
    <x v="0"/>
  </r>
  <r>
    <x v="0"/>
  </r>
  <r>
    <x v="1"/>
  </r>
  <r>
    <x v="1"/>
  </r>
  <r>
    <x v="0"/>
  </r>
  <r>
    <x v="0"/>
  </r>
  <r>
    <x v="1"/>
  </r>
  <r>
    <x v="0"/>
  </r>
  <r>
    <x v="1"/>
  </r>
  <r>
    <x v="0"/>
  </r>
  <r>
    <x v="0"/>
  </r>
  <r>
    <x v="1"/>
  </r>
  <r>
    <x v="0"/>
  </r>
  <r>
    <x v="1"/>
  </r>
  <r>
    <x v="1"/>
  </r>
  <r>
    <x v="0"/>
  </r>
  <r>
    <x v="0"/>
  </r>
  <r>
    <x v="2"/>
  </r>
</pivotCacheRecords>
</file>

<file path=xl/pivotCache/pivotCacheRecords11.xml><?xml version="1.0" encoding="utf-8"?>
<pivotCacheRecords xmlns="http://schemas.openxmlformats.org/spreadsheetml/2006/main" xmlns:r="http://schemas.openxmlformats.org/officeDocument/2006/relationships" count="202">
  <r>
    <x v="0"/>
  </r>
  <r>
    <x v="1"/>
  </r>
  <r>
    <x v="0"/>
  </r>
  <r>
    <x v="2"/>
  </r>
  <r>
    <x v="0"/>
  </r>
  <r>
    <x v="1"/>
  </r>
  <r>
    <x v="1"/>
  </r>
  <r>
    <x v="0"/>
  </r>
  <r>
    <x v="0"/>
  </r>
  <r>
    <x v="0"/>
  </r>
  <r>
    <x v="0"/>
  </r>
  <r>
    <x v="1"/>
  </r>
  <r>
    <x v="0"/>
  </r>
  <r>
    <x v="0"/>
  </r>
  <r>
    <x v="3"/>
  </r>
  <r>
    <x v="3"/>
  </r>
  <r>
    <x v="1"/>
  </r>
  <r>
    <x v="0"/>
  </r>
  <r>
    <x v="0"/>
  </r>
  <r>
    <x v="0"/>
  </r>
  <r>
    <x v="3"/>
  </r>
  <r>
    <x v="0"/>
  </r>
  <r>
    <x v="3"/>
  </r>
  <r>
    <x v="0"/>
  </r>
  <r>
    <x v="0"/>
  </r>
  <r>
    <x v="1"/>
  </r>
  <r>
    <x v="1"/>
  </r>
  <r>
    <x v="0"/>
  </r>
  <r>
    <x v="0"/>
  </r>
  <r>
    <x v="0"/>
  </r>
  <r>
    <x v="0"/>
  </r>
  <r>
    <x v="0"/>
  </r>
  <r>
    <x v="0"/>
  </r>
  <r>
    <x v="0"/>
  </r>
  <r>
    <x v="4"/>
  </r>
  <r>
    <x v="0"/>
  </r>
  <r>
    <x v="0"/>
  </r>
  <r>
    <x v="0"/>
  </r>
  <r>
    <x v="1"/>
  </r>
  <r>
    <x v="0"/>
  </r>
  <r>
    <x v="0"/>
  </r>
  <r>
    <x v="3"/>
  </r>
  <r>
    <x v="0"/>
  </r>
  <r>
    <x v="1"/>
  </r>
  <r>
    <x v="0"/>
  </r>
  <r>
    <x v="0"/>
  </r>
  <r>
    <x v="0"/>
  </r>
  <r>
    <x v="0"/>
  </r>
  <r>
    <x v="1"/>
  </r>
  <r>
    <x v="0"/>
  </r>
  <r>
    <x v="0"/>
  </r>
  <r>
    <x v="0"/>
  </r>
  <r>
    <x v="0"/>
  </r>
  <r>
    <x v="0"/>
  </r>
  <r>
    <x v="0"/>
  </r>
  <r>
    <x v="0"/>
  </r>
  <r>
    <x v="0"/>
  </r>
  <r>
    <x v="1"/>
  </r>
  <r>
    <x v="0"/>
  </r>
  <r>
    <x v="0"/>
  </r>
  <r>
    <x v="0"/>
  </r>
  <r>
    <x v="0"/>
  </r>
  <r>
    <x v="0"/>
  </r>
  <r>
    <x v="1"/>
  </r>
  <r>
    <x v="0"/>
  </r>
  <r>
    <x v="1"/>
  </r>
  <r>
    <x v="3"/>
  </r>
  <r>
    <x v="1"/>
  </r>
  <r>
    <x v="3"/>
  </r>
  <r>
    <x v="0"/>
  </r>
  <r>
    <x v="0"/>
  </r>
  <r>
    <x v="1"/>
  </r>
  <r>
    <x v="0"/>
  </r>
  <r>
    <x v="3"/>
  </r>
  <r>
    <x v="0"/>
  </r>
  <r>
    <x v="1"/>
  </r>
  <r>
    <x v="0"/>
  </r>
  <r>
    <x v="0"/>
  </r>
  <r>
    <x v="1"/>
  </r>
  <r>
    <x v="0"/>
  </r>
  <r>
    <x v="1"/>
  </r>
  <r>
    <x v="1"/>
  </r>
  <r>
    <x v="1"/>
  </r>
  <r>
    <x v="0"/>
  </r>
  <r>
    <x v="1"/>
  </r>
  <r>
    <x v="1"/>
  </r>
  <r>
    <x v="1"/>
  </r>
  <r>
    <x v="1"/>
  </r>
  <r>
    <x v="0"/>
  </r>
  <r>
    <x v="1"/>
  </r>
  <r>
    <x v="3"/>
  </r>
  <r>
    <x v="2"/>
  </r>
  <r>
    <x v="1"/>
  </r>
  <r>
    <x v="0"/>
  </r>
  <r>
    <x v="5"/>
  </r>
  <r>
    <x v="1"/>
  </r>
  <r>
    <x v="0"/>
  </r>
  <r>
    <x v="1"/>
  </r>
  <r>
    <x v="3"/>
  </r>
  <r>
    <x v="2"/>
  </r>
  <r>
    <x v="2"/>
  </r>
  <r>
    <x v="0"/>
  </r>
  <r>
    <x v="0"/>
  </r>
  <r>
    <x v="1"/>
  </r>
  <r>
    <x v="0"/>
  </r>
  <r>
    <x v="1"/>
  </r>
  <r>
    <x v="0"/>
  </r>
  <r>
    <x v="0"/>
  </r>
  <r>
    <x v="3"/>
  </r>
  <r>
    <x v="1"/>
  </r>
  <r>
    <x v="0"/>
  </r>
  <r>
    <x v="2"/>
  </r>
  <r>
    <x v="0"/>
  </r>
  <r>
    <x v="2"/>
  </r>
  <r>
    <x v="0"/>
  </r>
  <r>
    <x v="1"/>
  </r>
  <r>
    <x v="1"/>
  </r>
  <r>
    <x v="0"/>
  </r>
  <r>
    <x v="0"/>
  </r>
  <r>
    <x v="2"/>
  </r>
  <r>
    <x v="1"/>
  </r>
  <r>
    <x v="3"/>
  </r>
  <r>
    <x v="0"/>
  </r>
  <r>
    <x v="0"/>
  </r>
  <r>
    <x v="1"/>
  </r>
  <r>
    <x v="0"/>
  </r>
  <r>
    <x v="1"/>
  </r>
  <r>
    <x v="1"/>
  </r>
  <r>
    <x v="0"/>
  </r>
  <r>
    <x v="0"/>
  </r>
  <r>
    <x v="2"/>
  </r>
  <r>
    <x v="1"/>
  </r>
  <r>
    <x v="1"/>
  </r>
  <r>
    <x v="1"/>
  </r>
  <r>
    <x v="0"/>
  </r>
  <r>
    <x v="1"/>
  </r>
  <r>
    <x v="0"/>
  </r>
  <r>
    <x v="3"/>
  </r>
  <r>
    <x v="1"/>
  </r>
  <r>
    <x v="1"/>
  </r>
  <r>
    <x v="1"/>
  </r>
  <r>
    <x v="1"/>
  </r>
  <r>
    <x v="0"/>
  </r>
  <r>
    <x v="1"/>
  </r>
  <r>
    <x v="1"/>
  </r>
  <r>
    <x v="1"/>
  </r>
  <r>
    <x v="0"/>
  </r>
  <r>
    <x v="0"/>
  </r>
  <r>
    <x v="1"/>
  </r>
  <r>
    <x v="1"/>
  </r>
  <r>
    <x v="0"/>
  </r>
  <r>
    <x v="0"/>
  </r>
  <r>
    <x v="0"/>
  </r>
  <r>
    <x v="0"/>
  </r>
  <r>
    <x v="1"/>
  </r>
  <r>
    <x v="1"/>
  </r>
  <r>
    <x v="1"/>
  </r>
  <r>
    <x v="0"/>
  </r>
  <r>
    <x v="3"/>
  </r>
  <r>
    <x v="0"/>
  </r>
  <r>
    <x v="1"/>
  </r>
  <r>
    <x v="2"/>
  </r>
  <r>
    <x v="3"/>
  </r>
  <r>
    <x v="0"/>
  </r>
  <r>
    <x v="1"/>
  </r>
  <r>
    <x v="1"/>
  </r>
  <r>
    <x v="0"/>
  </r>
  <r>
    <x v="0"/>
  </r>
  <r>
    <x v="6"/>
  </r>
  <r>
    <x v="1"/>
  </r>
  <r>
    <x v="0"/>
  </r>
  <r>
    <x v="1"/>
  </r>
  <r>
    <x v="0"/>
  </r>
  <r>
    <x v="0"/>
  </r>
  <r>
    <x v="3"/>
  </r>
  <r>
    <x v="1"/>
  </r>
  <r>
    <x v="1"/>
  </r>
  <r>
    <x v="0"/>
  </r>
  <r>
    <x v="0"/>
  </r>
  <r>
    <x v="1"/>
  </r>
  <r>
    <x v="1"/>
  </r>
  <r>
    <x v="1"/>
  </r>
  <r>
    <x v="0"/>
  </r>
  <r>
    <x v="0"/>
  </r>
  <r>
    <x v="0"/>
  </r>
  <r>
    <x v="0"/>
  </r>
  <r>
    <x v="0"/>
  </r>
  <r>
    <x v="1"/>
  </r>
  <r>
    <x v="0"/>
  </r>
  <r>
    <x v="0"/>
  </r>
  <r>
    <x v="1"/>
  </r>
  <r>
    <x v="0"/>
  </r>
  <r>
    <x v="1"/>
  </r>
  <r>
    <x v="0"/>
  </r>
  <r>
    <x v="0"/>
  </r>
  <r>
    <x v="1"/>
  </r>
  <r>
    <x v="6"/>
  </r>
  <r>
    <x v="1"/>
  </r>
  <r>
    <x v="1"/>
  </r>
  <r>
    <x v="0"/>
  </r>
  <r>
    <x v="0"/>
  </r>
  <r>
    <x v="5"/>
  </r>
</pivotCacheRecords>
</file>

<file path=xl/pivotCache/pivotCacheRecords12.xml><?xml version="1.0" encoding="utf-8"?>
<pivotCacheRecords xmlns="http://schemas.openxmlformats.org/spreadsheetml/2006/main" xmlns:r="http://schemas.openxmlformats.org/officeDocument/2006/relationships" count="202">
  <r>
    <x v="0"/>
  </r>
  <r>
    <x v="1"/>
  </r>
  <r>
    <x v="2"/>
  </r>
  <r>
    <x v="3"/>
  </r>
  <r>
    <x v="4"/>
  </r>
  <r>
    <x v="1"/>
  </r>
  <r>
    <x v="1"/>
  </r>
  <r>
    <x v="3"/>
  </r>
  <r>
    <x v="2"/>
  </r>
  <r>
    <x v="3"/>
  </r>
  <r>
    <x v="4"/>
  </r>
  <r>
    <x v="1"/>
  </r>
  <r>
    <x v="4"/>
  </r>
  <r>
    <x v="4"/>
  </r>
  <r>
    <x v="2"/>
  </r>
  <r>
    <x v="0"/>
  </r>
  <r>
    <x v="1"/>
  </r>
  <r>
    <x v="2"/>
  </r>
  <r>
    <x v="4"/>
  </r>
  <r>
    <x v="3"/>
  </r>
  <r>
    <x v="2"/>
  </r>
  <r>
    <x v="5"/>
  </r>
  <r>
    <x v="5"/>
  </r>
  <r>
    <x v="2"/>
  </r>
  <r>
    <x v="4"/>
  </r>
  <r>
    <x v="1"/>
  </r>
  <r>
    <x v="1"/>
  </r>
  <r>
    <x v="3"/>
  </r>
  <r>
    <x v="3"/>
  </r>
  <r>
    <x v="2"/>
  </r>
  <r>
    <x v="4"/>
  </r>
  <r>
    <x v="2"/>
  </r>
  <r>
    <x v="4"/>
  </r>
  <r>
    <x v="0"/>
  </r>
  <r>
    <x v="4"/>
  </r>
  <r>
    <x v="3"/>
  </r>
  <r>
    <x v="2"/>
  </r>
  <r>
    <x v="3"/>
  </r>
  <r>
    <x v="1"/>
  </r>
  <r>
    <x v="5"/>
  </r>
  <r>
    <x v="4"/>
  </r>
  <r>
    <x v="3"/>
  </r>
  <r>
    <x v="4"/>
  </r>
  <r>
    <x v="1"/>
  </r>
  <r>
    <x v="0"/>
  </r>
  <r>
    <x v="4"/>
  </r>
  <r>
    <x v="3"/>
  </r>
  <r>
    <x v="3"/>
  </r>
  <r>
    <x v="1"/>
  </r>
  <r>
    <x v="4"/>
  </r>
  <r>
    <x v="6"/>
  </r>
  <r>
    <x v="4"/>
  </r>
  <r>
    <x v="4"/>
  </r>
  <r>
    <x v="2"/>
  </r>
  <r>
    <x v="2"/>
  </r>
  <r>
    <x v="2"/>
  </r>
  <r>
    <x v="2"/>
  </r>
  <r>
    <x v="1"/>
  </r>
  <r>
    <x v="5"/>
  </r>
  <r>
    <x v="3"/>
  </r>
  <r>
    <x v="4"/>
  </r>
  <r>
    <x v="2"/>
  </r>
  <r>
    <x v="3"/>
  </r>
  <r>
    <x v="1"/>
  </r>
  <r>
    <x v="0"/>
  </r>
  <r>
    <x v="1"/>
  </r>
  <r>
    <x v="0"/>
  </r>
  <r>
    <x v="1"/>
  </r>
  <r>
    <x v="3"/>
  </r>
  <r>
    <x v="3"/>
  </r>
  <r>
    <x v="4"/>
  </r>
  <r>
    <x v="1"/>
  </r>
  <r>
    <x v="4"/>
  </r>
  <r>
    <x v="0"/>
  </r>
  <r>
    <x v="4"/>
  </r>
  <r>
    <x v="1"/>
  </r>
  <r>
    <x v="4"/>
  </r>
  <r>
    <x v="2"/>
  </r>
  <r>
    <x v="1"/>
  </r>
  <r>
    <x v="2"/>
  </r>
  <r>
    <x v="1"/>
  </r>
  <r>
    <x v="1"/>
  </r>
  <r>
    <x v="1"/>
  </r>
  <r>
    <x v="5"/>
  </r>
  <r>
    <x v="1"/>
  </r>
  <r>
    <x v="1"/>
  </r>
  <r>
    <x v="1"/>
  </r>
  <r>
    <x v="1"/>
  </r>
  <r>
    <x v="0"/>
  </r>
  <r>
    <x v="1"/>
  </r>
  <r>
    <x v="4"/>
  </r>
  <r>
    <x v="4"/>
  </r>
  <r>
    <x v="1"/>
  </r>
  <r>
    <x v="4"/>
  </r>
  <r>
    <x v="1"/>
  </r>
  <r>
    <x v="1"/>
  </r>
  <r>
    <x v="2"/>
  </r>
  <r>
    <x v="1"/>
  </r>
  <r>
    <x v="2"/>
  </r>
  <r>
    <x v="4"/>
  </r>
  <r>
    <x v="4"/>
  </r>
  <r>
    <x v="3"/>
  </r>
  <r>
    <x v="3"/>
  </r>
  <r>
    <x v="1"/>
  </r>
  <r>
    <x v="2"/>
  </r>
  <r>
    <x v="1"/>
  </r>
  <r>
    <x v="2"/>
  </r>
  <r>
    <x v="3"/>
  </r>
  <r>
    <x v="4"/>
  </r>
  <r>
    <x v="1"/>
  </r>
  <r>
    <x v="5"/>
  </r>
  <r>
    <x v="3"/>
  </r>
  <r>
    <x v="5"/>
  </r>
  <r>
    <x v="4"/>
  </r>
  <r>
    <x v="6"/>
  </r>
  <r>
    <x v="1"/>
  </r>
  <r>
    <x v="1"/>
  </r>
  <r>
    <x v="4"/>
  </r>
  <r>
    <x v="3"/>
  </r>
  <r>
    <x v="2"/>
  </r>
  <r>
    <x v="1"/>
  </r>
  <r>
    <x v="3"/>
  </r>
  <r>
    <x v="4"/>
  </r>
  <r>
    <x v="6"/>
  </r>
  <r>
    <x v="1"/>
  </r>
  <r>
    <x v="6"/>
  </r>
  <r>
    <x v="1"/>
  </r>
  <r>
    <x v="1"/>
  </r>
  <r>
    <x v="3"/>
  </r>
  <r>
    <x v="2"/>
  </r>
  <r>
    <x v="4"/>
  </r>
  <r>
    <x v="1"/>
  </r>
  <r>
    <x v="1"/>
  </r>
  <r>
    <x v="1"/>
  </r>
  <r>
    <x v="4"/>
  </r>
  <r>
    <x v="1"/>
  </r>
  <r>
    <x v="3"/>
  </r>
  <r>
    <x v="3"/>
  </r>
  <r>
    <x v="1"/>
  </r>
  <r>
    <x v="1"/>
  </r>
  <r>
    <x v="1"/>
  </r>
  <r>
    <x v="1"/>
  </r>
  <r>
    <x v="2"/>
  </r>
  <r>
    <x v="1"/>
  </r>
  <r>
    <x v="1"/>
  </r>
  <r>
    <x v="1"/>
  </r>
  <r>
    <x v="2"/>
  </r>
  <r>
    <x v="4"/>
  </r>
  <r>
    <x v="1"/>
  </r>
  <r>
    <x v="1"/>
  </r>
  <r>
    <x v="4"/>
  </r>
  <r>
    <x v="4"/>
  </r>
  <r>
    <x v="3"/>
  </r>
  <r>
    <x v="4"/>
  </r>
  <r>
    <x v="1"/>
  </r>
  <r>
    <x v="1"/>
  </r>
  <r>
    <x v="1"/>
  </r>
  <r>
    <x v="4"/>
  </r>
  <r>
    <x v="3"/>
  </r>
  <r>
    <x v="4"/>
  </r>
  <r>
    <x v="1"/>
  </r>
  <r>
    <x v="0"/>
  </r>
  <r>
    <x v="2"/>
  </r>
  <r>
    <x v="4"/>
  </r>
  <r>
    <x v="1"/>
  </r>
  <r>
    <x v="1"/>
  </r>
  <r>
    <x v="4"/>
  </r>
  <r>
    <x v="3"/>
  </r>
  <r>
    <x v="6"/>
  </r>
  <r>
    <x v="1"/>
  </r>
  <r>
    <x v="6"/>
  </r>
  <r>
    <x v="1"/>
  </r>
  <r>
    <x v="4"/>
  </r>
  <r>
    <x v="4"/>
  </r>
  <r>
    <x v="5"/>
  </r>
  <r>
    <x v="1"/>
  </r>
  <r>
    <x v="1"/>
  </r>
  <r>
    <x v="4"/>
  </r>
  <r>
    <x v="6"/>
  </r>
  <r>
    <x v="1"/>
  </r>
  <r>
    <x v="1"/>
  </r>
  <r>
    <x v="1"/>
  </r>
  <r>
    <x v="4"/>
  </r>
  <r>
    <x v="4"/>
  </r>
  <r>
    <x v="4"/>
  </r>
  <r>
    <x v="3"/>
  </r>
  <r>
    <x v="0"/>
  </r>
  <r>
    <x v="1"/>
  </r>
  <r>
    <x v="4"/>
  </r>
  <r>
    <x v="2"/>
  </r>
  <r>
    <x v="1"/>
  </r>
  <r>
    <x v="4"/>
  </r>
  <r>
    <x v="1"/>
  </r>
  <r>
    <x v="3"/>
  </r>
  <r>
    <x v="3"/>
  </r>
  <r>
    <x v="1"/>
  </r>
  <r>
    <x v="4"/>
  </r>
  <r>
    <x v="1"/>
  </r>
  <r>
    <x v="1"/>
  </r>
  <r>
    <x v="2"/>
  </r>
  <r>
    <x v="0"/>
  </r>
  <r>
    <x v="1"/>
  </r>
</pivotCacheRecords>
</file>

<file path=xl/pivotCache/pivotCacheRecords13.xml><?xml version="1.0" encoding="utf-8"?>
<pivotCacheRecords xmlns="http://schemas.openxmlformats.org/spreadsheetml/2006/main" xmlns:r="http://schemas.openxmlformats.org/officeDocument/2006/relationships" count="202">
  <r>
    <x v="0"/>
  </r>
  <r>
    <x v="1"/>
  </r>
  <r>
    <x v="1"/>
  </r>
  <r>
    <x v="1"/>
  </r>
  <r>
    <x v="1"/>
  </r>
  <r>
    <x v="1"/>
  </r>
  <r>
    <x v="0"/>
  </r>
  <r>
    <x v="1"/>
  </r>
  <r>
    <x v="1"/>
  </r>
  <r>
    <x v="1"/>
  </r>
  <r>
    <x v="1"/>
  </r>
  <r>
    <x v="0"/>
  </r>
  <r>
    <x v="0"/>
  </r>
  <r>
    <x v="1"/>
  </r>
  <r>
    <x v="1"/>
  </r>
  <r>
    <x v="1"/>
  </r>
  <r>
    <x v="1"/>
  </r>
  <r>
    <x v="1"/>
  </r>
  <r>
    <x v="1"/>
  </r>
  <r>
    <x v="1"/>
  </r>
  <r>
    <x v="1"/>
  </r>
  <r>
    <x v="0"/>
  </r>
  <r>
    <x v="0"/>
  </r>
  <r>
    <x v="0"/>
  </r>
  <r>
    <x v="1"/>
  </r>
  <r>
    <x v="1"/>
  </r>
  <r>
    <x v="1"/>
  </r>
  <r>
    <x v="1"/>
  </r>
  <r>
    <x v="1"/>
  </r>
  <r>
    <x v="1"/>
  </r>
  <r>
    <x v="1"/>
  </r>
  <r>
    <x v="1"/>
  </r>
  <r>
    <x v="1"/>
  </r>
  <r>
    <x v="1"/>
  </r>
  <r>
    <x v="1"/>
  </r>
  <r>
    <x v="1"/>
  </r>
  <r>
    <x v="1"/>
  </r>
  <r>
    <x v="0"/>
  </r>
  <r>
    <x v="1"/>
  </r>
  <r>
    <x v="0"/>
  </r>
  <r>
    <x v="1"/>
  </r>
  <r>
    <x v="1"/>
  </r>
  <r>
    <x v="0"/>
  </r>
  <r>
    <x v="1"/>
  </r>
  <r>
    <x v="1"/>
  </r>
  <r>
    <x v="1"/>
  </r>
  <r>
    <x v="1"/>
  </r>
  <r>
    <x v="0"/>
  </r>
  <r>
    <x v="0"/>
  </r>
  <r>
    <x v="1"/>
  </r>
  <r>
    <x v="1"/>
  </r>
  <r>
    <x v="1"/>
  </r>
  <r>
    <x v="0"/>
  </r>
  <r>
    <x v="1"/>
  </r>
  <r>
    <x v="1"/>
  </r>
  <r>
    <x v="0"/>
  </r>
  <r>
    <x v="0"/>
  </r>
  <r>
    <x v="1"/>
  </r>
  <r>
    <x v="0"/>
  </r>
  <r>
    <x v="1"/>
  </r>
  <r>
    <x v="0"/>
  </r>
  <r>
    <x v="1"/>
  </r>
  <r>
    <x v="0"/>
  </r>
  <r>
    <x v="1"/>
  </r>
  <r>
    <x v="1"/>
  </r>
  <r>
    <x v="0"/>
  </r>
  <r>
    <x v="0"/>
  </r>
  <r>
    <x v="0"/>
  </r>
  <r>
    <x v="1"/>
  </r>
  <r>
    <x v="0"/>
  </r>
  <r>
    <x v="1"/>
  </r>
  <r>
    <x v="0"/>
  </r>
  <r>
    <x v="0"/>
  </r>
  <r>
    <x v="0"/>
  </r>
  <r>
    <x v="1"/>
  </r>
  <r>
    <x v="0"/>
  </r>
  <r>
    <x v="1"/>
  </r>
  <r>
    <x v="1"/>
  </r>
  <r>
    <x v="1"/>
  </r>
  <r>
    <x v="1"/>
  </r>
  <r>
    <x v="1"/>
  </r>
  <r>
    <x v="1"/>
  </r>
  <r>
    <x v="0"/>
  </r>
  <r>
    <x v="1"/>
  </r>
  <r>
    <x v="0"/>
  </r>
  <r>
    <x v="1"/>
  </r>
  <r>
    <x v="1"/>
  </r>
  <r>
    <x v="0"/>
  </r>
  <r>
    <x v="0"/>
  </r>
  <r>
    <x v="1"/>
  </r>
  <r>
    <x v="1"/>
  </r>
  <r>
    <x v="1"/>
  </r>
  <r>
    <x v="0"/>
  </r>
  <r>
    <x v="0"/>
  </r>
  <r>
    <x v="2"/>
  </r>
  <r>
    <x v="0"/>
  </r>
  <r>
    <x v="1"/>
  </r>
  <r>
    <x v="0"/>
  </r>
  <r>
    <x v="0"/>
  </r>
  <r>
    <x v="1"/>
  </r>
  <r>
    <x v="1"/>
  </r>
  <r>
    <x v="1"/>
  </r>
  <r>
    <x v="0"/>
  </r>
  <r>
    <x v="0"/>
  </r>
  <r>
    <x v="0"/>
  </r>
  <r>
    <x v="0"/>
  </r>
  <r>
    <x v="0"/>
  </r>
  <r>
    <x v="1"/>
  </r>
  <r>
    <x v="1"/>
  </r>
  <r>
    <x v="0"/>
  </r>
  <r>
    <x v="1"/>
  </r>
  <r>
    <x v="1"/>
  </r>
  <r>
    <x v="1"/>
  </r>
  <r>
    <x v="0"/>
  </r>
  <r>
    <x v="0"/>
  </r>
  <r>
    <x v="0"/>
  </r>
  <r>
    <x v="1"/>
  </r>
  <r>
    <x v="0"/>
  </r>
  <r>
    <x v="0"/>
  </r>
  <r>
    <x v="0"/>
  </r>
  <r>
    <x v="0"/>
  </r>
  <r>
    <x v="1"/>
  </r>
  <r>
    <x v="1"/>
  </r>
  <r>
    <x v="1"/>
  </r>
  <r>
    <x v="1"/>
  </r>
  <r>
    <x v="1"/>
  </r>
  <r>
    <x v="1"/>
  </r>
  <r>
    <x v="1"/>
  </r>
  <r>
    <x v="1"/>
  </r>
  <r>
    <x v="0"/>
  </r>
  <r>
    <x v="0"/>
  </r>
  <r>
    <x v="1"/>
  </r>
  <r>
    <x v="0"/>
  </r>
  <r>
    <x v="1"/>
  </r>
  <r>
    <x v="0"/>
  </r>
  <r>
    <x v="1"/>
  </r>
  <r>
    <x v="1"/>
  </r>
  <r>
    <x v="0"/>
  </r>
  <r>
    <x v="0"/>
  </r>
  <r>
    <x v="0"/>
  </r>
  <r>
    <x v="1"/>
  </r>
  <r>
    <x v="0"/>
  </r>
  <r>
    <x v="0"/>
  </r>
  <r>
    <x v="0"/>
  </r>
  <r>
    <x v="1"/>
  </r>
  <r>
    <x v="1"/>
  </r>
  <r>
    <x v="1"/>
  </r>
  <r>
    <x v="1"/>
  </r>
  <r>
    <x v="1"/>
  </r>
  <r>
    <x v="0"/>
  </r>
  <r>
    <x v="0"/>
  </r>
  <r>
    <x v="1"/>
  </r>
  <r>
    <x v="1"/>
  </r>
  <r>
    <x v="0"/>
  </r>
  <r>
    <x v="1"/>
  </r>
  <r>
    <x v="1"/>
  </r>
  <r>
    <x v="0"/>
  </r>
  <r>
    <x v="1"/>
  </r>
  <r>
    <x v="1"/>
  </r>
  <r>
    <x v="1"/>
  </r>
  <r>
    <x v="1"/>
  </r>
  <r>
    <x v="0"/>
  </r>
  <r>
    <x v="1"/>
  </r>
  <r>
    <x v="0"/>
  </r>
  <r>
    <x v="0"/>
  </r>
  <r>
    <x v="1"/>
  </r>
  <r>
    <x v="1"/>
  </r>
  <r>
    <x v="1"/>
  </r>
  <r>
    <x v="1"/>
  </r>
  <r>
    <x v="0"/>
  </r>
  <r>
    <x v="1"/>
  </r>
  <r>
    <x v="1"/>
  </r>
  <r>
    <x v="0"/>
  </r>
  <r>
    <x v="1"/>
  </r>
  <r>
    <x v="1"/>
  </r>
  <r>
    <x v="0"/>
  </r>
  <r>
    <x v="0"/>
  </r>
  <r>
    <x v="1"/>
  </r>
  <r>
    <x v="1"/>
  </r>
  <r>
    <x v="0"/>
  </r>
  <r>
    <x v="0"/>
  </r>
  <r>
    <x v="1"/>
  </r>
  <r>
    <x v="0"/>
  </r>
  <r>
    <x v="0"/>
  </r>
  <r>
    <x v="1"/>
  </r>
  <r>
    <x v="1"/>
  </r>
  <r>
    <x v="1"/>
  </r>
  <r>
    <x v="1"/>
  </r>
  <r>
    <x v="1"/>
  </r>
  <r>
    <x v="1"/>
  </r>
  <r>
    <x v="1"/>
  </r>
  <r>
    <x v="1"/>
  </r>
  <r>
    <x v="1"/>
  </r>
  <r>
    <x v="0"/>
  </r>
  <r>
    <x v="1"/>
  </r>
  <r>
    <x v="1"/>
  </r>
  <r>
    <x v="0"/>
  </r>
  <r>
    <x v="1"/>
  </r>
  <r>
    <x v="1"/>
  </r>
  <r>
    <x v="0"/>
  </r>
  <r>
    <x v="1"/>
  </r>
  <r>
    <x v="2"/>
  </r>
</pivotCacheRecords>
</file>

<file path=xl/pivotCache/pivotCacheRecords14.xml><?xml version="1.0" encoding="utf-8"?>
<pivotCacheRecords xmlns="http://schemas.openxmlformats.org/spreadsheetml/2006/main" xmlns:r="http://schemas.openxmlformats.org/officeDocument/2006/relationships" count="202">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pivotCacheRecords>
</file>

<file path=xl/pivotCache/pivotCacheRecords15.xml><?xml version="1.0" encoding="utf-8"?>
<pivotCacheRecords xmlns="http://schemas.openxmlformats.org/spreadsheetml/2006/main" xmlns:r="http://schemas.openxmlformats.org/officeDocument/2006/relationships" count="202">
  <r>
    <x v="0"/>
  </r>
  <r>
    <x v="0"/>
  </r>
  <r>
    <x v="1"/>
  </r>
  <r>
    <x v="0"/>
  </r>
  <r>
    <x v="0"/>
  </r>
  <r>
    <x v="2"/>
  </r>
  <r>
    <x v="0"/>
  </r>
  <r>
    <x v="1"/>
  </r>
  <r>
    <x v="0"/>
  </r>
  <r>
    <x v="0"/>
  </r>
  <r>
    <x v="0"/>
  </r>
  <r>
    <x v="0"/>
  </r>
  <r>
    <x v="0"/>
  </r>
  <r>
    <x v="0"/>
  </r>
  <r>
    <x v="0"/>
  </r>
  <r>
    <x v="2"/>
  </r>
  <r>
    <x v="0"/>
  </r>
  <r>
    <x v="2"/>
  </r>
  <r>
    <x v="2"/>
  </r>
  <r>
    <x v="0"/>
  </r>
  <r>
    <x v="3"/>
  </r>
  <r>
    <x v="0"/>
  </r>
  <r>
    <x v="4"/>
  </r>
  <r>
    <x v="0"/>
  </r>
  <r>
    <x v="1"/>
  </r>
  <r>
    <x v="0"/>
  </r>
  <r>
    <x v="0"/>
  </r>
  <r>
    <x v="0"/>
  </r>
  <r>
    <x v="2"/>
  </r>
  <r>
    <x v="4"/>
  </r>
  <r>
    <x v="0"/>
  </r>
  <r>
    <x v="1"/>
  </r>
  <r>
    <x v="4"/>
  </r>
  <r>
    <x v="0"/>
  </r>
  <r>
    <x v="0"/>
  </r>
  <r>
    <x v="5"/>
  </r>
  <r>
    <x v="0"/>
  </r>
  <r>
    <x v="0"/>
  </r>
  <r>
    <x v="0"/>
  </r>
  <r>
    <x v="0"/>
  </r>
  <r>
    <x v="1"/>
  </r>
  <r>
    <x v="5"/>
  </r>
  <r>
    <x v="0"/>
  </r>
  <r>
    <x v="0"/>
  </r>
  <r>
    <x v="0"/>
  </r>
  <r>
    <x v="1"/>
  </r>
  <r>
    <x v="0"/>
  </r>
  <r>
    <x v="0"/>
  </r>
  <r>
    <x v="0"/>
  </r>
  <r>
    <x v="0"/>
  </r>
  <r>
    <x v="0"/>
  </r>
  <r>
    <x v="0"/>
  </r>
  <r>
    <x v="0"/>
  </r>
  <r>
    <x v="3"/>
  </r>
  <r>
    <x v="0"/>
  </r>
  <r>
    <x v="0"/>
  </r>
  <r>
    <x v="0"/>
  </r>
  <r>
    <x v="1"/>
  </r>
  <r>
    <x v="0"/>
  </r>
  <r>
    <x v="3"/>
  </r>
  <r>
    <x v="0"/>
  </r>
  <r>
    <x v="0"/>
  </r>
  <r>
    <x v="0"/>
  </r>
  <r>
    <x v="0"/>
  </r>
  <r>
    <x v="3"/>
  </r>
  <r>
    <x v="0"/>
  </r>
  <r>
    <x v="0"/>
  </r>
  <r>
    <x v="1"/>
  </r>
  <r>
    <x v="3"/>
  </r>
  <r>
    <x v="0"/>
  </r>
  <r>
    <x v="1"/>
  </r>
  <r>
    <x v="0"/>
  </r>
  <r>
    <x v="0"/>
  </r>
  <r>
    <x v="0"/>
  </r>
  <r>
    <x v="2"/>
  </r>
  <r>
    <x v="0"/>
  </r>
  <r>
    <x v="3"/>
  </r>
  <r>
    <x v="3"/>
  </r>
  <r>
    <x v="0"/>
  </r>
  <r>
    <x v="0"/>
  </r>
  <r>
    <x v="0"/>
  </r>
  <r>
    <x v="0"/>
  </r>
  <r>
    <x v="0"/>
  </r>
  <r>
    <x v="4"/>
  </r>
  <r>
    <x v="0"/>
  </r>
  <r>
    <x v="0"/>
  </r>
  <r>
    <x v="0"/>
  </r>
  <r>
    <x v="2"/>
  </r>
  <r>
    <x v="0"/>
  </r>
  <r>
    <x v="1"/>
  </r>
  <r>
    <x v="1"/>
  </r>
  <r>
    <x v="3"/>
  </r>
  <r>
    <x v="0"/>
  </r>
  <r>
    <x v="0"/>
  </r>
  <r>
    <x v="6"/>
  </r>
  <r>
    <x v="0"/>
  </r>
  <r>
    <x v="1"/>
  </r>
  <r>
    <x v="0"/>
  </r>
  <r>
    <x v="0"/>
  </r>
  <r>
    <x v="0"/>
  </r>
  <r>
    <x v="0"/>
  </r>
  <r>
    <x v="0"/>
  </r>
  <r>
    <x v="0"/>
  </r>
  <r>
    <x v="0"/>
  </r>
  <r>
    <x v="0"/>
  </r>
  <r>
    <x v="0"/>
  </r>
  <r>
    <x v="0"/>
  </r>
  <r>
    <x v="0"/>
  </r>
  <r>
    <x v="5"/>
  </r>
  <r>
    <x v="0"/>
  </r>
  <r>
    <x v="2"/>
  </r>
  <r>
    <x v="0"/>
  </r>
  <r>
    <x v="5"/>
  </r>
  <r>
    <x v="0"/>
  </r>
  <r>
    <x v="0"/>
  </r>
  <r>
    <x v="0"/>
  </r>
  <r>
    <x v="0"/>
  </r>
  <r>
    <x v="0"/>
  </r>
  <r>
    <x v="3"/>
  </r>
  <r>
    <x v="0"/>
  </r>
  <r>
    <x v="0"/>
  </r>
  <r>
    <x v="5"/>
  </r>
  <r>
    <x v="3"/>
  </r>
  <r>
    <x v="3"/>
  </r>
  <r>
    <x v="5"/>
  </r>
  <r>
    <x v="0"/>
  </r>
  <r>
    <x v="0"/>
  </r>
  <r>
    <x v="0"/>
  </r>
  <r>
    <x v="3"/>
  </r>
  <r>
    <x v="0"/>
  </r>
  <r>
    <x v="0"/>
  </r>
  <r>
    <x v="0"/>
  </r>
  <r>
    <x v="0"/>
  </r>
  <r>
    <x v="1"/>
  </r>
  <r>
    <x v="0"/>
  </r>
  <r>
    <x v="0"/>
  </r>
  <r>
    <x v="4"/>
  </r>
  <r>
    <x v="0"/>
  </r>
  <r>
    <x v="0"/>
  </r>
  <r>
    <x v="5"/>
  </r>
  <r>
    <x v="0"/>
  </r>
  <r>
    <x v="0"/>
  </r>
  <r>
    <x v="0"/>
  </r>
  <r>
    <x v="0"/>
  </r>
  <r>
    <x v="0"/>
  </r>
  <r>
    <x v="3"/>
  </r>
  <r>
    <x v="0"/>
  </r>
  <r>
    <x v="0"/>
  </r>
  <r>
    <x v="3"/>
  </r>
  <r>
    <x v="0"/>
  </r>
  <r>
    <x v="0"/>
  </r>
  <r>
    <x v="0"/>
  </r>
  <r>
    <x v="4"/>
  </r>
  <r>
    <x v="0"/>
  </r>
  <r>
    <x v="0"/>
  </r>
  <r>
    <x v="0"/>
  </r>
  <r>
    <x v="0"/>
  </r>
  <r>
    <x v="0"/>
  </r>
  <r>
    <x v="3"/>
  </r>
  <r>
    <x v="2"/>
  </r>
  <r>
    <x v="0"/>
  </r>
  <r>
    <x v="0"/>
  </r>
  <r>
    <x v="0"/>
  </r>
  <r>
    <x v="2"/>
  </r>
  <r>
    <x v="0"/>
  </r>
  <r>
    <x v="0"/>
  </r>
  <r>
    <x v="0"/>
  </r>
  <r>
    <x v="4"/>
  </r>
  <r>
    <x v="0"/>
  </r>
  <r>
    <x v="0"/>
  </r>
  <r>
    <x v="0"/>
  </r>
  <r>
    <x v="0"/>
  </r>
  <r>
    <x v="0"/>
  </r>
  <r>
    <x v="1"/>
  </r>
  <r>
    <x v="0"/>
  </r>
  <r>
    <x v="5"/>
  </r>
  <r>
    <x v="0"/>
  </r>
  <r>
    <x v="5"/>
  </r>
  <r>
    <x v="2"/>
  </r>
  <r>
    <x v="0"/>
  </r>
  <r>
    <x v="0"/>
  </r>
  <r>
    <x v="0"/>
  </r>
  <r>
    <x v="0"/>
  </r>
  <r>
    <x v="0"/>
  </r>
  <r>
    <x v="0"/>
  </r>
  <r>
    <x v="0"/>
  </r>
  <r>
    <x v="0"/>
  </r>
  <r>
    <x v="0"/>
  </r>
  <r>
    <x v="2"/>
  </r>
  <r>
    <x v="0"/>
  </r>
  <r>
    <x v="2"/>
  </r>
  <r>
    <x v="0"/>
  </r>
  <r>
    <x v="0"/>
  </r>
  <r>
    <x v="0"/>
  </r>
  <r>
    <x v="5"/>
  </r>
  <r>
    <x v="0"/>
  </r>
  <r>
    <x v="0"/>
  </r>
  <r>
    <x v="1"/>
  </r>
  <r>
    <x v="0"/>
  </r>
  <r>
    <x v="2"/>
  </r>
  <r>
    <x v="3"/>
  </r>
  <r>
    <x v="6"/>
  </r>
</pivotCacheRecords>
</file>

<file path=xl/pivotCache/pivotCacheRecords2.xml><?xml version="1.0" encoding="utf-8"?>
<pivotCacheRecords xmlns="http://schemas.openxmlformats.org/spreadsheetml/2006/main" xmlns:r="http://schemas.openxmlformats.org/officeDocument/2006/relationships" count="202">
  <r>
    <x v="0"/>
  </r>
  <r>
    <x v="0"/>
  </r>
  <r>
    <x v="0"/>
  </r>
  <r>
    <x v="1"/>
  </r>
  <r>
    <x v="0"/>
  </r>
  <r>
    <x v="0"/>
  </r>
  <r>
    <x v="0"/>
  </r>
  <r>
    <x v="0"/>
  </r>
  <r>
    <x v="2"/>
  </r>
  <r>
    <x v="0"/>
  </r>
  <r>
    <x v="1"/>
  </r>
  <r>
    <x v="1"/>
  </r>
  <r>
    <x v="0"/>
  </r>
  <r>
    <x v="2"/>
  </r>
  <r>
    <x v="0"/>
  </r>
  <r>
    <x v="0"/>
  </r>
  <r>
    <x v="1"/>
  </r>
  <r>
    <x v="1"/>
  </r>
  <r>
    <x v="0"/>
  </r>
  <r>
    <x v="0"/>
  </r>
  <r>
    <x v="1"/>
  </r>
  <r>
    <x v="2"/>
  </r>
  <r>
    <x v="3"/>
  </r>
  <r>
    <x v="2"/>
  </r>
  <r>
    <x v="0"/>
  </r>
  <r>
    <x v="0"/>
  </r>
  <r>
    <x v="2"/>
  </r>
  <r>
    <x v="1"/>
  </r>
  <r>
    <x v="1"/>
  </r>
  <r>
    <x v="2"/>
  </r>
  <r>
    <x v="2"/>
  </r>
  <r>
    <x v="1"/>
  </r>
  <r>
    <x v="1"/>
  </r>
  <r>
    <x v="1"/>
  </r>
  <r>
    <x v="0"/>
  </r>
  <r>
    <x v="0"/>
  </r>
  <r>
    <x v="2"/>
  </r>
  <r>
    <x v="2"/>
  </r>
  <r>
    <x v="1"/>
  </r>
  <r>
    <x v="0"/>
  </r>
  <r>
    <x v="0"/>
  </r>
  <r>
    <x v="1"/>
  </r>
  <r>
    <x v="2"/>
  </r>
  <r>
    <x v="4"/>
  </r>
  <r>
    <x v="3"/>
  </r>
  <r>
    <x v="0"/>
  </r>
  <r>
    <x v="4"/>
  </r>
  <r>
    <x v="2"/>
  </r>
  <r>
    <x v="3"/>
  </r>
  <r>
    <x v="0"/>
  </r>
  <r>
    <x v="0"/>
  </r>
  <r>
    <x v="1"/>
  </r>
  <r>
    <x v="1"/>
  </r>
  <r>
    <x v="3"/>
  </r>
  <r>
    <x v="1"/>
  </r>
  <r>
    <x v="0"/>
  </r>
  <r>
    <x v="0"/>
  </r>
  <r>
    <x v="3"/>
  </r>
  <r>
    <x v="0"/>
  </r>
  <r>
    <x v="3"/>
  </r>
  <r>
    <x v="0"/>
  </r>
  <r>
    <x v="2"/>
  </r>
  <r>
    <x v="1"/>
  </r>
  <r>
    <x v="2"/>
  </r>
  <r>
    <x v="2"/>
  </r>
  <r>
    <x v="3"/>
  </r>
  <r>
    <x v="1"/>
  </r>
  <r>
    <x v="0"/>
  </r>
  <r>
    <x v="0"/>
  </r>
  <r>
    <x v="3"/>
  </r>
  <r>
    <x v="3"/>
  </r>
  <r>
    <x v="3"/>
  </r>
  <r>
    <x v="2"/>
  </r>
  <r>
    <x v="4"/>
  </r>
  <r>
    <x v="2"/>
  </r>
  <r>
    <x v="2"/>
  </r>
  <r>
    <x v="2"/>
  </r>
  <r>
    <x v="2"/>
  </r>
  <r>
    <x v="1"/>
  </r>
  <r>
    <x v="2"/>
  </r>
  <r>
    <x v="1"/>
  </r>
  <r>
    <x v="1"/>
  </r>
  <r>
    <x v="2"/>
  </r>
  <r>
    <x v="0"/>
  </r>
  <r>
    <x v="4"/>
  </r>
  <r>
    <x v="1"/>
  </r>
  <r>
    <x v="1"/>
  </r>
  <r>
    <x v="2"/>
  </r>
  <r>
    <x v="0"/>
  </r>
  <r>
    <x v="4"/>
  </r>
  <r>
    <x v="2"/>
  </r>
  <r>
    <x v="0"/>
  </r>
  <r>
    <x v="2"/>
  </r>
  <r>
    <x v="3"/>
  </r>
  <r>
    <x v="1"/>
  </r>
  <r>
    <x v="3"/>
  </r>
  <r>
    <x v="1"/>
  </r>
  <r>
    <x v="1"/>
  </r>
  <r>
    <x v="3"/>
  </r>
  <r>
    <x v="0"/>
  </r>
  <r>
    <x v="0"/>
  </r>
  <r>
    <x v="0"/>
  </r>
  <r>
    <x v="0"/>
  </r>
  <r>
    <x v="2"/>
  </r>
  <r>
    <x v="0"/>
  </r>
  <r>
    <x v="3"/>
  </r>
  <r>
    <x v="3"/>
  </r>
  <r>
    <x v="4"/>
  </r>
  <r>
    <x v="0"/>
  </r>
  <r>
    <x v="1"/>
  </r>
  <r>
    <x v="0"/>
  </r>
  <r>
    <x v="1"/>
  </r>
  <r>
    <x v="0"/>
  </r>
  <r>
    <x v="2"/>
  </r>
  <r>
    <x v="0"/>
  </r>
  <r>
    <x v="2"/>
  </r>
  <r>
    <x v="2"/>
  </r>
  <r>
    <x v="3"/>
  </r>
  <r>
    <x v="0"/>
  </r>
  <r>
    <x v="0"/>
  </r>
  <r>
    <x v="4"/>
  </r>
  <r>
    <x v="3"/>
  </r>
  <r>
    <x v="2"/>
  </r>
  <r>
    <x v="4"/>
  </r>
  <r>
    <x v="2"/>
  </r>
  <r>
    <x v="2"/>
  </r>
  <r>
    <x v="3"/>
  </r>
  <r>
    <x v="1"/>
  </r>
  <r>
    <x v="0"/>
  </r>
  <r>
    <x v="2"/>
  </r>
  <r>
    <x v="3"/>
  </r>
  <r>
    <x v="2"/>
  </r>
  <r>
    <x v="4"/>
  </r>
  <r>
    <x v="1"/>
  </r>
  <r>
    <x v="3"/>
  </r>
  <r>
    <x v="1"/>
  </r>
  <r>
    <x v="2"/>
  </r>
  <r>
    <x v="0"/>
  </r>
  <r>
    <x v="2"/>
  </r>
  <r>
    <x v="0"/>
  </r>
  <r>
    <x v="4"/>
  </r>
  <r>
    <x v="3"/>
  </r>
  <r>
    <x v="2"/>
  </r>
  <r>
    <x v="3"/>
  </r>
  <r>
    <x v="4"/>
  </r>
  <r>
    <x v="4"/>
  </r>
  <r>
    <x v="2"/>
  </r>
  <r>
    <x v="2"/>
  </r>
  <r>
    <x v="4"/>
  </r>
  <r>
    <x v="2"/>
  </r>
  <r>
    <x v="2"/>
  </r>
  <r>
    <x v="1"/>
  </r>
  <r>
    <x v="2"/>
  </r>
  <r>
    <x v="1"/>
  </r>
  <r>
    <x v="3"/>
  </r>
  <r>
    <x v="4"/>
  </r>
  <r>
    <x v="4"/>
  </r>
  <r>
    <x v="2"/>
  </r>
  <r>
    <x v="2"/>
  </r>
  <r>
    <x v="3"/>
  </r>
  <r>
    <x v="2"/>
  </r>
  <r>
    <x v="2"/>
  </r>
  <r>
    <x v="4"/>
  </r>
  <r>
    <x v="2"/>
  </r>
  <r>
    <x v="3"/>
  </r>
  <r>
    <x v="4"/>
  </r>
  <r>
    <x v="1"/>
  </r>
  <r>
    <x v="1"/>
  </r>
  <r>
    <x v="0"/>
  </r>
  <r>
    <x v="0"/>
  </r>
  <r>
    <x v="3"/>
  </r>
  <r>
    <x v="2"/>
  </r>
  <r>
    <x v="2"/>
  </r>
  <r>
    <x v="1"/>
  </r>
  <r>
    <x v="0"/>
  </r>
  <r>
    <x v="3"/>
  </r>
  <r>
    <x v="4"/>
  </r>
  <r>
    <x v="3"/>
  </r>
  <r>
    <x v="2"/>
  </r>
  <r>
    <x v="2"/>
  </r>
  <r>
    <x v="0"/>
  </r>
  <r>
    <x v="2"/>
  </r>
  <r>
    <x v="4"/>
  </r>
  <r>
    <x v="1"/>
  </r>
  <r>
    <x v="3"/>
  </r>
  <r>
    <x v="2"/>
  </r>
  <r>
    <x v="3"/>
  </r>
  <r>
    <x v="3"/>
  </r>
  <r>
    <x v="3"/>
  </r>
  <r>
    <x v="1"/>
  </r>
  <r>
    <x v="2"/>
  </r>
  <r>
    <x v="2"/>
  </r>
  <r>
    <x v="1"/>
  </r>
  <r>
    <x v="4"/>
  </r>
  <r>
    <x v="2"/>
  </r>
  <r>
    <x v="3"/>
  </r>
  <r>
    <x v="1"/>
  </r>
  <r>
    <x v="2"/>
  </r>
  <r>
    <x v="2"/>
  </r>
  <r>
    <x v="3"/>
  </r>
  <r>
    <x v="1"/>
  </r>
  <r>
    <x v="5"/>
  </r>
</pivotCacheRecords>
</file>

<file path=xl/pivotCache/pivotCacheRecords3.xml><?xml version="1.0" encoding="utf-8"?>
<pivotCacheRecords xmlns="http://schemas.openxmlformats.org/spreadsheetml/2006/main" xmlns:r="http://schemas.openxmlformats.org/officeDocument/2006/relationships" count="202">
  <r>
    <x v="0"/>
  </r>
  <r>
    <x v="1"/>
  </r>
  <r>
    <x v="0"/>
  </r>
  <r>
    <x v="1"/>
  </r>
  <r>
    <x v="0"/>
  </r>
  <r>
    <x v="2"/>
  </r>
  <r>
    <x v="0"/>
  </r>
  <r>
    <x v="1"/>
  </r>
  <r>
    <x v="1"/>
  </r>
  <r>
    <x v="2"/>
  </r>
  <r>
    <x v="0"/>
  </r>
  <r>
    <x v="0"/>
  </r>
  <r>
    <x v="1"/>
  </r>
  <r>
    <x v="0"/>
  </r>
  <r>
    <x v="1"/>
  </r>
  <r>
    <x v="1"/>
  </r>
  <r>
    <x v="3"/>
  </r>
  <r>
    <x v="1"/>
  </r>
  <r>
    <x v="1"/>
  </r>
  <r>
    <x v="3"/>
  </r>
  <r>
    <x v="0"/>
  </r>
  <r>
    <x v="3"/>
  </r>
  <r>
    <x v="1"/>
  </r>
  <r>
    <x v="2"/>
  </r>
  <r>
    <x v="1"/>
  </r>
  <r>
    <x v="0"/>
  </r>
  <r>
    <x v="0"/>
  </r>
  <r>
    <x v="0"/>
  </r>
  <r>
    <x v="0"/>
  </r>
  <r>
    <x v="2"/>
  </r>
  <r>
    <x v="2"/>
  </r>
  <r>
    <x v="1"/>
  </r>
  <r>
    <x v="1"/>
  </r>
  <r>
    <x v="2"/>
  </r>
  <r>
    <x v="0"/>
  </r>
  <r>
    <x v="2"/>
  </r>
  <r>
    <x v="0"/>
  </r>
  <r>
    <x v="1"/>
  </r>
  <r>
    <x v="2"/>
  </r>
  <r>
    <x v="1"/>
  </r>
  <r>
    <x v="1"/>
  </r>
  <r>
    <x v="1"/>
  </r>
  <r>
    <x v="4"/>
  </r>
  <r>
    <x v="2"/>
  </r>
  <r>
    <x v="2"/>
  </r>
  <r>
    <x v="1"/>
  </r>
  <r>
    <x v="2"/>
  </r>
  <r>
    <x v="0"/>
  </r>
  <r>
    <x v="1"/>
  </r>
  <r>
    <x v="1"/>
  </r>
  <r>
    <x v="0"/>
  </r>
  <r>
    <x v="1"/>
  </r>
  <r>
    <x v="1"/>
  </r>
  <r>
    <x v="3"/>
  </r>
  <r>
    <x v="1"/>
  </r>
  <r>
    <x v="1"/>
  </r>
  <r>
    <x v="1"/>
  </r>
  <r>
    <x v="2"/>
  </r>
  <r>
    <x v="1"/>
  </r>
  <r>
    <x v="0"/>
  </r>
  <r>
    <x v="2"/>
  </r>
  <r>
    <x v="1"/>
  </r>
  <r>
    <x v="1"/>
  </r>
  <r>
    <x v="0"/>
  </r>
  <r>
    <x v="1"/>
  </r>
  <r>
    <x v="4"/>
  </r>
  <r>
    <x v="1"/>
  </r>
  <r>
    <x v="1"/>
  </r>
  <r>
    <x v="0"/>
  </r>
  <r>
    <x v="1"/>
  </r>
  <r>
    <x v="0"/>
  </r>
  <r>
    <x v="1"/>
  </r>
  <r>
    <x v="2"/>
  </r>
  <r>
    <x v="0"/>
  </r>
  <r>
    <x v="0"/>
  </r>
  <r>
    <x v="1"/>
  </r>
  <r>
    <x v="1"/>
  </r>
  <r>
    <x v="1"/>
  </r>
  <r>
    <x v="1"/>
  </r>
  <r>
    <x v="0"/>
  </r>
  <r>
    <x v="2"/>
  </r>
  <r>
    <x v="1"/>
  </r>
  <r>
    <x v="1"/>
  </r>
  <r>
    <x v="1"/>
  </r>
  <r>
    <x v="3"/>
  </r>
  <r>
    <x v="0"/>
  </r>
  <r>
    <x v="1"/>
  </r>
  <r>
    <x v="1"/>
  </r>
  <r>
    <x v="1"/>
  </r>
  <r>
    <x v="1"/>
  </r>
  <r>
    <x v="1"/>
  </r>
  <r>
    <x v="1"/>
  </r>
  <r>
    <x v="0"/>
  </r>
  <r>
    <x v="3"/>
  </r>
  <r>
    <x v="5"/>
  </r>
  <r>
    <x v="0"/>
  </r>
  <r>
    <x v="1"/>
  </r>
  <r>
    <x v="0"/>
  </r>
  <r>
    <x v="0"/>
  </r>
  <r>
    <x v="0"/>
  </r>
  <r>
    <x v="1"/>
  </r>
  <r>
    <x v="1"/>
  </r>
  <r>
    <x v="2"/>
  </r>
  <r>
    <x v="1"/>
  </r>
  <r>
    <x v="0"/>
  </r>
  <r>
    <x v="0"/>
  </r>
  <r>
    <x v="1"/>
  </r>
  <r>
    <x v="1"/>
  </r>
  <r>
    <x v="1"/>
  </r>
  <r>
    <x v="1"/>
  </r>
  <r>
    <x v="2"/>
  </r>
  <r>
    <x v="2"/>
  </r>
  <r>
    <x v="1"/>
  </r>
  <r>
    <x v="2"/>
  </r>
  <r>
    <x v="0"/>
  </r>
  <r>
    <x v="1"/>
  </r>
  <r>
    <x v="1"/>
  </r>
  <r>
    <x v="1"/>
  </r>
  <r>
    <x v="0"/>
  </r>
  <r>
    <x v="0"/>
  </r>
  <r>
    <x v="2"/>
  </r>
  <r>
    <x v="3"/>
  </r>
  <r>
    <x v="2"/>
  </r>
  <r>
    <x v="3"/>
  </r>
  <r>
    <x v="2"/>
  </r>
  <r>
    <x v="3"/>
  </r>
  <r>
    <x v="0"/>
  </r>
  <r>
    <x v="1"/>
  </r>
  <r>
    <x v="0"/>
  </r>
  <r>
    <x v="0"/>
  </r>
  <r>
    <x v="2"/>
  </r>
  <r>
    <x v="1"/>
  </r>
  <r>
    <x v="0"/>
  </r>
  <r>
    <x v="0"/>
  </r>
  <r>
    <x v="1"/>
  </r>
  <r>
    <x v="0"/>
  </r>
  <r>
    <x v="2"/>
  </r>
  <r>
    <x v="0"/>
  </r>
  <r>
    <x v="0"/>
  </r>
  <r>
    <x v="1"/>
  </r>
  <r>
    <x v="2"/>
  </r>
  <r>
    <x v="0"/>
  </r>
  <r>
    <x v="2"/>
  </r>
  <r>
    <x v="0"/>
  </r>
  <r>
    <x v="2"/>
  </r>
  <r>
    <x v="1"/>
  </r>
  <r>
    <x v="0"/>
  </r>
  <r>
    <x v="1"/>
  </r>
  <r>
    <x v="0"/>
  </r>
  <r>
    <x v="0"/>
  </r>
  <r>
    <x v="1"/>
  </r>
  <r>
    <x v="2"/>
  </r>
  <r>
    <x v="1"/>
  </r>
  <r>
    <x v="0"/>
  </r>
  <r>
    <x v="2"/>
  </r>
  <r>
    <x v="0"/>
  </r>
  <r>
    <x v="0"/>
  </r>
  <r>
    <x v="0"/>
  </r>
  <r>
    <x v="2"/>
  </r>
  <r>
    <x v="0"/>
  </r>
  <r>
    <x v="0"/>
  </r>
  <r>
    <x v="1"/>
  </r>
  <r>
    <x v="0"/>
  </r>
  <r>
    <x v="1"/>
  </r>
  <r>
    <x v="2"/>
  </r>
  <r>
    <x v="1"/>
  </r>
  <r>
    <x v="0"/>
  </r>
  <r>
    <x v="1"/>
  </r>
  <r>
    <x v="1"/>
  </r>
  <r>
    <x v="1"/>
  </r>
  <r>
    <x v="1"/>
  </r>
  <r>
    <x v="0"/>
  </r>
  <r>
    <x v="0"/>
  </r>
  <r>
    <x v="2"/>
  </r>
  <r>
    <x v="2"/>
  </r>
  <r>
    <x v="2"/>
  </r>
  <r>
    <x v="1"/>
  </r>
  <r>
    <x v="2"/>
  </r>
  <r>
    <x v="1"/>
  </r>
  <r>
    <x v="3"/>
  </r>
  <r>
    <x v="2"/>
  </r>
  <r>
    <x v="0"/>
  </r>
  <r>
    <x v="1"/>
  </r>
  <r>
    <x v="1"/>
  </r>
  <r>
    <x v="0"/>
  </r>
  <r>
    <x v="1"/>
  </r>
  <r>
    <x v="2"/>
  </r>
  <r>
    <x v="2"/>
  </r>
  <r>
    <x v="1"/>
  </r>
  <r>
    <x v="1"/>
  </r>
  <r>
    <x v="2"/>
  </r>
  <r>
    <x v="1"/>
  </r>
  <r>
    <x v="2"/>
  </r>
  <r>
    <x v="1"/>
  </r>
  <r>
    <x v="0"/>
  </r>
  <r>
    <x v="0"/>
  </r>
  <r>
    <x v="1"/>
  </r>
  <r>
    <x v="3"/>
  </r>
  <r>
    <x v="1"/>
  </r>
  <r>
    <x v="0"/>
  </r>
  <r>
    <x v="0"/>
  </r>
  <r>
    <x v="6"/>
  </r>
</pivotCacheRecords>
</file>

<file path=xl/pivotCache/pivotCacheRecords4.xml><?xml version="1.0" encoding="utf-8"?>
<pivotCacheRecords xmlns="http://schemas.openxmlformats.org/spreadsheetml/2006/main" xmlns:r="http://schemas.openxmlformats.org/officeDocument/2006/relationships" count="202">
  <r>
    <x v="0"/>
  </r>
  <r>
    <x v="1"/>
  </r>
  <r>
    <x v="2"/>
  </r>
  <r>
    <x v="3"/>
  </r>
  <r>
    <x v="3"/>
  </r>
  <r>
    <x v="4"/>
  </r>
  <r>
    <x v="2"/>
  </r>
  <r>
    <x v="3"/>
  </r>
  <r>
    <x v="1"/>
  </r>
  <r>
    <x v="4"/>
  </r>
  <r>
    <x v="4"/>
  </r>
  <r>
    <x v="3"/>
  </r>
  <r>
    <x v="3"/>
  </r>
  <r>
    <x v="4"/>
  </r>
  <r>
    <x v="3"/>
  </r>
  <r>
    <x v="4"/>
  </r>
  <r>
    <x v="3"/>
  </r>
  <r>
    <x v="5"/>
  </r>
  <r>
    <x v="5"/>
  </r>
  <r>
    <x v="5"/>
  </r>
  <r>
    <x v="5"/>
  </r>
  <r>
    <x v="1"/>
  </r>
  <r>
    <x v="2"/>
  </r>
  <r>
    <x v="5"/>
  </r>
  <r>
    <x v="3"/>
  </r>
  <r>
    <x v="5"/>
  </r>
  <r>
    <x v="2"/>
  </r>
  <r>
    <x v="4"/>
  </r>
  <r>
    <x v="3"/>
  </r>
  <r>
    <x v="3"/>
  </r>
  <r>
    <x v="2"/>
  </r>
  <r>
    <x v="0"/>
  </r>
  <r>
    <x v="0"/>
  </r>
  <r>
    <x v="0"/>
  </r>
  <r>
    <x v="5"/>
  </r>
  <r>
    <x v="3"/>
  </r>
  <r>
    <x v="5"/>
  </r>
  <r>
    <x v="5"/>
  </r>
  <r>
    <x v="2"/>
  </r>
  <r>
    <x v="0"/>
  </r>
  <r>
    <x v="0"/>
  </r>
  <r>
    <x v="3"/>
  </r>
  <r>
    <x v="4"/>
  </r>
  <r>
    <x v="2"/>
  </r>
  <r>
    <x v="4"/>
  </r>
  <r>
    <x v="4"/>
  </r>
  <r>
    <x v="2"/>
  </r>
  <r>
    <x v="2"/>
  </r>
  <r>
    <x v="1"/>
  </r>
  <r>
    <x v="0"/>
  </r>
  <r>
    <x v="0"/>
  </r>
  <r>
    <x v="4"/>
  </r>
  <r>
    <x v="0"/>
  </r>
  <r>
    <x v="0"/>
  </r>
  <r>
    <x v="0"/>
  </r>
  <r>
    <x v="1"/>
  </r>
  <r>
    <x v="1"/>
  </r>
  <r>
    <x v="3"/>
  </r>
  <r>
    <x v="2"/>
  </r>
  <r>
    <x v="4"/>
  </r>
  <r>
    <x v="1"/>
  </r>
  <r>
    <x v="3"/>
  </r>
  <r>
    <x v="4"/>
  </r>
  <r>
    <x v="1"/>
  </r>
  <r>
    <x v="1"/>
  </r>
  <r>
    <x v="1"/>
  </r>
  <r>
    <x v="5"/>
  </r>
  <r>
    <x v="0"/>
  </r>
  <r>
    <x v="1"/>
  </r>
  <r>
    <x v="2"/>
  </r>
  <r>
    <x v="2"/>
  </r>
  <r>
    <x v="3"/>
  </r>
  <r>
    <x v="4"/>
  </r>
  <r>
    <x v="0"/>
  </r>
  <r>
    <x v="3"/>
  </r>
  <r>
    <x v="1"/>
  </r>
  <r>
    <x v="4"/>
  </r>
  <r>
    <x v="1"/>
  </r>
  <r>
    <x v="2"/>
  </r>
  <r>
    <x v="4"/>
  </r>
  <r>
    <x v="0"/>
  </r>
  <r>
    <x v="4"/>
  </r>
  <r>
    <x v="2"/>
  </r>
  <r>
    <x v="4"/>
  </r>
  <r>
    <x v="4"/>
  </r>
  <r>
    <x v="4"/>
  </r>
  <r>
    <x v="2"/>
  </r>
  <r>
    <x v="3"/>
  </r>
  <r>
    <x v="4"/>
  </r>
  <r>
    <x v="3"/>
  </r>
  <r>
    <x v="0"/>
  </r>
  <r>
    <x v="4"/>
  </r>
  <r>
    <x v="2"/>
  </r>
  <r>
    <x v="0"/>
  </r>
  <r>
    <x v="6"/>
  </r>
  <r>
    <x v="4"/>
  </r>
  <r>
    <x v="0"/>
  </r>
  <r>
    <x v="2"/>
  </r>
  <r>
    <x v="4"/>
  </r>
  <r>
    <x v="4"/>
  </r>
  <r>
    <x v="2"/>
  </r>
  <r>
    <x v="5"/>
  </r>
  <r>
    <x v="4"/>
  </r>
  <r>
    <x v="0"/>
  </r>
  <r>
    <x v="4"/>
  </r>
  <r>
    <x v="3"/>
  </r>
  <r>
    <x v="0"/>
  </r>
  <r>
    <x v="4"/>
  </r>
  <r>
    <x v="4"/>
  </r>
  <r>
    <x v="4"/>
  </r>
  <r>
    <x v="4"/>
  </r>
  <r>
    <x v="3"/>
  </r>
  <r>
    <x v="0"/>
  </r>
  <r>
    <x v="4"/>
  </r>
  <r>
    <x v="3"/>
  </r>
  <r>
    <x v="3"/>
  </r>
  <r>
    <x v="1"/>
  </r>
  <r>
    <x v="0"/>
  </r>
  <r>
    <x v="0"/>
  </r>
  <r>
    <x v="4"/>
  </r>
  <r>
    <x v="1"/>
  </r>
  <r>
    <x v="3"/>
  </r>
  <r>
    <x v="3"/>
  </r>
  <r>
    <x v="0"/>
  </r>
  <r>
    <x v="0"/>
  </r>
  <r>
    <x v="1"/>
  </r>
  <r>
    <x v="2"/>
  </r>
  <r>
    <x v="4"/>
  </r>
  <r>
    <x v="3"/>
  </r>
  <r>
    <x v="3"/>
  </r>
  <r>
    <x v="0"/>
  </r>
  <r>
    <x v="1"/>
  </r>
  <r>
    <x v="0"/>
  </r>
  <r>
    <x v="3"/>
  </r>
  <r>
    <x v="5"/>
  </r>
  <r>
    <x v="2"/>
  </r>
  <r>
    <x v="4"/>
  </r>
  <r>
    <x v="2"/>
  </r>
  <r>
    <x v="3"/>
  </r>
  <r>
    <x v="4"/>
  </r>
  <r>
    <x v="3"/>
  </r>
  <r>
    <x v="4"/>
  </r>
  <r>
    <x v="1"/>
  </r>
  <r>
    <x v="2"/>
  </r>
  <r>
    <x v="1"/>
  </r>
  <r>
    <x v="4"/>
  </r>
  <r>
    <x v="0"/>
  </r>
  <r>
    <x v="4"/>
  </r>
  <r>
    <x v="4"/>
  </r>
  <r>
    <x v="0"/>
  </r>
  <r>
    <x v="4"/>
  </r>
  <r>
    <x v="4"/>
  </r>
  <r>
    <x v="3"/>
  </r>
  <r>
    <x v="5"/>
  </r>
  <r>
    <x v="4"/>
  </r>
  <r>
    <x v="1"/>
  </r>
  <r>
    <x v="3"/>
  </r>
  <r>
    <x v="2"/>
  </r>
  <r>
    <x v="4"/>
  </r>
  <r>
    <x v="3"/>
  </r>
  <r>
    <x v="3"/>
  </r>
  <r>
    <x v="3"/>
  </r>
  <r>
    <x v="5"/>
  </r>
  <r>
    <x v="4"/>
  </r>
  <r>
    <x v="4"/>
  </r>
  <r>
    <x v="5"/>
  </r>
  <r>
    <x v="0"/>
  </r>
  <r>
    <x v="1"/>
  </r>
  <r>
    <x v="1"/>
  </r>
  <r>
    <x v="3"/>
  </r>
  <r>
    <x v="1"/>
  </r>
  <r>
    <x v="1"/>
  </r>
  <r>
    <x v="5"/>
  </r>
  <r>
    <x v="2"/>
  </r>
  <r>
    <x v="2"/>
  </r>
  <r>
    <x v="5"/>
  </r>
  <r>
    <x v="3"/>
  </r>
  <r>
    <x v="3"/>
  </r>
  <r>
    <x v="3"/>
  </r>
  <r>
    <x v="4"/>
  </r>
  <r>
    <x v="3"/>
  </r>
  <r>
    <x v="4"/>
  </r>
  <r>
    <x v="2"/>
  </r>
  <r>
    <x v="2"/>
  </r>
  <r>
    <x v="5"/>
  </r>
  <r>
    <x v="4"/>
  </r>
  <r>
    <x v="4"/>
  </r>
  <r>
    <x v="2"/>
  </r>
  <r>
    <x v="4"/>
  </r>
  <r>
    <x v="3"/>
  </r>
  <r>
    <x v="2"/>
  </r>
  <r>
    <x v="2"/>
  </r>
  <r>
    <x v="2"/>
  </r>
  <r>
    <x v="1"/>
  </r>
  <r>
    <x v="1"/>
  </r>
  <r>
    <x v="1"/>
  </r>
  <r>
    <x v="2"/>
  </r>
  <r>
    <x v="1"/>
  </r>
  <r>
    <x v="3"/>
  </r>
  <r>
    <x v="3"/>
  </r>
  <r>
    <x v="0"/>
  </r>
  <r>
    <x v="6"/>
  </r>
</pivotCacheRecords>
</file>

<file path=xl/pivotCache/pivotCacheRecords5.xml><?xml version="1.0" encoding="utf-8"?>
<pivotCacheRecords xmlns="http://schemas.openxmlformats.org/spreadsheetml/2006/main" xmlns:r="http://schemas.openxmlformats.org/officeDocument/2006/relationships" count="202">
  <r>
    <x v="0"/>
  </r>
  <r>
    <x v="0"/>
  </r>
  <r>
    <x v="0"/>
  </r>
  <r>
    <x v="0"/>
  </r>
  <r>
    <x v="1"/>
  </r>
  <r>
    <x v="0"/>
  </r>
  <r>
    <x v="0"/>
  </r>
  <r>
    <x v="0"/>
  </r>
  <r>
    <x v="1"/>
  </r>
  <r>
    <x v="0"/>
  </r>
  <r>
    <x v="2"/>
  </r>
  <r>
    <x v="0"/>
  </r>
  <r>
    <x v="2"/>
  </r>
  <r>
    <x v="0"/>
  </r>
  <r>
    <x v="3"/>
  </r>
  <r>
    <x v="2"/>
  </r>
  <r>
    <x v="0"/>
  </r>
  <r>
    <x v="2"/>
  </r>
  <r>
    <x v="0"/>
  </r>
  <r>
    <x v="0"/>
  </r>
  <r>
    <x v="0"/>
  </r>
  <r>
    <x v="0"/>
  </r>
  <r>
    <x v="0"/>
  </r>
  <r>
    <x v="0"/>
  </r>
  <r>
    <x v="1"/>
  </r>
  <r>
    <x v="0"/>
  </r>
  <r>
    <x v="0"/>
  </r>
  <r>
    <x v="0"/>
  </r>
  <r>
    <x v="1"/>
  </r>
  <r>
    <x v="4"/>
  </r>
  <r>
    <x v="0"/>
  </r>
  <r>
    <x v="1"/>
  </r>
  <r>
    <x v="0"/>
  </r>
  <r>
    <x v="1"/>
  </r>
  <r>
    <x v="0"/>
  </r>
  <r>
    <x v="0"/>
  </r>
  <r>
    <x v="0"/>
  </r>
  <r>
    <x v="0"/>
  </r>
  <r>
    <x v="0"/>
  </r>
  <r>
    <x v="2"/>
  </r>
  <r>
    <x v="2"/>
  </r>
  <r>
    <x v="0"/>
  </r>
  <r>
    <x v="2"/>
  </r>
  <r>
    <x v="0"/>
  </r>
  <r>
    <x v="3"/>
  </r>
  <r>
    <x v="0"/>
  </r>
  <r>
    <x v="0"/>
  </r>
  <r>
    <x v="0"/>
  </r>
  <r>
    <x v="4"/>
  </r>
  <r>
    <x v="3"/>
  </r>
  <r>
    <x v="0"/>
  </r>
  <r>
    <x v="0"/>
  </r>
  <r>
    <x v="0"/>
  </r>
  <r>
    <x v="0"/>
  </r>
  <r>
    <x v="2"/>
  </r>
  <r>
    <x v="3"/>
  </r>
  <r>
    <x v="3"/>
  </r>
  <r>
    <x v="4"/>
  </r>
  <r>
    <x v="0"/>
  </r>
  <r>
    <x v="0"/>
  </r>
  <r>
    <x v="0"/>
  </r>
  <r>
    <x v="1"/>
  </r>
  <r>
    <x v="3"/>
  </r>
  <r>
    <x v="0"/>
  </r>
  <r>
    <x v="0"/>
  </r>
  <r>
    <x v="0"/>
  </r>
  <r>
    <x v="0"/>
  </r>
  <r>
    <x v="0"/>
  </r>
  <r>
    <x v="2"/>
  </r>
  <r>
    <x v="0"/>
  </r>
  <r>
    <x v="0"/>
  </r>
  <r>
    <x v="2"/>
  </r>
  <r>
    <x v="2"/>
  </r>
  <r>
    <x v="2"/>
  </r>
  <r>
    <x v="3"/>
  </r>
  <r>
    <x v="1"/>
  </r>
  <r>
    <x v="0"/>
  </r>
  <r>
    <x v="0"/>
  </r>
  <r>
    <x v="1"/>
  </r>
  <r>
    <x v="3"/>
  </r>
  <r>
    <x v="0"/>
  </r>
  <r>
    <x v="1"/>
  </r>
  <r>
    <x v="0"/>
  </r>
  <r>
    <x v="0"/>
  </r>
  <r>
    <x v="0"/>
  </r>
  <r>
    <x v="0"/>
  </r>
  <r>
    <x v="0"/>
  </r>
  <r>
    <x v="3"/>
  </r>
  <r>
    <x v="0"/>
  </r>
  <r>
    <x v="4"/>
  </r>
  <r>
    <x v="0"/>
  </r>
  <r>
    <x v="3"/>
  </r>
  <r>
    <x v="0"/>
  </r>
  <r>
    <x v="0"/>
  </r>
  <r>
    <x v="5"/>
  </r>
  <r>
    <x v="1"/>
  </r>
  <r>
    <x v="0"/>
  </r>
  <r>
    <x v="0"/>
  </r>
  <r>
    <x v="6"/>
  </r>
  <r>
    <x v="3"/>
  </r>
  <r>
    <x v="1"/>
  </r>
  <r>
    <x v="0"/>
  </r>
  <r>
    <x v="0"/>
  </r>
  <r>
    <x v="0"/>
  </r>
  <r>
    <x v="0"/>
  </r>
  <r>
    <x v="4"/>
  </r>
  <r>
    <x v="2"/>
  </r>
  <r>
    <x v="3"/>
  </r>
  <r>
    <x v="0"/>
  </r>
  <r>
    <x v="0"/>
  </r>
  <r>
    <x v="1"/>
  </r>
  <r>
    <x v="2"/>
  </r>
  <r>
    <x v="2"/>
  </r>
  <r>
    <x v="0"/>
  </r>
  <r>
    <x v="1"/>
  </r>
  <r>
    <x v="2"/>
  </r>
  <r>
    <x v="0"/>
  </r>
  <r>
    <x v="0"/>
  </r>
  <r>
    <x v="0"/>
  </r>
  <r>
    <x v="0"/>
  </r>
  <r>
    <x v="0"/>
  </r>
  <r>
    <x v="4"/>
  </r>
  <r>
    <x v="1"/>
  </r>
  <r>
    <x v="0"/>
  </r>
  <r>
    <x v="0"/>
  </r>
  <r>
    <x v="0"/>
  </r>
  <r>
    <x v="0"/>
  </r>
  <r>
    <x v="1"/>
  </r>
  <r>
    <x v="1"/>
  </r>
  <r>
    <x v="0"/>
  </r>
  <r>
    <x v="0"/>
  </r>
  <r>
    <x v="0"/>
  </r>
  <r>
    <x v="0"/>
  </r>
  <r>
    <x v="4"/>
  </r>
  <r>
    <x v="0"/>
  </r>
  <r>
    <x v="0"/>
  </r>
  <r>
    <x v="0"/>
  </r>
  <r>
    <x v="0"/>
  </r>
  <r>
    <x v="1"/>
  </r>
  <r>
    <x v="0"/>
  </r>
  <r>
    <x v="4"/>
  </r>
  <r>
    <x v="0"/>
  </r>
  <r>
    <x v="3"/>
  </r>
  <r>
    <x v="1"/>
  </r>
  <r>
    <x v="0"/>
  </r>
  <r>
    <x v="0"/>
  </r>
  <r>
    <x v="0"/>
  </r>
  <r>
    <x v="3"/>
  </r>
  <r>
    <x v="0"/>
  </r>
  <r>
    <x v="0"/>
  </r>
  <r>
    <x v="3"/>
  </r>
  <r>
    <x v="0"/>
  </r>
  <r>
    <x v="0"/>
  </r>
  <r>
    <x v="0"/>
  </r>
  <r>
    <x v="0"/>
  </r>
  <r>
    <x v="6"/>
  </r>
  <r>
    <x v="0"/>
  </r>
  <r>
    <x v="1"/>
  </r>
  <r>
    <x v="0"/>
  </r>
  <r>
    <x v="0"/>
  </r>
  <r>
    <x v="0"/>
  </r>
  <r>
    <x v="0"/>
  </r>
  <r>
    <x v="3"/>
  </r>
  <r>
    <x v="3"/>
  </r>
  <r>
    <x v="1"/>
  </r>
  <r>
    <x v="0"/>
  </r>
  <r>
    <x v="0"/>
  </r>
  <r>
    <x v="1"/>
  </r>
  <r>
    <x v="6"/>
  </r>
  <r>
    <x v="4"/>
  </r>
  <r>
    <x v="3"/>
  </r>
  <r>
    <x v="1"/>
  </r>
  <r>
    <x v="0"/>
  </r>
  <r>
    <x v="0"/>
  </r>
  <r>
    <x v="0"/>
  </r>
  <r>
    <x v="0"/>
  </r>
  <r>
    <x v="1"/>
  </r>
  <r>
    <x v="0"/>
  </r>
  <r>
    <x v="0"/>
  </r>
  <r>
    <x v="0"/>
  </r>
  <r>
    <x v="3"/>
  </r>
  <r>
    <x v="1"/>
  </r>
  <r>
    <x v="0"/>
  </r>
  <r>
    <x v="0"/>
  </r>
  <r>
    <x v="0"/>
  </r>
  <r>
    <x v="0"/>
  </r>
  <r>
    <x v="3"/>
  </r>
  <r>
    <x v="0"/>
  </r>
  <r>
    <x v="0"/>
  </r>
  <r>
    <x v="1"/>
  </r>
  <r>
    <x v="0"/>
  </r>
  <r>
    <x v="1"/>
  </r>
  <r>
    <x v="0"/>
  </r>
  <r>
    <x v="0"/>
  </r>
  <r>
    <x v="0"/>
  </r>
  <r>
    <x v="6"/>
  </r>
  <r>
    <x v="0"/>
  </r>
  <r>
    <x v="4"/>
  </r>
  <r>
    <x v="0"/>
  </r>
  <r>
    <x v="3"/>
  </r>
  <r>
    <x v="1"/>
  </r>
  <r>
    <x v="5"/>
  </r>
</pivotCacheRecords>
</file>

<file path=xl/pivotCache/pivotCacheRecords6.xml><?xml version="1.0" encoding="utf-8"?>
<pivotCacheRecords xmlns="http://schemas.openxmlformats.org/spreadsheetml/2006/main" xmlns:r="http://schemas.openxmlformats.org/officeDocument/2006/relationships" count="202">
  <r>
    <x v="0"/>
  </r>
  <r>
    <x v="1"/>
  </r>
  <r>
    <x v="1"/>
  </r>
  <r>
    <x v="0"/>
  </r>
  <r>
    <x v="2"/>
  </r>
  <r>
    <x v="0"/>
  </r>
  <r>
    <x v="2"/>
  </r>
  <r>
    <x v="1"/>
  </r>
  <r>
    <x v="0"/>
  </r>
  <r>
    <x v="3"/>
  </r>
  <r>
    <x v="2"/>
  </r>
  <r>
    <x v="3"/>
  </r>
  <r>
    <x v="1"/>
  </r>
  <r>
    <x v="2"/>
  </r>
  <r>
    <x v="4"/>
  </r>
  <r>
    <x v="0"/>
  </r>
  <r>
    <x v="2"/>
  </r>
  <r>
    <x v="1"/>
  </r>
  <r>
    <x v="2"/>
  </r>
  <r>
    <x v="2"/>
  </r>
  <r>
    <x v="2"/>
  </r>
  <r>
    <x v="0"/>
  </r>
  <r>
    <x v="1"/>
  </r>
  <r>
    <x v="2"/>
  </r>
  <r>
    <x v="4"/>
  </r>
  <r>
    <x v="2"/>
  </r>
  <r>
    <x v="2"/>
  </r>
  <r>
    <x v="1"/>
  </r>
  <r>
    <x v="0"/>
  </r>
  <r>
    <x v="3"/>
  </r>
  <r>
    <x v="1"/>
  </r>
  <r>
    <x v="1"/>
  </r>
  <r>
    <x v="2"/>
  </r>
  <r>
    <x v="1"/>
  </r>
  <r>
    <x v="2"/>
  </r>
  <r>
    <x v="3"/>
  </r>
  <r>
    <x v="2"/>
  </r>
  <r>
    <x v="2"/>
  </r>
  <r>
    <x v="1"/>
  </r>
  <r>
    <x v="4"/>
  </r>
  <r>
    <x v="1"/>
  </r>
  <r>
    <x v="1"/>
  </r>
  <r>
    <x v="1"/>
  </r>
  <r>
    <x v="4"/>
  </r>
  <r>
    <x v="3"/>
  </r>
  <r>
    <x v="1"/>
  </r>
  <r>
    <x v="2"/>
  </r>
  <r>
    <x v="2"/>
  </r>
  <r>
    <x v="1"/>
  </r>
  <r>
    <x v="3"/>
  </r>
  <r>
    <x v="2"/>
  </r>
  <r>
    <x v="1"/>
  </r>
  <r>
    <x v="1"/>
  </r>
  <r>
    <x v="4"/>
  </r>
  <r>
    <x v="2"/>
  </r>
  <r>
    <x v="5"/>
  </r>
  <r>
    <x v="5"/>
  </r>
  <r>
    <x v="5"/>
  </r>
  <r>
    <x v="2"/>
  </r>
  <r>
    <x v="4"/>
  </r>
  <r>
    <x v="2"/>
  </r>
  <r>
    <x v="0"/>
  </r>
  <r>
    <x v="3"/>
  </r>
  <r>
    <x v="2"/>
  </r>
  <r>
    <x v="2"/>
  </r>
  <r>
    <x v="2"/>
  </r>
  <r>
    <x v="2"/>
  </r>
  <r>
    <x v="2"/>
  </r>
  <r>
    <x v="4"/>
  </r>
  <r>
    <x v="2"/>
  </r>
  <r>
    <x v="4"/>
  </r>
  <r>
    <x v="1"/>
  </r>
  <r>
    <x v="2"/>
  </r>
  <r>
    <x v="4"/>
  </r>
  <r>
    <x v="0"/>
  </r>
  <r>
    <x v="2"/>
  </r>
  <r>
    <x v="1"/>
  </r>
  <r>
    <x v="4"/>
  </r>
  <r>
    <x v="4"/>
  </r>
  <r>
    <x v="1"/>
  </r>
  <r>
    <x v="4"/>
  </r>
  <r>
    <x v="0"/>
  </r>
  <r>
    <x v="1"/>
  </r>
  <r>
    <x v="0"/>
  </r>
  <r>
    <x v="4"/>
  </r>
  <r>
    <x v="2"/>
  </r>
  <r>
    <x v="2"/>
  </r>
  <r>
    <x v="4"/>
  </r>
  <r>
    <x v="2"/>
  </r>
  <r>
    <x v="3"/>
  </r>
  <r>
    <x v="0"/>
  </r>
  <r>
    <x v="5"/>
  </r>
  <r>
    <x v="2"/>
  </r>
  <r>
    <x v="0"/>
  </r>
  <r>
    <x v="6"/>
  </r>
  <r>
    <x v="4"/>
  </r>
  <r>
    <x v="4"/>
  </r>
  <r>
    <x v="2"/>
  </r>
  <r>
    <x v="4"/>
  </r>
  <r>
    <x v="0"/>
  </r>
  <r>
    <x v="2"/>
  </r>
  <r>
    <x v="2"/>
  </r>
  <r>
    <x v="2"/>
  </r>
  <r>
    <x v="2"/>
  </r>
  <r>
    <x v="1"/>
  </r>
  <r>
    <x v="0"/>
  </r>
  <r>
    <x v="2"/>
  </r>
  <r>
    <x v="1"/>
  </r>
  <r>
    <x v="1"/>
  </r>
  <r>
    <x v="1"/>
  </r>
  <r>
    <x v="1"/>
  </r>
  <r>
    <x v="1"/>
  </r>
  <r>
    <x v="4"/>
  </r>
  <r>
    <x v="4"/>
  </r>
  <r>
    <x v="4"/>
  </r>
  <r>
    <x v="1"/>
  </r>
  <r>
    <x v="1"/>
  </r>
  <r>
    <x v="2"/>
  </r>
  <r>
    <x v="0"/>
  </r>
  <r>
    <x v="2"/>
  </r>
  <r>
    <x v="2"/>
  </r>
  <r>
    <x v="0"/>
  </r>
  <r>
    <x v="3"/>
  </r>
  <r>
    <x v="4"/>
  </r>
  <r>
    <x v="4"/>
  </r>
  <r>
    <x v="0"/>
  </r>
  <r>
    <x v="2"/>
  </r>
  <r>
    <x v="4"/>
  </r>
  <r>
    <x v="0"/>
  </r>
  <r>
    <x v="3"/>
  </r>
  <r>
    <x v="2"/>
  </r>
  <r>
    <x v="2"/>
  </r>
  <r>
    <x v="2"/>
  </r>
  <r>
    <x v="5"/>
  </r>
  <r>
    <x v="2"/>
  </r>
  <r>
    <x v="0"/>
  </r>
  <r>
    <x v="2"/>
  </r>
  <r>
    <x v="1"/>
  </r>
  <r>
    <x v="1"/>
  </r>
  <r>
    <x v="1"/>
  </r>
  <r>
    <x v="2"/>
  </r>
  <r>
    <x v="1"/>
  </r>
  <r>
    <x v="0"/>
  </r>
  <r>
    <x v="0"/>
  </r>
  <r>
    <x v="4"/>
  </r>
  <r>
    <x v="2"/>
  </r>
  <r>
    <x v="1"/>
  </r>
  <r>
    <x v="3"/>
  </r>
  <r>
    <x v="0"/>
  </r>
  <r>
    <x v="1"/>
  </r>
  <r>
    <x v="1"/>
  </r>
  <r>
    <x v="4"/>
  </r>
  <r>
    <x v="0"/>
  </r>
  <r>
    <x v="2"/>
  </r>
  <r>
    <x v="0"/>
  </r>
  <r>
    <x v="5"/>
  </r>
  <r>
    <x v="3"/>
  </r>
  <r>
    <x v="2"/>
  </r>
  <r>
    <x v="4"/>
  </r>
  <r>
    <x v="4"/>
  </r>
  <r>
    <x v="2"/>
  </r>
  <r>
    <x v="1"/>
  </r>
  <r>
    <x v="3"/>
  </r>
  <r>
    <x v="4"/>
  </r>
  <r>
    <x v="1"/>
  </r>
  <r>
    <x v="2"/>
  </r>
  <r>
    <x v="1"/>
  </r>
  <r>
    <x v="0"/>
  </r>
  <r>
    <x v="5"/>
  </r>
  <r>
    <x v="0"/>
  </r>
  <r>
    <x v="0"/>
  </r>
  <r>
    <x v="1"/>
  </r>
  <r>
    <x v="2"/>
  </r>
  <r>
    <x v="2"/>
  </r>
  <r>
    <x v="1"/>
  </r>
  <r>
    <x v="2"/>
  </r>
  <r>
    <x v="2"/>
  </r>
  <r>
    <x v="4"/>
  </r>
  <r>
    <x v="4"/>
  </r>
  <r>
    <x v="2"/>
  </r>
  <r>
    <x v="2"/>
  </r>
  <r>
    <x v="1"/>
  </r>
  <r>
    <x v="1"/>
  </r>
  <r>
    <x v="3"/>
  </r>
  <r>
    <x v="2"/>
  </r>
  <r>
    <x v="0"/>
  </r>
  <r>
    <x v="4"/>
  </r>
  <r>
    <x v="2"/>
  </r>
  <r>
    <x v="2"/>
  </r>
  <r>
    <x v="1"/>
  </r>
  <r>
    <x v="2"/>
  </r>
  <r>
    <x v="2"/>
  </r>
  <r>
    <x v="4"/>
  </r>
  <r>
    <x v="5"/>
  </r>
  <r>
    <x v="0"/>
  </r>
  <r>
    <x v="1"/>
  </r>
  <r>
    <x v="2"/>
  </r>
  <r>
    <x v="5"/>
  </r>
  <r>
    <x v="2"/>
  </r>
  <r>
    <x v="0"/>
  </r>
  <r>
    <x v="4"/>
  </r>
  <r>
    <x v="6"/>
  </r>
</pivotCacheRecords>
</file>

<file path=xl/pivotCache/pivotCacheRecords7.xml><?xml version="1.0" encoding="utf-8"?>
<pivotCacheRecords xmlns="http://schemas.openxmlformats.org/spreadsheetml/2006/main" xmlns:r="http://schemas.openxmlformats.org/officeDocument/2006/relationships" count="202">
  <r>
    <x v="0"/>
  </r>
  <r>
    <x v="1"/>
  </r>
  <r>
    <x v="1"/>
  </r>
  <r>
    <x v="1"/>
  </r>
  <r>
    <x v="1"/>
  </r>
  <r>
    <x v="1"/>
  </r>
  <r>
    <x v="1"/>
  </r>
  <r>
    <x v="0"/>
  </r>
  <r>
    <x v="1"/>
  </r>
  <r>
    <x v="2"/>
  </r>
  <r>
    <x v="0"/>
  </r>
  <r>
    <x v="0"/>
  </r>
  <r>
    <x v="1"/>
  </r>
  <r>
    <x v="1"/>
  </r>
  <r>
    <x v="1"/>
  </r>
  <r>
    <x v="1"/>
  </r>
  <r>
    <x v="2"/>
  </r>
  <r>
    <x v="1"/>
  </r>
  <r>
    <x v="1"/>
  </r>
  <r>
    <x v="1"/>
  </r>
  <r>
    <x v="1"/>
  </r>
  <r>
    <x v="2"/>
  </r>
  <r>
    <x v="0"/>
  </r>
  <r>
    <x v="1"/>
  </r>
  <r>
    <x v="1"/>
  </r>
  <r>
    <x v="1"/>
  </r>
  <r>
    <x v="2"/>
  </r>
  <r>
    <x v="1"/>
  </r>
  <r>
    <x v="1"/>
  </r>
  <r>
    <x v="0"/>
  </r>
  <r>
    <x v="1"/>
  </r>
  <r>
    <x v="1"/>
  </r>
  <r>
    <x v="1"/>
  </r>
  <r>
    <x v="0"/>
  </r>
  <r>
    <x v="1"/>
  </r>
  <r>
    <x v="1"/>
  </r>
  <r>
    <x v="1"/>
  </r>
  <r>
    <x v="1"/>
  </r>
  <r>
    <x v="0"/>
  </r>
  <r>
    <x v="2"/>
  </r>
  <r>
    <x v="1"/>
  </r>
  <r>
    <x v="0"/>
  </r>
  <r>
    <x v="3"/>
  </r>
  <r>
    <x v="0"/>
  </r>
  <r>
    <x v="4"/>
  </r>
  <r>
    <x v="1"/>
  </r>
  <r>
    <x v="1"/>
  </r>
  <r>
    <x v="1"/>
  </r>
  <r>
    <x v="0"/>
  </r>
  <r>
    <x v="1"/>
  </r>
  <r>
    <x v="1"/>
  </r>
  <r>
    <x v="1"/>
  </r>
  <r>
    <x v="1"/>
  </r>
  <r>
    <x v="2"/>
  </r>
  <r>
    <x v="1"/>
  </r>
  <r>
    <x v="0"/>
  </r>
  <r>
    <x v="0"/>
  </r>
  <r>
    <x v="0"/>
  </r>
  <r>
    <x v="1"/>
  </r>
  <r>
    <x v="0"/>
  </r>
  <r>
    <x v="1"/>
  </r>
  <r>
    <x v="1"/>
  </r>
  <r>
    <x v="2"/>
  </r>
  <r>
    <x v="0"/>
  </r>
  <r>
    <x v="0"/>
  </r>
  <r>
    <x v="1"/>
  </r>
  <r>
    <x v="1"/>
  </r>
  <r>
    <x v="0"/>
  </r>
  <r>
    <x v="0"/>
  </r>
  <r>
    <x v="1"/>
  </r>
  <r>
    <x v="0"/>
  </r>
  <r>
    <x v="1"/>
  </r>
  <r>
    <x v="1"/>
  </r>
  <r>
    <x v="0"/>
  </r>
  <r>
    <x v="1"/>
  </r>
  <r>
    <x v="0"/>
  </r>
  <r>
    <x v="1"/>
  </r>
  <r>
    <x v="1"/>
  </r>
  <r>
    <x v="1"/>
  </r>
  <r>
    <x v="2"/>
  </r>
  <r>
    <x v="0"/>
  </r>
  <r>
    <x v="0"/>
  </r>
  <r>
    <x v="1"/>
  </r>
  <r>
    <x v="1"/>
  </r>
  <r>
    <x v="3"/>
  </r>
  <r>
    <x v="1"/>
  </r>
  <r>
    <x v="1"/>
  </r>
  <r>
    <x v="1"/>
  </r>
  <r>
    <x v="0"/>
  </r>
  <r>
    <x v="2"/>
  </r>
  <r>
    <x v="1"/>
  </r>
  <r>
    <x v="1"/>
  </r>
  <r>
    <x v="0"/>
  </r>
  <r>
    <x v="1"/>
  </r>
  <r>
    <x v="5"/>
  </r>
  <r>
    <x v="1"/>
  </r>
  <r>
    <x v="0"/>
  </r>
  <r>
    <x v="1"/>
  </r>
  <r>
    <x v="0"/>
  </r>
  <r>
    <x v="2"/>
  </r>
  <r>
    <x v="1"/>
  </r>
  <r>
    <x v="1"/>
  </r>
  <r>
    <x v="0"/>
  </r>
  <r>
    <x v="0"/>
  </r>
  <r>
    <x v="1"/>
  </r>
  <r>
    <x v="1"/>
  </r>
  <r>
    <x v="0"/>
  </r>
  <r>
    <x v="0"/>
  </r>
  <r>
    <x v="1"/>
  </r>
  <r>
    <x v="1"/>
  </r>
  <r>
    <x v="1"/>
  </r>
  <r>
    <x v="1"/>
  </r>
  <r>
    <x v="1"/>
  </r>
  <r>
    <x v="1"/>
  </r>
  <r>
    <x v="0"/>
  </r>
  <r>
    <x v="1"/>
  </r>
  <r>
    <x v="1"/>
  </r>
  <r>
    <x v="1"/>
  </r>
  <r>
    <x v="1"/>
  </r>
  <r>
    <x v="1"/>
  </r>
  <r>
    <x v="2"/>
  </r>
  <r>
    <x v="1"/>
  </r>
  <r>
    <x v="0"/>
  </r>
  <r>
    <x v="2"/>
  </r>
  <r>
    <x v="0"/>
  </r>
  <r>
    <x v="1"/>
  </r>
  <r>
    <x v="0"/>
  </r>
  <r>
    <x v="0"/>
  </r>
  <r>
    <x v="1"/>
  </r>
  <r>
    <x v="2"/>
  </r>
  <r>
    <x v="1"/>
  </r>
  <r>
    <x v="0"/>
  </r>
  <r>
    <x v="1"/>
  </r>
  <r>
    <x v="0"/>
  </r>
  <r>
    <x v="1"/>
  </r>
  <r>
    <x v="1"/>
  </r>
  <r>
    <x v="0"/>
  </r>
  <r>
    <x v="1"/>
  </r>
  <r>
    <x v="0"/>
  </r>
  <r>
    <x v="1"/>
  </r>
  <r>
    <x v="2"/>
  </r>
  <r>
    <x v="1"/>
  </r>
  <r>
    <x v="0"/>
  </r>
  <r>
    <x v="0"/>
  </r>
  <r>
    <x v="3"/>
  </r>
  <r>
    <x v="1"/>
  </r>
  <r>
    <x v="1"/>
  </r>
  <r>
    <x v="0"/>
  </r>
  <r>
    <x v="2"/>
  </r>
  <r>
    <x v="2"/>
  </r>
  <r>
    <x v="0"/>
  </r>
  <r>
    <x v="0"/>
  </r>
  <r>
    <x v="0"/>
  </r>
  <r>
    <x v="1"/>
  </r>
  <r>
    <x v="6"/>
  </r>
  <r>
    <x v="1"/>
  </r>
  <r>
    <x v="0"/>
  </r>
  <r>
    <x v="0"/>
  </r>
  <r>
    <x v="0"/>
  </r>
  <r>
    <x v="1"/>
  </r>
  <r>
    <x v="1"/>
  </r>
  <r>
    <x v="0"/>
  </r>
  <r>
    <x v="0"/>
  </r>
  <r>
    <x v="0"/>
  </r>
  <r>
    <x v="0"/>
  </r>
  <r>
    <x v="0"/>
  </r>
  <r>
    <x v="0"/>
  </r>
  <r>
    <x v="0"/>
  </r>
  <r>
    <x v="1"/>
  </r>
  <r>
    <x v="1"/>
  </r>
  <r>
    <x v="1"/>
  </r>
  <r>
    <x v="0"/>
  </r>
  <r>
    <x v="1"/>
  </r>
  <r>
    <x v="1"/>
  </r>
  <r>
    <x v="1"/>
  </r>
  <r>
    <x v="1"/>
  </r>
  <r>
    <x v="0"/>
  </r>
  <r>
    <x v="0"/>
  </r>
  <r>
    <x v="1"/>
  </r>
  <r>
    <x v="0"/>
  </r>
  <r>
    <x v="0"/>
  </r>
  <r>
    <x v="1"/>
  </r>
  <r>
    <x v="1"/>
  </r>
  <r>
    <x v="1"/>
  </r>
  <r>
    <x v="1"/>
  </r>
  <r>
    <x v="4"/>
  </r>
  <r>
    <x v="0"/>
  </r>
  <r>
    <x v="0"/>
  </r>
  <r>
    <x v="1"/>
  </r>
  <r>
    <x v="0"/>
  </r>
  <r>
    <x v="1"/>
  </r>
  <r>
    <x v="0"/>
  </r>
  <r>
    <x v="1"/>
  </r>
  <r>
    <x v="1"/>
  </r>
  <r>
    <x v="0"/>
  </r>
  <r>
    <x v="0"/>
  </r>
  <r>
    <x v="1"/>
  </r>
  <r>
    <x v="2"/>
  </r>
  <r>
    <x v="0"/>
  </r>
  <r>
    <x v="0"/>
  </r>
  <r>
    <x v="0"/>
  </r>
  <r>
    <x v="5"/>
  </r>
</pivotCacheRecords>
</file>

<file path=xl/pivotCache/pivotCacheRecords8.xml><?xml version="1.0" encoding="utf-8"?>
<pivotCacheRecords xmlns="http://schemas.openxmlformats.org/spreadsheetml/2006/main" xmlns:r="http://schemas.openxmlformats.org/officeDocument/2006/relationships" count="202">
  <r>
    <x v="0"/>
  </r>
  <r>
    <x v="0"/>
  </r>
  <r>
    <x v="0"/>
  </r>
  <r>
    <x v="0"/>
  </r>
  <r>
    <x v="1"/>
  </r>
  <r>
    <x v="0"/>
  </r>
  <r>
    <x v="0"/>
  </r>
  <r>
    <x v="0"/>
  </r>
  <r>
    <x v="0"/>
  </r>
  <r>
    <x v="0"/>
  </r>
  <r>
    <x v="0"/>
  </r>
  <r>
    <x v="2"/>
  </r>
  <r>
    <x v="0"/>
  </r>
  <r>
    <x v="1"/>
  </r>
  <r>
    <x v="2"/>
  </r>
  <r>
    <x v="3"/>
  </r>
  <r>
    <x v="4"/>
  </r>
  <r>
    <x v="0"/>
  </r>
  <r>
    <x v="2"/>
  </r>
  <r>
    <x v="0"/>
  </r>
  <r>
    <x v="5"/>
  </r>
  <r>
    <x v="3"/>
  </r>
  <r>
    <x v="0"/>
  </r>
  <r>
    <x v="2"/>
  </r>
  <r>
    <x v="0"/>
  </r>
  <r>
    <x v="0"/>
  </r>
  <r>
    <x v="0"/>
  </r>
  <r>
    <x v="4"/>
  </r>
  <r>
    <x v="2"/>
  </r>
  <r>
    <x v="2"/>
  </r>
  <r>
    <x v="0"/>
  </r>
  <r>
    <x v="0"/>
  </r>
  <r>
    <x v="0"/>
  </r>
  <r>
    <x v="0"/>
  </r>
  <r>
    <x v="5"/>
  </r>
  <r>
    <x v="0"/>
  </r>
  <r>
    <x v="0"/>
  </r>
  <r>
    <x v="4"/>
  </r>
  <r>
    <x v="2"/>
  </r>
  <r>
    <x v="2"/>
  </r>
  <r>
    <x v="0"/>
  </r>
  <r>
    <x v="3"/>
  </r>
  <r>
    <x v="2"/>
  </r>
  <r>
    <x v="5"/>
  </r>
  <r>
    <x v="3"/>
  </r>
  <r>
    <x v="0"/>
  </r>
  <r>
    <x v="1"/>
  </r>
  <r>
    <x v="2"/>
  </r>
  <r>
    <x v="2"/>
  </r>
  <r>
    <x v="0"/>
  </r>
  <r>
    <x v="2"/>
  </r>
  <r>
    <x v="4"/>
  </r>
  <r>
    <x v="1"/>
  </r>
  <r>
    <x v="2"/>
  </r>
  <r>
    <x v="2"/>
  </r>
  <r>
    <x v="0"/>
  </r>
  <r>
    <x v="0"/>
  </r>
  <r>
    <x v="0"/>
  </r>
  <r>
    <x v="1"/>
  </r>
  <r>
    <x v="3"/>
  </r>
  <r>
    <x v="0"/>
  </r>
  <r>
    <x v="2"/>
  </r>
  <r>
    <x v="4"/>
  </r>
  <r>
    <x v="3"/>
  </r>
  <r>
    <x v="4"/>
  </r>
  <r>
    <x v="2"/>
  </r>
  <r>
    <x v="5"/>
  </r>
  <r>
    <x v="2"/>
  </r>
  <r>
    <x v="1"/>
  </r>
  <r>
    <x v="4"/>
  </r>
  <r>
    <x v="1"/>
  </r>
  <r>
    <x v="0"/>
  </r>
  <r>
    <x v="2"/>
  </r>
  <r>
    <x v="2"/>
  </r>
  <r>
    <x v="0"/>
  </r>
  <r>
    <x v="3"/>
  </r>
  <r>
    <x v="0"/>
  </r>
  <r>
    <x v="3"/>
  </r>
  <r>
    <x v="1"/>
  </r>
  <r>
    <x v="1"/>
  </r>
  <r>
    <x v="4"/>
  </r>
  <r>
    <x v="0"/>
  </r>
  <r>
    <x v="0"/>
  </r>
  <r>
    <x v="0"/>
  </r>
  <r>
    <x v="1"/>
  </r>
  <r>
    <x v="3"/>
  </r>
  <r>
    <x v="4"/>
  </r>
  <r>
    <x v="1"/>
  </r>
  <r>
    <x v="0"/>
  </r>
  <r>
    <x v="1"/>
  </r>
  <r>
    <x v="1"/>
  </r>
  <r>
    <x v="0"/>
  </r>
  <r>
    <x v="2"/>
  </r>
  <r>
    <x v="0"/>
  </r>
  <r>
    <x v="6"/>
  </r>
  <r>
    <x v="1"/>
  </r>
  <r>
    <x v="1"/>
  </r>
  <r>
    <x v="0"/>
  </r>
  <r>
    <x v="3"/>
  </r>
  <r>
    <x v="2"/>
  </r>
  <r>
    <x v="0"/>
  </r>
  <r>
    <x v="2"/>
  </r>
  <r>
    <x v="1"/>
  </r>
  <r>
    <x v="4"/>
  </r>
  <r>
    <x v="3"/>
  </r>
  <r>
    <x v="2"/>
  </r>
  <r>
    <x v="1"/>
  </r>
  <r>
    <x v="2"/>
  </r>
  <r>
    <x v="1"/>
  </r>
  <r>
    <x v="2"/>
  </r>
  <r>
    <x v="2"/>
  </r>
  <r>
    <x v="0"/>
  </r>
  <r>
    <x v="1"/>
  </r>
  <r>
    <x v="3"/>
  </r>
  <r>
    <x v="2"/>
  </r>
  <r>
    <x v="2"/>
  </r>
  <r>
    <x v="3"/>
  </r>
  <r>
    <x v="0"/>
  </r>
  <r>
    <x v="0"/>
  </r>
  <r>
    <x v="0"/>
  </r>
  <r>
    <x v="5"/>
  </r>
  <r>
    <x v="2"/>
  </r>
  <r>
    <x v="1"/>
  </r>
  <r>
    <x v="1"/>
  </r>
  <r>
    <x v="2"/>
  </r>
  <r>
    <x v="0"/>
  </r>
  <r>
    <x v="2"/>
  </r>
  <r>
    <x v="0"/>
  </r>
  <r>
    <x v="5"/>
  </r>
  <r>
    <x v="2"/>
  </r>
  <r>
    <x v="1"/>
  </r>
  <r>
    <x v="1"/>
  </r>
  <r>
    <x v="0"/>
  </r>
  <r>
    <x v="0"/>
  </r>
  <r>
    <x v="4"/>
  </r>
  <r>
    <x v="0"/>
  </r>
  <r>
    <x v="1"/>
  </r>
  <r>
    <x v="2"/>
  </r>
  <r>
    <x v="1"/>
  </r>
  <r>
    <x v="0"/>
  </r>
  <r>
    <x v="2"/>
  </r>
  <r>
    <x v="1"/>
  </r>
  <r>
    <x v="0"/>
  </r>
  <r>
    <x v="2"/>
  </r>
  <r>
    <x v="5"/>
  </r>
  <r>
    <x v="5"/>
  </r>
  <r>
    <x v="2"/>
  </r>
  <r>
    <x v="2"/>
  </r>
  <r>
    <x v="2"/>
  </r>
  <r>
    <x v="0"/>
  </r>
  <r>
    <x v="4"/>
  </r>
  <r>
    <x v="2"/>
  </r>
  <r>
    <x v="2"/>
  </r>
  <r>
    <x v="0"/>
  </r>
  <r>
    <x v="1"/>
  </r>
  <r>
    <x v="3"/>
  </r>
  <r>
    <x v="0"/>
  </r>
  <r>
    <x v="2"/>
  </r>
  <r>
    <x v="2"/>
  </r>
  <r>
    <x v="5"/>
  </r>
  <r>
    <x v="4"/>
  </r>
  <r>
    <x v="1"/>
  </r>
  <r>
    <x v="2"/>
  </r>
  <r>
    <x v="1"/>
  </r>
  <r>
    <x v="0"/>
  </r>
  <r>
    <x v="2"/>
  </r>
  <r>
    <x v="2"/>
  </r>
  <r>
    <x v="2"/>
  </r>
  <r>
    <x v="0"/>
  </r>
  <r>
    <x v="0"/>
  </r>
  <r>
    <x v="0"/>
  </r>
  <r>
    <x v="2"/>
  </r>
  <r>
    <x v="0"/>
  </r>
  <r>
    <x v="2"/>
  </r>
  <r>
    <x v="0"/>
  </r>
  <r>
    <x v="5"/>
  </r>
  <r>
    <x v="2"/>
  </r>
  <r>
    <x v="2"/>
  </r>
  <r>
    <x v="3"/>
  </r>
  <r>
    <x v="2"/>
  </r>
  <r>
    <x v="4"/>
  </r>
  <r>
    <x v="0"/>
  </r>
  <r>
    <x v="5"/>
  </r>
  <r>
    <x v="0"/>
  </r>
  <r>
    <x v="0"/>
  </r>
  <r>
    <x v="1"/>
  </r>
  <r>
    <x v="2"/>
  </r>
  <r>
    <x v="1"/>
  </r>
  <r>
    <x v="1"/>
  </r>
  <r>
    <x v="1"/>
  </r>
  <r>
    <x v="1"/>
  </r>
  <r>
    <x v="2"/>
  </r>
  <r>
    <x v="0"/>
  </r>
  <r>
    <x v="0"/>
  </r>
  <r>
    <x v="2"/>
  </r>
  <r>
    <x v="2"/>
  </r>
  <r>
    <x v="4"/>
  </r>
  <r>
    <x v="3"/>
  </r>
  <r>
    <x v="2"/>
  </r>
  <r>
    <x v="1"/>
  </r>
  <r>
    <x v="3"/>
  </r>
  <r>
    <x v="6"/>
  </r>
</pivotCacheRecords>
</file>

<file path=xl/pivotCache/pivotCacheRecords9.xml><?xml version="1.0" encoding="utf-8"?>
<pivotCacheRecords xmlns="http://schemas.openxmlformats.org/spreadsheetml/2006/main" xmlns:r="http://schemas.openxmlformats.org/officeDocument/2006/relationships" count="202">
  <r>
    <x v="0"/>
  </r>
  <r>
    <x v="1"/>
  </r>
  <r>
    <x v="0"/>
  </r>
  <r>
    <x v="2"/>
  </r>
  <r>
    <x v="3"/>
  </r>
  <r>
    <x v="0"/>
  </r>
  <r>
    <x v="0"/>
  </r>
  <r>
    <x v="2"/>
  </r>
  <r>
    <x v="3"/>
  </r>
  <r>
    <x v="4"/>
  </r>
  <r>
    <x v="0"/>
  </r>
  <r>
    <x v="0"/>
  </r>
  <r>
    <x v="3"/>
  </r>
  <r>
    <x v="0"/>
  </r>
  <r>
    <x v="4"/>
  </r>
  <r>
    <x v="3"/>
  </r>
  <r>
    <x v="0"/>
  </r>
  <r>
    <x v="0"/>
  </r>
  <r>
    <x v="0"/>
  </r>
  <r>
    <x v="0"/>
  </r>
  <r>
    <x v="0"/>
  </r>
  <r>
    <x v="0"/>
  </r>
  <r>
    <x v="0"/>
  </r>
  <r>
    <x v="4"/>
  </r>
  <r>
    <x v="1"/>
  </r>
  <r>
    <x v="0"/>
  </r>
  <r>
    <x v="3"/>
  </r>
  <r>
    <x v="0"/>
  </r>
  <r>
    <x v="0"/>
  </r>
  <r>
    <x v="1"/>
  </r>
  <r>
    <x v="4"/>
  </r>
  <r>
    <x v="0"/>
  </r>
  <r>
    <x v="0"/>
  </r>
  <r>
    <x v="0"/>
  </r>
  <r>
    <x v="4"/>
  </r>
  <r>
    <x v="5"/>
  </r>
  <r>
    <x v="1"/>
  </r>
  <r>
    <x v="0"/>
  </r>
  <r>
    <x v="3"/>
  </r>
  <r>
    <x v="4"/>
  </r>
  <r>
    <x v="3"/>
  </r>
  <r>
    <x v="4"/>
  </r>
  <r>
    <x v="4"/>
  </r>
  <r>
    <x v="0"/>
  </r>
  <r>
    <x v="0"/>
  </r>
  <r>
    <x v="3"/>
  </r>
  <r>
    <x v="0"/>
  </r>
  <r>
    <x v="0"/>
  </r>
  <r>
    <x v="0"/>
  </r>
  <r>
    <x v="0"/>
  </r>
  <r>
    <x v="0"/>
  </r>
  <r>
    <x v="0"/>
  </r>
  <r>
    <x v="0"/>
  </r>
  <r>
    <x v="0"/>
  </r>
  <r>
    <x v="0"/>
  </r>
  <r>
    <x v="0"/>
  </r>
  <r>
    <x v="0"/>
  </r>
  <r>
    <x v="2"/>
  </r>
  <r>
    <x v="4"/>
  </r>
  <r>
    <x v="0"/>
  </r>
  <r>
    <x v="3"/>
  </r>
  <r>
    <x v="3"/>
  </r>
  <r>
    <x v="1"/>
  </r>
  <r>
    <x v="0"/>
  </r>
  <r>
    <x v="0"/>
  </r>
  <r>
    <x v="0"/>
  </r>
  <r>
    <x v="0"/>
  </r>
  <r>
    <x v="1"/>
  </r>
  <r>
    <x v="3"/>
  </r>
  <r>
    <x v="4"/>
  </r>
  <r>
    <x v="4"/>
  </r>
  <r>
    <x v="3"/>
  </r>
  <r>
    <x v="3"/>
  </r>
  <r>
    <x v="5"/>
  </r>
  <r>
    <x v="3"/>
  </r>
  <r>
    <x v="4"/>
  </r>
  <r>
    <x v="3"/>
  </r>
  <r>
    <x v="0"/>
  </r>
  <r>
    <x v="4"/>
  </r>
  <r>
    <x v="3"/>
  </r>
  <r>
    <x v="0"/>
  </r>
  <r>
    <x v="4"/>
  </r>
  <r>
    <x v="0"/>
  </r>
  <r>
    <x v="4"/>
  </r>
  <r>
    <x v="0"/>
  </r>
  <r>
    <x v="3"/>
  </r>
  <r>
    <x v="0"/>
  </r>
  <r>
    <x v="0"/>
  </r>
  <r>
    <x v="3"/>
  </r>
  <r>
    <x v="3"/>
  </r>
  <r>
    <x v="4"/>
  </r>
  <r>
    <x v="3"/>
  </r>
  <r>
    <x v="4"/>
  </r>
  <r>
    <x v="0"/>
  </r>
  <r>
    <x v="6"/>
  </r>
  <r>
    <x v="1"/>
  </r>
  <r>
    <x v="0"/>
  </r>
  <r>
    <x v="3"/>
  </r>
  <r>
    <x v="0"/>
  </r>
  <r>
    <x v="2"/>
  </r>
  <r>
    <x v="0"/>
  </r>
  <r>
    <x v="0"/>
  </r>
  <r>
    <x v="0"/>
  </r>
  <r>
    <x v="1"/>
  </r>
  <r>
    <x v="4"/>
  </r>
  <r>
    <x v="0"/>
  </r>
  <r>
    <x v="0"/>
  </r>
  <r>
    <x v="4"/>
  </r>
  <r>
    <x v="0"/>
  </r>
  <r>
    <x v="3"/>
  </r>
  <r>
    <x v="4"/>
  </r>
  <r>
    <x v="3"/>
  </r>
  <r>
    <x v="0"/>
  </r>
  <r>
    <x v="2"/>
  </r>
  <r>
    <x v="3"/>
  </r>
  <r>
    <x v="0"/>
  </r>
  <r>
    <x v="0"/>
  </r>
  <r>
    <x v="4"/>
  </r>
  <r>
    <x v="1"/>
  </r>
  <r>
    <x v="3"/>
  </r>
  <r>
    <x v="0"/>
  </r>
  <r>
    <x v="0"/>
  </r>
  <r>
    <x v="4"/>
  </r>
  <r>
    <x v="4"/>
  </r>
  <r>
    <x v="0"/>
  </r>
  <r>
    <x v="1"/>
  </r>
  <r>
    <x v="0"/>
  </r>
  <r>
    <x v="0"/>
  </r>
  <r>
    <x v="0"/>
  </r>
  <r>
    <x v="4"/>
  </r>
  <r>
    <x v="4"/>
  </r>
  <r>
    <x v="0"/>
  </r>
  <r>
    <x v="3"/>
  </r>
  <r>
    <x v="2"/>
  </r>
  <r>
    <x v="0"/>
  </r>
  <r>
    <x v="0"/>
  </r>
  <r>
    <x v="0"/>
  </r>
  <r>
    <x v="0"/>
  </r>
  <r>
    <x v="0"/>
  </r>
  <r>
    <x v="3"/>
  </r>
  <r>
    <x v="0"/>
  </r>
  <r>
    <x v="0"/>
  </r>
  <r>
    <x v="3"/>
  </r>
  <r>
    <x v="0"/>
  </r>
  <r>
    <x v="0"/>
  </r>
  <r>
    <x v="0"/>
  </r>
  <r>
    <x v="0"/>
  </r>
  <r>
    <x v="1"/>
  </r>
  <r>
    <x v="0"/>
  </r>
  <r>
    <x v="1"/>
  </r>
  <r>
    <x v="0"/>
  </r>
  <r>
    <x v="0"/>
  </r>
  <r>
    <x v="1"/>
  </r>
  <r>
    <x v="0"/>
  </r>
  <r>
    <x v="0"/>
  </r>
  <r>
    <x v="4"/>
  </r>
  <r>
    <x v="2"/>
  </r>
  <r>
    <x v="3"/>
  </r>
  <r>
    <x v="4"/>
  </r>
  <r>
    <x v="0"/>
  </r>
  <r>
    <x v="4"/>
  </r>
  <r>
    <x v="0"/>
  </r>
  <r>
    <x v="3"/>
  </r>
  <r>
    <x v="4"/>
  </r>
  <r>
    <x v="0"/>
  </r>
  <r>
    <x v="0"/>
  </r>
  <r>
    <x v="0"/>
  </r>
  <r>
    <x v="0"/>
  </r>
  <r>
    <x v="5"/>
  </r>
  <r>
    <x v="1"/>
  </r>
  <r>
    <x v="3"/>
  </r>
  <r>
    <x v="0"/>
  </r>
  <r>
    <x v="3"/>
  </r>
  <r>
    <x v="4"/>
  </r>
  <r>
    <x v="4"/>
  </r>
  <r>
    <x v="0"/>
  </r>
  <r>
    <x v="0"/>
  </r>
  <r>
    <x v="3"/>
  </r>
  <r>
    <x v="4"/>
  </r>
  <r>
    <x v="0"/>
  </r>
  <r>
    <x v="3"/>
  </r>
  <r>
    <x v="4"/>
  </r>
  <r>
    <x v="0"/>
  </r>
  <r>
    <x v="4"/>
  </r>
  <r>
    <x v="0"/>
  </r>
  <r>
    <x v="4"/>
  </r>
  <r>
    <x v="4"/>
  </r>
  <r>
    <x v="0"/>
  </r>
  <r>
    <x v="0"/>
  </r>
  <r>
    <x v="0"/>
  </r>
  <r>
    <x v="0"/>
  </r>
  <r>
    <x v="0"/>
  </r>
  <r>
    <x v="3"/>
  </r>
  <r>
    <x v="3"/>
  </r>
  <r>
    <x v="0"/>
  </r>
  <r>
    <x v="0"/>
  </r>
  <r>
    <x v="0"/>
  </r>
  <r>
    <x v="4"/>
  </r>
  <r>
    <x v="3"/>
  </r>
  <r>
    <x v="0"/>
  </r>
  <r>
    <x v="3"/>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location ref="A3:B10" firstHeaderRow="1" firstDataRow="1" firstDataCol="1"/>
  <pivotFields count="1">
    <pivotField axis="axisRow" dataField="1" showAll="0">
      <items count="7">
        <item x="3"/>
        <item x="2"/>
        <item x="1"/>
        <item x="4"/>
        <item x="0"/>
        <item x="5"/>
        <item t="default"/>
      </items>
    </pivotField>
  </pivotFields>
  <rowFields count="1">
    <field x="0"/>
  </rowFields>
  <rowItems count="7">
    <i>
      <x/>
    </i>
    <i>
      <x v="1"/>
    </i>
    <i>
      <x v="2"/>
    </i>
    <i>
      <x v="3"/>
    </i>
    <i>
      <x v="4"/>
    </i>
    <i>
      <x v="5"/>
    </i>
    <i t="grand">
      <x/>
    </i>
  </rowItems>
  <colItems count="1">
    <i/>
  </colItems>
  <dataFields count="1">
    <dataField name="Count of How long have you been working on developing softwar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3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Outdated code occurs when code snippets in your answers are no longer up-to-date with the latest version of the software you copied the code from. Have you ever been notified of outdated code in your Stack Overflow answers? "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4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4"/>
        <item x="1"/>
        <item x="2"/>
        <item x="3"/>
        <item x="6"/>
        <item x="0"/>
        <item x="5"/>
        <item t="default"/>
      </items>
    </pivotField>
  </pivotFields>
  <rowFields count="1">
    <field x="0"/>
  </rowFields>
  <rowItems count="8">
    <i>
      <x/>
    </i>
    <i>
      <x v="1"/>
    </i>
    <i>
      <x v="2"/>
    </i>
    <i>
      <x v="3"/>
    </i>
    <i>
      <x v="4"/>
    </i>
    <i>
      <x v="5"/>
    </i>
    <i>
      <x v="6"/>
    </i>
    <i t="grand">
      <x/>
    </i>
  </rowItems>
  <colItems count="1">
    <i/>
  </colItems>
  <dataFields count="1">
    <dataField name="Count of How frequently were you notified of outdated or deprecated code in your Stack Overflow answer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2" cacheId="4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2"/>
        <item x="6"/>
        <item x="3"/>
        <item x="0"/>
        <item x="4"/>
        <item x="5"/>
        <item x="1"/>
        <item t="default"/>
      </items>
    </pivotField>
  </pivotFields>
  <rowFields count="1">
    <field x="0"/>
  </rowFields>
  <rowItems count="8">
    <i>
      <x/>
    </i>
    <i>
      <x v="1"/>
    </i>
    <i>
      <x v="2"/>
    </i>
    <i>
      <x v="3"/>
    </i>
    <i>
      <x v="4"/>
    </i>
    <i>
      <x v="5"/>
    </i>
    <i>
      <x v="6"/>
    </i>
    <i t="grand">
      <x/>
    </i>
  </rowItems>
  <colItems count="1">
    <i/>
  </colItems>
  <dataFields count="1">
    <dataField name="Count of How frequently did you fix your outdated code on Stack Overflow?"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4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Were you aware, at the time of copying the code, that Stack Overflow apply Creative Commons Attribution-ShareAlike 3.0 Unported (CC BY-SA 3.0) to content in the posts, including code snippet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4" cacheId="5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1">
    <pivotField axis="axisRow" dataField="1" showAll="0">
      <items count="5">
        <item x="0"/>
        <item x="3"/>
        <item x="1"/>
        <item x="2"/>
        <item t="default"/>
      </items>
    </pivotField>
  </pivotFields>
  <rowFields count="1">
    <field x="0"/>
  </rowFields>
  <rowItems count="5">
    <i>
      <x/>
    </i>
    <i>
      <x v="1"/>
    </i>
    <i>
      <x v="2"/>
    </i>
    <i>
      <x v="3"/>
    </i>
    <i t="grand">
      <x/>
    </i>
  </rowItems>
  <colItems count="1">
    <i/>
  </colItems>
  <dataFields count="1">
    <dataField name="Count of Do you usually include a software license in your code snippets on Stack Overflow?"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5" cacheId="5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4"/>
        <item x="0"/>
        <item x="5"/>
        <item x="3"/>
        <item x="2"/>
        <item x="1"/>
        <item x="6"/>
        <item t="default"/>
      </items>
    </pivotField>
  </pivotFields>
  <rowFields count="1">
    <field x="0"/>
  </rowFields>
  <rowItems count="8">
    <i>
      <x/>
    </i>
    <i>
      <x v="1"/>
    </i>
    <i>
      <x v="2"/>
    </i>
    <i>
      <x v="3"/>
    </i>
    <i>
      <x v="4"/>
    </i>
    <i>
      <x v="5"/>
    </i>
    <i>
      <x v="6"/>
    </i>
    <i t="grand">
      <x/>
    </i>
  </rowItems>
  <colItems count="1">
    <i/>
  </colItems>
  <dataFields count="1">
    <dataField name="Count of How frequently did you check the software license of the code snippets you copy to Stack Overflow if they conflict with Stack Overflow's CC BY-SA 3.0 licens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1">
    <pivotField axis="axisRow" dataField="1" showAll="0">
      <items count="8">
        <item x="1"/>
        <item m="1" x="6"/>
        <item x="2"/>
        <item x="3"/>
        <item x="0"/>
        <item x="4"/>
        <item x="5"/>
        <item t="default"/>
      </items>
    </pivotField>
  </pivotFields>
  <rowFields count="1">
    <field x="0"/>
  </rowFields>
  <rowItems count="7">
    <i>
      <x/>
    </i>
    <i>
      <x v="2"/>
    </i>
    <i>
      <x v="3"/>
    </i>
    <i>
      <x v="4"/>
    </i>
    <i>
      <x v="5"/>
    </i>
    <i>
      <x v="6"/>
    </i>
    <i t="grand">
      <x/>
    </i>
  </rowItems>
  <colItems count="1">
    <i/>
  </colItems>
  <dataFields count="1">
    <dataField name="Count of How frequently do or did you answer questions on Stack Overflow?"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0"/>
        <item x="5"/>
        <item x="2"/>
        <item x="3"/>
        <item x="1"/>
        <item x="4"/>
        <item x="6"/>
        <item t="default"/>
      </items>
    </pivotField>
  </pivotFields>
  <rowFields count="1">
    <field x="0"/>
  </rowFields>
  <rowItems count="8">
    <i>
      <x/>
    </i>
    <i>
      <x v="1"/>
    </i>
    <i>
      <x v="2"/>
    </i>
    <i>
      <x v="3"/>
    </i>
    <i>
      <x v="4"/>
    </i>
    <i>
      <x v="5"/>
    </i>
    <i>
      <x v="6"/>
    </i>
    <i t="grand">
      <x/>
    </i>
  </rowItems>
  <colItems count="1">
    <i/>
  </colItems>
  <dataFields count="1">
    <dataField name="Count of How frequently do or did you include code snippets in your answers on Stack Overflow?"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3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3:B61" firstHeaderRow="1" firstDataRow="1" firstDataCol="1"/>
  <pivotFields count="1">
    <pivotField axis="axisRow" dataField="1" showAll="0">
      <items count="8">
        <item x="2"/>
        <item x="0"/>
        <item x="3"/>
        <item x="1"/>
        <item x="5"/>
        <item x="4"/>
        <item x="6"/>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Other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3:B51" firstHeaderRow="1" firstDataRow="1" firstDataCol="1"/>
  <pivotFields count="1">
    <pivotField axis="axisRow" dataField="1" showAll="0">
      <items count="8">
        <item x="2"/>
        <item x="5"/>
        <item x="1"/>
        <item x="4"/>
        <item x="0"/>
        <item x="3"/>
        <item x="6"/>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I copied the code from the question and modified it for the answe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3:B41" firstHeaderRow="1" firstDataRow="1" firstDataCol="1"/>
  <pivotFields count="1">
    <pivotField axis="axisRow" dataField="1" showAll="0">
      <items count="8">
        <item x="0"/>
        <item x="6"/>
        <item x="2"/>
        <item x="4"/>
        <item x="1"/>
        <item x="3"/>
        <item x="5"/>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I wrote the new code from scratch.]"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3:B31" firstHeaderRow="1" firstDataRow="1" firstDataCol="1"/>
  <pivotFields count="1">
    <pivotField axis="axisRow" dataField="1" showAll="0">
      <items count="8">
        <item x="3"/>
        <item x="2"/>
        <item x="0"/>
        <item x="4"/>
        <item x="5"/>
        <item x="1"/>
        <item x="6"/>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I copied them from open source project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3:B21" firstHeaderRow="1" firstDataRow="1" firstDataCol="1"/>
  <pivotFields count="1">
    <pivotField axis="axisRow" dataField="1" showAll="0">
      <items count="8">
        <item x="4"/>
        <item x="0"/>
        <item x="3"/>
        <item x="2"/>
        <item x="6"/>
        <item x="1"/>
        <item x="5"/>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I copied them from my company's project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3"/>
        <item x="5"/>
        <item x="4"/>
        <item x="0"/>
        <item x="1"/>
        <item x="2"/>
        <item x="6"/>
        <item t="default"/>
      </items>
    </pivotField>
  </pivotFields>
  <rowFields count="1">
    <field x="0"/>
  </rowFields>
  <rowItems count="8">
    <i>
      <x/>
    </i>
    <i>
      <x v="1"/>
    </i>
    <i>
      <x v="2"/>
    </i>
    <i>
      <x v="3"/>
    </i>
    <i>
      <x v="4"/>
    </i>
    <i>
      <x v="5"/>
    </i>
    <i>
      <x v="6"/>
    </i>
    <i t="grand">
      <x/>
    </i>
  </rowItems>
  <colItems count="1">
    <i/>
  </colItems>
  <dataFields count="1">
    <dataField name="Count of Where did the code snippets in your answers come from? [I copied them from my own personal project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4" Type="http://schemas.openxmlformats.org/officeDocument/2006/relationships/pivotTable" Target="../pivotTables/pivotTable7.xml"/><Relationship Id="rId5" Type="http://schemas.openxmlformats.org/officeDocument/2006/relationships/pivotTable" Target="../pivotTables/pivotTable8.xml"/><Relationship Id="rId6" Type="http://schemas.openxmlformats.org/officeDocument/2006/relationships/pivotTable" Target="../pivotTables/pivotTable9.xml"/><Relationship Id="rId1" Type="http://schemas.openxmlformats.org/officeDocument/2006/relationships/pivotTable" Target="../pivotTables/pivotTable4.xml"/><Relationship Id="rId2"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2"/>
  <sheetViews>
    <sheetView workbookViewId="0">
      <selection activeCell="N1" sqref="N1:N1048576"/>
    </sheetView>
  </sheetViews>
  <sheetFormatPr baseColWidth="10" defaultRowHeight="16" x14ac:dyDescent="0.2"/>
  <cols>
    <col min="1" max="1" width="6.1640625" bestFit="1" customWidth="1"/>
    <col min="18" max="18" width="10.83203125" style="1"/>
  </cols>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s="1" t="s">
        <v>17</v>
      </c>
    </row>
    <row r="2" spans="1:18" x14ac:dyDescent="0.2">
      <c r="A2">
        <v>1</v>
      </c>
      <c r="B2" t="s">
        <v>18</v>
      </c>
      <c r="C2" t="s">
        <v>19</v>
      </c>
      <c r="D2" t="s">
        <v>20</v>
      </c>
      <c r="E2" t="s">
        <v>21</v>
      </c>
      <c r="F2" t="s">
        <v>22</v>
      </c>
      <c r="G2" t="s">
        <v>23</v>
      </c>
      <c r="H2" t="s">
        <v>24</v>
      </c>
      <c r="I2" t="s">
        <v>25</v>
      </c>
      <c r="J2" t="s">
        <v>26</v>
      </c>
      <c r="K2" t="s">
        <v>23</v>
      </c>
      <c r="L2" t="s">
        <v>27</v>
      </c>
      <c r="M2" t="s">
        <v>28</v>
      </c>
      <c r="N2" t="s">
        <v>29</v>
      </c>
      <c r="O2" t="s">
        <v>30</v>
      </c>
      <c r="P2" t="s">
        <v>31</v>
      </c>
      <c r="Q2" t="s">
        <v>32</v>
      </c>
    </row>
    <row r="3" spans="1:18" x14ac:dyDescent="0.2">
      <c r="A3">
        <v>1</v>
      </c>
      <c r="B3" t="s">
        <v>33</v>
      </c>
      <c r="C3" t="s">
        <v>19</v>
      </c>
      <c r="D3" t="s">
        <v>20</v>
      </c>
      <c r="E3" t="s">
        <v>34</v>
      </c>
      <c r="F3" t="s">
        <v>26</v>
      </c>
      <c r="G3" t="s">
        <v>23</v>
      </c>
      <c r="H3" t="s">
        <v>35</v>
      </c>
      <c r="I3" t="s">
        <v>26</v>
      </c>
      <c r="J3" t="s">
        <v>26</v>
      </c>
      <c r="K3" t="s">
        <v>22</v>
      </c>
      <c r="L3" t="s">
        <v>30</v>
      </c>
      <c r="M3" t="s">
        <v>28</v>
      </c>
      <c r="N3" t="s">
        <v>29</v>
      </c>
      <c r="O3" t="s">
        <v>27</v>
      </c>
      <c r="P3" t="s">
        <v>36</v>
      </c>
    </row>
    <row r="4" spans="1:18" x14ac:dyDescent="0.2">
      <c r="A4">
        <v>1</v>
      </c>
      <c r="B4" t="s">
        <v>37</v>
      </c>
      <c r="C4" t="s">
        <v>19</v>
      </c>
      <c r="D4" t="s">
        <v>20</v>
      </c>
      <c r="E4" t="s">
        <v>21</v>
      </c>
      <c r="F4" t="s">
        <v>35</v>
      </c>
      <c r="G4" t="s">
        <v>23</v>
      </c>
      <c r="H4" t="s">
        <v>35</v>
      </c>
      <c r="I4" t="s">
        <v>26</v>
      </c>
      <c r="J4" t="s">
        <v>26</v>
      </c>
      <c r="K4" t="s">
        <v>23</v>
      </c>
      <c r="L4" t="s">
        <v>30</v>
      </c>
      <c r="M4" t="s">
        <v>28</v>
      </c>
      <c r="N4" t="s">
        <v>38</v>
      </c>
      <c r="O4" t="s">
        <v>30</v>
      </c>
      <c r="P4" t="s">
        <v>31</v>
      </c>
      <c r="Q4" t="s">
        <v>39</v>
      </c>
    </row>
    <row r="5" spans="1:18" x14ac:dyDescent="0.2">
      <c r="A5">
        <v>1</v>
      </c>
      <c r="B5" t="s">
        <v>40</v>
      </c>
      <c r="C5" t="s">
        <v>19</v>
      </c>
      <c r="D5" t="s">
        <v>41</v>
      </c>
      <c r="E5" t="s">
        <v>34</v>
      </c>
      <c r="F5" t="s">
        <v>25</v>
      </c>
      <c r="G5" t="s">
        <v>23</v>
      </c>
      <c r="H5" t="s">
        <v>24</v>
      </c>
      <c r="I5" t="s">
        <v>26</v>
      </c>
      <c r="J5" t="s">
        <v>26</v>
      </c>
      <c r="K5" t="s">
        <v>25</v>
      </c>
      <c r="L5" t="s">
        <v>30</v>
      </c>
      <c r="M5" t="s">
        <v>28</v>
      </c>
      <c r="N5" t="s">
        <v>29</v>
      </c>
      <c r="O5" t="s">
        <v>30</v>
      </c>
      <c r="P5" t="s">
        <v>42</v>
      </c>
      <c r="Q5" t="s">
        <v>43</v>
      </c>
      <c r="R5" s="1" t="s">
        <v>44</v>
      </c>
    </row>
    <row r="6" spans="1:18" x14ac:dyDescent="0.2">
      <c r="A6">
        <v>1</v>
      </c>
      <c r="B6" t="s">
        <v>45</v>
      </c>
      <c r="C6" t="s">
        <v>46</v>
      </c>
      <c r="D6" t="s">
        <v>20</v>
      </c>
      <c r="E6" t="s">
        <v>21</v>
      </c>
      <c r="F6" t="s">
        <v>25</v>
      </c>
      <c r="G6" t="s">
        <v>35</v>
      </c>
      <c r="H6" t="s">
        <v>23</v>
      </c>
      <c r="I6" t="s">
        <v>26</v>
      </c>
      <c r="J6" t="s">
        <v>24</v>
      </c>
      <c r="K6" t="s">
        <v>24</v>
      </c>
      <c r="L6" t="s">
        <v>30</v>
      </c>
      <c r="M6" t="s">
        <v>28</v>
      </c>
      <c r="N6" t="s">
        <v>29</v>
      </c>
      <c r="O6" t="s">
        <v>30</v>
      </c>
      <c r="P6" t="s">
        <v>31</v>
      </c>
      <c r="Q6" t="s">
        <v>47</v>
      </c>
    </row>
    <row r="7" spans="1:18" x14ac:dyDescent="0.2">
      <c r="A7">
        <v>1</v>
      </c>
      <c r="B7" t="s">
        <v>48</v>
      </c>
      <c r="C7" t="s">
        <v>19</v>
      </c>
      <c r="D7" t="s">
        <v>20</v>
      </c>
      <c r="E7" t="s">
        <v>49</v>
      </c>
      <c r="F7" t="s">
        <v>24</v>
      </c>
      <c r="G7" t="s">
        <v>23</v>
      </c>
      <c r="H7" t="s">
        <v>24</v>
      </c>
      <c r="I7" t="s">
        <v>26</v>
      </c>
      <c r="J7" t="s">
        <v>26</v>
      </c>
      <c r="K7" t="s">
        <v>23</v>
      </c>
      <c r="L7" t="s">
        <v>30</v>
      </c>
      <c r="M7" t="s">
        <v>28</v>
      </c>
      <c r="N7" t="s">
        <v>34</v>
      </c>
      <c r="O7" t="s">
        <v>27</v>
      </c>
      <c r="P7" t="s">
        <v>36</v>
      </c>
    </row>
    <row r="8" spans="1:18" x14ac:dyDescent="0.2">
      <c r="A8">
        <v>1</v>
      </c>
      <c r="B8" t="s">
        <v>50</v>
      </c>
      <c r="C8" t="s">
        <v>19</v>
      </c>
      <c r="D8" t="s">
        <v>20</v>
      </c>
      <c r="E8" t="s">
        <v>21</v>
      </c>
      <c r="F8" t="s">
        <v>35</v>
      </c>
      <c r="G8" t="s">
        <v>23</v>
      </c>
      <c r="H8" t="s">
        <v>23</v>
      </c>
      <c r="I8" t="s">
        <v>26</v>
      </c>
      <c r="J8" t="s">
        <v>26</v>
      </c>
      <c r="K8" t="s">
        <v>23</v>
      </c>
      <c r="L8" t="s">
        <v>27</v>
      </c>
      <c r="M8" t="s">
        <v>28</v>
      </c>
      <c r="N8" t="s">
        <v>29</v>
      </c>
      <c r="O8" t="s">
        <v>27</v>
      </c>
      <c r="P8" t="s">
        <v>36</v>
      </c>
    </row>
    <row r="9" spans="1:18" x14ac:dyDescent="0.2">
      <c r="A9">
        <v>1</v>
      </c>
      <c r="B9" t="s">
        <v>51</v>
      </c>
      <c r="C9" t="s">
        <v>19</v>
      </c>
      <c r="D9" t="s">
        <v>20</v>
      </c>
      <c r="E9" t="s">
        <v>34</v>
      </c>
      <c r="F9" t="s">
        <v>25</v>
      </c>
      <c r="G9" t="s">
        <v>23</v>
      </c>
      <c r="H9" t="s">
        <v>35</v>
      </c>
      <c r="I9" t="s">
        <v>25</v>
      </c>
      <c r="J9" t="s">
        <v>26</v>
      </c>
      <c r="K9" t="s">
        <v>25</v>
      </c>
      <c r="L9" t="s">
        <v>30</v>
      </c>
      <c r="M9" t="s">
        <v>28</v>
      </c>
      <c r="N9" t="s">
        <v>38</v>
      </c>
      <c r="O9" t="s">
        <v>27</v>
      </c>
      <c r="P9" t="s">
        <v>31</v>
      </c>
      <c r="Q9" t="s">
        <v>43</v>
      </c>
      <c r="R9" s="1" t="s">
        <v>52</v>
      </c>
    </row>
    <row r="10" spans="1:18" x14ac:dyDescent="0.2">
      <c r="A10">
        <v>1</v>
      </c>
      <c r="B10" t="s">
        <v>53</v>
      </c>
      <c r="C10" t="s">
        <v>46</v>
      </c>
      <c r="D10" t="s">
        <v>54</v>
      </c>
      <c r="E10" t="s">
        <v>34</v>
      </c>
      <c r="F10" t="s">
        <v>26</v>
      </c>
      <c r="G10" t="s">
        <v>35</v>
      </c>
      <c r="H10" t="s">
        <v>24</v>
      </c>
      <c r="I10" t="s">
        <v>26</v>
      </c>
      <c r="J10" t="s">
        <v>26</v>
      </c>
      <c r="K10" t="s">
        <v>24</v>
      </c>
      <c r="L10" t="s">
        <v>30</v>
      </c>
      <c r="M10" t="s">
        <v>28</v>
      </c>
      <c r="N10" t="s">
        <v>29</v>
      </c>
      <c r="O10" t="s">
        <v>30</v>
      </c>
      <c r="P10" t="s">
        <v>31</v>
      </c>
      <c r="Q10" t="s">
        <v>39</v>
      </c>
    </row>
    <row r="11" spans="1:18" x14ac:dyDescent="0.2">
      <c r="A11">
        <v>1</v>
      </c>
      <c r="B11" t="s">
        <v>55</v>
      </c>
      <c r="C11" t="s">
        <v>19</v>
      </c>
      <c r="D11" t="s">
        <v>20</v>
      </c>
      <c r="E11" t="s">
        <v>49</v>
      </c>
      <c r="F11" t="s">
        <v>24</v>
      </c>
      <c r="G11" t="s">
        <v>23</v>
      </c>
      <c r="H11" t="s">
        <v>25</v>
      </c>
      <c r="I11" t="s">
        <v>24</v>
      </c>
      <c r="J11" t="s">
        <v>26</v>
      </c>
      <c r="K11" t="s">
        <v>35</v>
      </c>
      <c r="L11" t="s">
        <v>30</v>
      </c>
      <c r="M11" t="s">
        <v>28</v>
      </c>
      <c r="N11" t="s">
        <v>29</v>
      </c>
      <c r="O11" t="s">
        <v>30</v>
      </c>
      <c r="P11" t="s">
        <v>31</v>
      </c>
      <c r="Q11" t="s">
        <v>43</v>
      </c>
    </row>
    <row r="12" spans="1:18" x14ac:dyDescent="0.2">
      <c r="A12">
        <v>1</v>
      </c>
      <c r="B12" t="s">
        <v>56</v>
      </c>
      <c r="C12" t="s">
        <v>19</v>
      </c>
      <c r="D12" t="s">
        <v>41</v>
      </c>
      <c r="E12" t="s">
        <v>21</v>
      </c>
      <c r="F12" t="s">
        <v>24</v>
      </c>
      <c r="G12" t="s">
        <v>22</v>
      </c>
      <c r="H12" t="s">
        <v>23</v>
      </c>
      <c r="I12" t="s">
        <v>25</v>
      </c>
      <c r="J12" t="s">
        <v>26</v>
      </c>
      <c r="K12" t="s">
        <v>23</v>
      </c>
      <c r="L12" t="s">
        <v>30</v>
      </c>
      <c r="M12" t="s">
        <v>28</v>
      </c>
      <c r="N12" t="s">
        <v>29</v>
      </c>
      <c r="O12" t="s">
        <v>30</v>
      </c>
      <c r="P12" t="s">
        <v>31</v>
      </c>
      <c r="Q12" t="s">
        <v>47</v>
      </c>
    </row>
    <row r="13" spans="1:18" x14ac:dyDescent="0.2">
      <c r="A13">
        <v>1</v>
      </c>
      <c r="B13" t="s">
        <v>57</v>
      </c>
      <c r="C13" t="s">
        <v>19</v>
      </c>
      <c r="D13" t="s">
        <v>41</v>
      </c>
      <c r="E13" t="s">
        <v>21</v>
      </c>
      <c r="F13" t="s">
        <v>25</v>
      </c>
      <c r="G13" t="s">
        <v>23</v>
      </c>
      <c r="H13" t="s">
        <v>25</v>
      </c>
      <c r="I13" t="s">
        <v>25</v>
      </c>
      <c r="J13" t="s">
        <v>25</v>
      </c>
      <c r="K13" t="s">
        <v>23</v>
      </c>
      <c r="L13" t="s">
        <v>27</v>
      </c>
      <c r="M13" t="s">
        <v>28</v>
      </c>
      <c r="N13" t="s">
        <v>29</v>
      </c>
      <c r="O13" t="s">
        <v>27</v>
      </c>
      <c r="P13" t="s">
        <v>36</v>
      </c>
    </row>
    <row r="14" spans="1:18" x14ac:dyDescent="0.2">
      <c r="A14">
        <v>1</v>
      </c>
      <c r="B14" t="s">
        <v>58</v>
      </c>
      <c r="C14" t="s">
        <v>46</v>
      </c>
      <c r="D14" t="s">
        <v>20</v>
      </c>
      <c r="E14" t="s">
        <v>34</v>
      </c>
      <c r="F14" t="s">
        <v>25</v>
      </c>
      <c r="G14" t="s">
        <v>22</v>
      </c>
      <c r="H14" t="s">
        <v>35</v>
      </c>
      <c r="I14" t="s">
        <v>26</v>
      </c>
      <c r="J14" t="s">
        <v>26</v>
      </c>
      <c r="K14" t="s">
        <v>24</v>
      </c>
      <c r="L14" t="s">
        <v>27</v>
      </c>
      <c r="M14" t="s">
        <v>28</v>
      </c>
      <c r="N14" t="s">
        <v>29</v>
      </c>
      <c r="O14" t="s">
        <v>30</v>
      </c>
      <c r="P14" t="s">
        <v>31</v>
      </c>
      <c r="Q14" t="s">
        <v>47</v>
      </c>
    </row>
    <row r="15" spans="1:18" x14ac:dyDescent="0.2">
      <c r="A15">
        <v>1</v>
      </c>
      <c r="B15" t="s">
        <v>59</v>
      </c>
      <c r="C15" t="s">
        <v>19</v>
      </c>
      <c r="D15" t="s">
        <v>54</v>
      </c>
      <c r="E15" t="s">
        <v>21</v>
      </c>
      <c r="F15" t="s">
        <v>24</v>
      </c>
      <c r="G15" t="s">
        <v>23</v>
      </c>
      <c r="H15" t="s">
        <v>23</v>
      </c>
      <c r="I15" t="s">
        <v>26</v>
      </c>
      <c r="J15" t="s">
        <v>24</v>
      </c>
      <c r="K15" t="s">
        <v>23</v>
      </c>
      <c r="L15" t="s">
        <v>30</v>
      </c>
      <c r="M15" t="s">
        <v>28</v>
      </c>
      <c r="N15" t="s">
        <v>29</v>
      </c>
      <c r="O15" t="s">
        <v>30</v>
      </c>
      <c r="P15" t="s">
        <v>31</v>
      </c>
      <c r="Q15" t="s">
        <v>47</v>
      </c>
    </row>
    <row r="16" spans="1:18" x14ac:dyDescent="0.2">
      <c r="A16">
        <v>1</v>
      </c>
      <c r="B16" t="s">
        <v>60</v>
      </c>
      <c r="C16" t="s">
        <v>46</v>
      </c>
      <c r="D16" t="s">
        <v>20</v>
      </c>
      <c r="E16" t="s">
        <v>34</v>
      </c>
      <c r="F16" t="s">
        <v>25</v>
      </c>
      <c r="G16" t="s">
        <v>24</v>
      </c>
      <c r="H16" t="s">
        <v>22</v>
      </c>
      <c r="I16" t="s">
        <v>26</v>
      </c>
      <c r="J16" t="s">
        <v>25</v>
      </c>
      <c r="K16" t="s">
        <v>35</v>
      </c>
      <c r="L16" t="s">
        <v>30</v>
      </c>
      <c r="M16" t="s">
        <v>28</v>
      </c>
      <c r="N16" t="s">
        <v>29</v>
      </c>
      <c r="O16" t="s">
        <v>30</v>
      </c>
      <c r="P16" t="s">
        <v>61</v>
      </c>
      <c r="Q16" t="s">
        <v>39</v>
      </c>
      <c r="R16" s="1" t="s">
        <v>62</v>
      </c>
    </row>
    <row r="17" spans="1:18" x14ac:dyDescent="0.2">
      <c r="A17">
        <v>1</v>
      </c>
      <c r="B17" t="s">
        <v>63</v>
      </c>
      <c r="C17" t="s">
        <v>46</v>
      </c>
      <c r="D17" t="s">
        <v>20</v>
      </c>
      <c r="E17" t="s">
        <v>34</v>
      </c>
      <c r="F17" t="s">
        <v>24</v>
      </c>
      <c r="G17" t="s">
        <v>22</v>
      </c>
      <c r="H17" t="s">
        <v>24</v>
      </c>
      <c r="I17" t="s">
        <v>26</v>
      </c>
      <c r="J17" t="s">
        <v>35</v>
      </c>
      <c r="K17" t="s">
        <v>24</v>
      </c>
      <c r="L17" t="s">
        <v>30</v>
      </c>
      <c r="M17" t="s">
        <v>28</v>
      </c>
      <c r="N17" t="s">
        <v>34</v>
      </c>
      <c r="O17" t="s">
        <v>30</v>
      </c>
      <c r="P17" t="s">
        <v>61</v>
      </c>
      <c r="Q17" t="s">
        <v>32</v>
      </c>
    </row>
    <row r="18" spans="1:18" x14ac:dyDescent="0.2">
      <c r="A18">
        <v>1</v>
      </c>
      <c r="B18" t="s">
        <v>64</v>
      </c>
      <c r="C18" t="s">
        <v>19</v>
      </c>
      <c r="D18" t="s">
        <v>41</v>
      </c>
      <c r="E18" t="s">
        <v>65</v>
      </c>
      <c r="F18" t="s">
        <v>25</v>
      </c>
      <c r="G18" t="s">
        <v>23</v>
      </c>
      <c r="H18" t="s">
        <v>23</v>
      </c>
      <c r="I18" t="s">
        <v>24</v>
      </c>
      <c r="J18" t="s">
        <v>22</v>
      </c>
      <c r="K18" t="s">
        <v>23</v>
      </c>
      <c r="L18" t="s">
        <v>30</v>
      </c>
      <c r="M18" t="s">
        <v>28</v>
      </c>
      <c r="N18" t="s">
        <v>29</v>
      </c>
      <c r="O18" t="s">
        <v>27</v>
      </c>
      <c r="P18" t="s">
        <v>36</v>
      </c>
    </row>
    <row r="19" spans="1:18" x14ac:dyDescent="0.2">
      <c r="A19">
        <v>1</v>
      </c>
      <c r="B19" t="s">
        <v>66</v>
      </c>
      <c r="C19" t="s">
        <v>19</v>
      </c>
      <c r="D19" t="s">
        <v>41</v>
      </c>
      <c r="E19" t="s">
        <v>34</v>
      </c>
      <c r="F19" t="s">
        <v>23</v>
      </c>
      <c r="G19" t="s">
        <v>22</v>
      </c>
      <c r="H19" t="s">
        <v>35</v>
      </c>
      <c r="I19" t="s">
        <v>26</v>
      </c>
      <c r="J19" t="s">
        <v>26</v>
      </c>
      <c r="K19" t="s">
        <v>23</v>
      </c>
      <c r="L19" t="s">
        <v>30</v>
      </c>
      <c r="M19" t="s">
        <v>28</v>
      </c>
      <c r="N19" t="s">
        <v>34</v>
      </c>
      <c r="O19" t="s">
        <v>30</v>
      </c>
      <c r="P19" t="s">
        <v>31</v>
      </c>
      <c r="Q19" t="s">
        <v>39</v>
      </c>
    </row>
    <row r="20" spans="1:18" x14ac:dyDescent="0.2">
      <c r="A20">
        <v>1</v>
      </c>
      <c r="B20" t="s">
        <v>67</v>
      </c>
      <c r="C20" t="s">
        <v>46</v>
      </c>
      <c r="D20" t="s">
        <v>20</v>
      </c>
      <c r="E20" t="s">
        <v>34</v>
      </c>
      <c r="F20" t="s">
        <v>23</v>
      </c>
      <c r="G20" t="s">
        <v>23</v>
      </c>
      <c r="H20" t="s">
        <v>23</v>
      </c>
      <c r="I20" t="s">
        <v>26</v>
      </c>
      <c r="J20" t="s">
        <v>25</v>
      </c>
      <c r="K20" t="s">
        <v>23</v>
      </c>
      <c r="L20" t="s">
        <v>30</v>
      </c>
      <c r="M20" t="s">
        <v>28</v>
      </c>
      <c r="N20" t="s">
        <v>34</v>
      </c>
      <c r="O20" t="s">
        <v>30</v>
      </c>
      <c r="P20" t="s">
        <v>31</v>
      </c>
      <c r="Q20" t="s">
        <v>47</v>
      </c>
      <c r="R20" s="1" t="s">
        <v>28</v>
      </c>
    </row>
    <row r="21" spans="1:18" x14ac:dyDescent="0.2">
      <c r="A21">
        <v>1</v>
      </c>
      <c r="B21" t="s">
        <v>68</v>
      </c>
      <c r="C21" t="s">
        <v>19</v>
      </c>
      <c r="D21" t="s">
        <v>20</v>
      </c>
      <c r="E21" t="s">
        <v>65</v>
      </c>
      <c r="F21" t="s">
        <v>23</v>
      </c>
      <c r="G21" t="s">
        <v>23</v>
      </c>
      <c r="H21" t="s">
        <v>23</v>
      </c>
      <c r="I21" t="s">
        <v>26</v>
      </c>
      <c r="J21" t="s">
        <v>26</v>
      </c>
      <c r="K21" t="s">
        <v>23</v>
      </c>
      <c r="L21" t="s">
        <v>30</v>
      </c>
      <c r="M21" t="s">
        <v>28</v>
      </c>
      <c r="N21" t="s">
        <v>29</v>
      </c>
      <c r="O21" t="s">
        <v>30</v>
      </c>
      <c r="P21" t="s">
        <v>31</v>
      </c>
      <c r="Q21" t="s">
        <v>43</v>
      </c>
      <c r="R21" s="1" t="s">
        <v>69</v>
      </c>
    </row>
    <row r="22" spans="1:18" x14ac:dyDescent="0.2">
      <c r="A22">
        <v>1</v>
      </c>
      <c r="B22" t="s">
        <v>70</v>
      </c>
      <c r="C22" t="s">
        <v>46</v>
      </c>
      <c r="D22" t="s">
        <v>41</v>
      </c>
      <c r="E22" t="s">
        <v>21</v>
      </c>
      <c r="F22" t="s">
        <v>23</v>
      </c>
      <c r="G22" t="s">
        <v>23</v>
      </c>
      <c r="H22" t="s">
        <v>23</v>
      </c>
      <c r="I22" t="s">
        <v>26</v>
      </c>
      <c r="J22" t="s">
        <v>23</v>
      </c>
      <c r="K22" t="s">
        <v>23</v>
      </c>
      <c r="L22" t="s">
        <v>30</v>
      </c>
      <c r="M22" t="s">
        <v>28</v>
      </c>
      <c r="N22" t="s">
        <v>65</v>
      </c>
      <c r="O22" t="s">
        <v>30</v>
      </c>
      <c r="P22" t="s">
        <v>61</v>
      </c>
      <c r="Q22" t="s">
        <v>39</v>
      </c>
    </row>
    <row r="23" spans="1:18" x14ac:dyDescent="0.2">
      <c r="A23">
        <v>1</v>
      </c>
      <c r="B23" t="s">
        <v>71</v>
      </c>
      <c r="C23" t="s">
        <v>19</v>
      </c>
      <c r="D23" t="s">
        <v>54</v>
      </c>
      <c r="E23" t="s">
        <v>65</v>
      </c>
      <c r="F23" t="s">
        <v>26</v>
      </c>
      <c r="G23" t="s">
        <v>23</v>
      </c>
      <c r="H23" t="s">
        <v>24</v>
      </c>
      <c r="I23" t="s">
        <v>24</v>
      </c>
      <c r="J23" t="s">
        <v>35</v>
      </c>
      <c r="K23" t="s">
        <v>23</v>
      </c>
      <c r="L23" t="s">
        <v>27</v>
      </c>
      <c r="M23" t="s">
        <v>28</v>
      </c>
      <c r="N23" t="s">
        <v>29</v>
      </c>
      <c r="O23" t="s">
        <v>30</v>
      </c>
      <c r="P23" t="s">
        <v>31</v>
      </c>
      <c r="Q23" t="s">
        <v>72</v>
      </c>
    </row>
    <row r="24" spans="1:18" x14ac:dyDescent="0.2">
      <c r="A24">
        <v>1</v>
      </c>
      <c r="B24" t="s">
        <v>73</v>
      </c>
      <c r="C24" t="s">
        <v>19</v>
      </c>
      <c r="D24" t="s">
        <v>74</v>
      </c>
      <c r="E24" t="s">
        <v>34</v>
      </c>
      <c r="F24" t="s">
        <v>35</v>
      </c>
      <c r="G24" t="s">
        <v>23</v>
      </c>
      <c r="H24" t="s">
        <v>35</v>
      </c>
      <c r="I24" t="s">
        <v>25</v>
      </c>
      <c r="J24" t="s">
        <v>26</v>
      </c>
      <c r="K24" t="s">
        <v>23</v>
      </c>
      <c r="L24" t="s">
        <v>27</v>
      </c>
      <c r="M24" t="s">
        <v>28</v>
      </c>
      <c r="N24" t="s">
        <v>21</v>
      </c>
      <c r="O24" t="s">
        <v>30</v>
      </c>
      <c r="P24" t="s">
        <v>61</v>
      </c>
      <c r="Q24" t="s">
        <v>72</v>
      </c>
    </row>
    <row r="25" spans="1:18" x14ac:dyDescent="0.2">
      <c r="A25">
        <v>1</v>
      </c>
      <c r="B25" t="s">
        <v>75</v>
      </c>
      <c r="C25" t="s">
        <v>76</v>
      </c>
      <c r="D25" t="s">
        <v>54</v>
      </c>
      <c r="E25" t="s">
        <v>49</v>
      </c>
      <c r="F25" t="s">
        <v>23</v>
      </c>
      <c r="G25" t="s">
        <v>23</v>
      </c>
      <c r="H25" t="s">
        <v>23</v>
      </c>
      <c r="I25" t="s">
        <v>26</v>
      </c>
      <c r="J25" t="s">
        <v>25</v>
      </c>
      <c r="K25" t="s">
        <v>35</v>
      </c>
      <c r="L25" t="s">
        <v>27</v>
      </c>
      <c r="M25" t="s">
        <v>28</v>
      </c>
      <c r="N25" t="s">
        <v>29</v>
      </c>
      <c r="O25" t="s">
        <v>30</v>
      </c>
      <c r="P25" t="s">
        <v>31</v>
      </c>
      <c r="Q25" t="s">
        <v>39</v>
      </c>
    </row>
    <row r="26" spans="1:18" x14ac:dyDescent="0.2">
      <c r="A26">
        <v>1</v>
      </c>
      <c r="B26" t="s">
        <v>77</v>
      </c>
      <c r="C26" t="s">
        <v>19</v>
      </c>
      <c r="D26" t="s">
        <v>20</v>
      </c>
      <c r="E26" t="s">
        <v>34</v>
      </c>
      <c r="F26" t="s">
        <v>25</v>
      </c>
      <c r="G26" t="s">
        <v>35</v>
      </c>
      <c r="H26" t="s">
        <v>22</v>
      </c>
      <c r="I26" t="s">
        <v>26</v>
      </c>
      <c r="J26" t="s">
        <v>26</v>
      </c>
      <c r="K26" t="s">
        <v>22</v>
      </c>
      <c r="L26" t="s">
        <v>30</v>
      </c>
      <c r="M26" t="s">
        <v>28</v>
      </c>
      <c r="N26" t="s">
        <v>38</v>
      </c>
      <c r="O26" t="s">
        <v>30</v>
      </c>
      <c r="P26" t="s">
        <v>31</v>
      </c>
      <c r="Q26" t="s">
        <v>47</v>
      </c>
      <c r="R26" s="1" t="s">
        <v>78</v>
      </c>
    </row>
    <row r="27" spans="1:18" x14ac:dyDescent="0.2">
      <c r="A27">
        <v>1</v>
      </c>
      <c r="B27" t="s">
        <v>79</v>
      </c>
      <c r="C27" t="s">
        <v>19</v>
      </c>
      <c r="D27" t="s">
        <v>20</v>
      </c>
      <c r="E27" t="s">
        <v>21</v>
      </c>
      <c r="F27" t="s">
        <v>23</v>
      </c>
      <c r="G27" t="s">
        <v>23</v>
      </c>
      <c r="H27" t="s">
        <v>23</v>
      </c>
      <c r="I27" t="s">
        <v>26</v>
      </c>
      <c r="J27" t="s">
        <v>26</v>
      </c>
      <c r="K27" t="s">
        <v>23</v>
      </c>
      <c r="L27" t="s">
        <v>30</v>
      </c>
      <c r="M27" t="s">
        <v>28</v>
      </c>
      <c r="N27" t="s">
        <v>29</v>
      </c>
      <c r="O27" t="s">
        <v>27</v>
      </c>
      <c r="P27" t="s">
        <v>36</v>
      </c>
    </row>
    <row r="28" spans="1:18" x14ac:dyDescent="0.2">
      <c r="A28">
        <v>1</v>
      </c>
      <c r="B28" t="s">
        <v>80</v>
      </c>
      <c r="C28" t="s">
        <v>19</v>
      </c>
      <c r="D28" t="s">
        <v>54</v>
      </c>
      <c r="E28" t="s">
        <v>21</v>
      </c>
      <c r="F28" t="s">
        <v>35</v>
      </c>
      <c r="G28" t="s">
        <v>23</v>
      </c>
      <c r="H28" t="s">
        <v>23</v>
      </c>
      <c r="I28" t="s">
        <v>24</v>
      </c>
      <c r="J28" t="s">
        <v>26</v>
      </c>
      <c r="K28" t="s">
        <v>24</v>
      </c>
      <c r="L28" t="s">
        <v>30</v>
      </c>
      <c r="M28" t="s">
        <v>28</v>
      </c>
      <c r="N28" t="s">
        <v>29</v>
      </c>
      <c r="O28" t="s">
        <v>27</v>
      </c>
      <c r="P28" t="s">
        <v>36</v>
      </c>
    </row>
    <row r="29" spans="1:18" x14ac:dyDescent="0.2">
      <c r="A29">
        <v>1</v>
      </c>
      <c r="B29" t="s">
        <v>81</v>
      </c>
      <c r="C29" t="s">
        <v>46</v>
      </c>
      <c r="D29" t="s">
        <v>41</v>
      </c>
      <c r="E29" t="s">
        <v>21</v>
      </c>
      <c r="F29" t="s">
        <v>24</v>
      </c>
      <c r="G29" t="s">
        <v>23</v>
      </c>
      <c r="H29" t="s">
        <v>35</v>
      </c>
      <c r="I29" t="s">
        <v>26</v>
      </c>
      <c r="J29" t="s">
        <v>22</v>
      </c>
      <c r="K29" t="s">
        <v>23</v>
      </c>
      <c r="L29" t="s">
        <v>30</v>
      </c>
      <c r="M29" t="s">
        <v>28</v>
      </c>
      <c r="N29" t="s">
        <v>29</v>
      </c>
      <c r="O29" t="s">
        <v>30</v>
      </c>
      <c r="P29" t="s">
        <v>31</v>
      </c>
      <c r="Q29" t="s">
        <v>43</v>
      </c>
    </row>
    <row r="30" spans="1:18" x14ac:dyDescent="0.2">
      <c r="A30">
        <v>1</v>
      </c>
      <c r="B30" t="s">
        <v>82</v>
      </c>
      <c r="C30" t="s">
        <v>46</v>
      </c>
      <c r="D30" t="s">
        <v>41</v>
      </c>
      <c r="E30" t="s">
        <v>21</v>
      </c>
      <c r="F30" t="s">
        <v>25</v>
      </c>
      <c r="G30" t="s">
        <v>35</v>
      </c>
      <c r="H30" t="s">
        <v>24</v>
      </c>
      <c r="I30" t="s">
        <v>26</v>
      </c>
      <c r="J30" t="s">
        <v>25</v>
      </c>
      <c r="K30" t="s">
        <v>23</v>
      </c>
      <c r="L30" t="s">
        <v>30</v>
      </c>
      <c r="M30" t="s">
        <v>28</v>
      </c>
      <c r="N30" t="s">
        <v>34</v>
      </c>
      <c r="O30" t="s">
        <v>30</v>
      </c>
      <c r="P30" t="s">
        <v>31</v>
      </c>
      <c r="Q30" t="s">
        <v>43</v>
      </c>
    </row>
    <row r="31" spans="1:18" x14ac:dyDescent="0.2">
      <c r="A31">
        <v>1</v>
      </c>
      <c r="B31" t="s">
        <v>83</v>
      </c>
      <c r="C31" t="s">
        <v>19</v>
      </c>
      <c r="D31" t="s">
        <v>54</v>
      </c>
      <c r="E31" t="s">
        <v>49</v>
      </c>
      <c r="F31" t="s">
        <v>25</v>
      </c>
      <c r="G31" t="s">
        <v>25</v>
      </c>
      <c r="H31" t="s">
        <v>25</v>
      </c>
      <c r="I31" t="s">
        <v>25</v>
      </c>
      <c r="J31" t="s">
        <v>25</v>
      </c>
      <c r="K31" t="s">
        <v>22</v>
      </c>
      <c r="L31" t="s">
        <v>30</v>
      </c>
      <c r="M31" t="s">
        <v>28</v>
      </c>
      <c r="N31" t="s">
        <v>21</v>
      </c>
      <c r="O31" t="s">
        <v>30</v>
      </c>
      <c r="P31" t="s">
        <v>31</v>
      </c>
      <c r="Q31" t="s">
        <v>39</v>
      </c>
    </row>
    <row r="32" spans="1:18" x14ac:dyDescent="0.2">
      <c r="A32">
        <v>1</v>
      </c>
      <c r="B32" t="s">
        <v>84</v>
      </c>
      <c r="C32" t="s">
        <v>19</v>
      </c>
      <c r="D32" t="s">
        <v>54</v>
      </c>
      <c r="E32" t="s">
        <v>49</v>
      </c>
      <c r="F32" t="s">
        <v>35</v>
      </c>
      <c r="G32" t="s">
        <v>23</v>
      </c>
      <c r="H32" t="s">
        <v>35</v>
      </c>
      <c r="I32" t="s">
        <v>26</v>
      </c>
      <c r="J32" t="s">
        <v>26</v>
      </c>
      <c r="K32" t="s">
        <v>35</v>
      </c>
      <c r="L32" t="s">
        <v>30</v>
      </c>
      <c r="M32" t="s">
        <v>28</v>
      </c>
      <c r="N32" t="s">
        <v>29</v>
      </c>
      <c r="O32" t="s">
        <v>30</v>
      </c>
      <c r="P32" t="s">
        <v>31</v>
      </c>
      <c r="Q32" t="s">
        <v>47</v>
      </c>
    </row>
    <row r="33" spans="1:18" x14ac:dyDescent="0.2">
      <c r="A33">
        <v>1</v>
      </c>
      <c r="B33" t="s">
        <v>85</v>
      </c>
      <c r="C33" t="s">
        <v>46</v>
      </c>
      <c r="D33" t="s">
        <v>41</v>
      </c>
      <c r="E33" t="s">
        <v>34</v>
      </c>
      <c r="F33" t="s">
        <v>22</v>
      </c>
      <c r="G33" t="s">
        <v>35</v>
      </c>
      <c r="H33" t="s">
        <v>35</v>
      </c>
      <c r="I33" t="s">
        <v>26</v>
      </c>
      <c r="J33" t="s">
        <v>26</v>
      </c>
      <c r="K33" t="s">
        <v>23</v>
      </c>
      <c r="L33" t="s">
        <v>30</v>
      </c>
      <c r="M33" t="s">
        <v>28</v>
      </c>
      <c r="N33" t="s">
        <v>38</v>
      </c>
      <c r="O33" t="s">
        <v>30</v>
      </c>
      <c r="P33" t="s">
        <v>31</v>
      </c>
      <c r="Q33" t="s">
        <v>39</v>
      </c>
    </row>
    <row r="34" spans="1:18" x14ac:dyDescent="0.2">
      <c r="A34">
        <v>1</v>
      </c>
      <c r="B34" t="s">
        <v>86</v>
      </c>
      <c r="C34" t="s">
        <v>76</v>
      </c>
      <c r="D34" t="s">
        <v>41</v>
      </c>
      <c r="E34" t="s">
        <v>34</v>
      </c>
      <c r="F34" t="s">
        <v>22</v>
      </c>
      <c r="G34" t="s">
        <v>23</v>
      </c>
      <c r="H34" t="s">
        <v>23</v>
      </c>
      <c r="I34" t="s">
        <v>26</v>
      </c>
      <c r="J34" t="s">
        <v>26</v>
      </c>
      <c r="K34" t="s">
        <v>23</v>
      </c>
      <c r="L34" t="s">
        <v>30</v>
      </c>
      <c r="M34" t="s">
        <v>28</v>
      </c>
      <c r="N34" t="s">
        <v>21</v>
      </c>
      <c r="O34" t="s">
        <v>30</v>
      </c>
      <c r="P34" t="s">
        <v>31</v>
      </c>
      <c r="Q34" t="s">
        <v>47</v>
      </c>
    </row>
    <row r="35" spans="1:18" x14ac:dyDescent="0.2">
      <c r="A35">
        <v>1</v>
      </c>
      <c r="B35" t="s">
        <v>87</v>
      </c>
      <c r="C35" t="s">
        <v>19</v>
      </c>
      <c r="D35" t="s">
        <v>41</v>
      </c>
      <c r="E35" t="s">
        <v>49</v>
      </c>
      <c r="F35" t="s">
        <v>22</v>
      </c>
      <c r="G35" t="s">
        <v>35</v>
      </c>
      <c r="H35" t="s">
        <v>35</v>
      </c>
      <c r="I35" t="s">
        <v>25</v>
      </c>
      <c r="J35" t="s">
        <v>26</v>
      </c>
      <c r="K35" t="s">
        <v>23</v>
      </c>
      <c r="L35" t="s">
        <v>30</v>
      </c>
      <c r="M35" t="s">
        <v>28</v>
      </c>
      <c r="N35" t="s">
        <v>29</v>
      </c>
      <c r="O35" t="s">
        <v>30</v>
      </c>
      <c r="P35" t="s">
        <v>31</v>
      </c>
      <c r="Q35" t="s">
        <v>32</v>
      </c>
    </row>
    <row r="36" spans="1:18" x14ac:dyDescent="0.2">
      <c r="A36">
        <v>1</v>
      </c>
      <c r="B36" t="s">
        <v>88</v>
      </c>
      <c r="C36" t="s">
        <v>19</v>
      </c>
      <c r="D36" t="s">
        <v>20</v>
      </c>
      <c r="E36" t="s">
        <v>21</v>
      </c>
      <c r="F36" t="s">
        <v>23</v>
      </c>
      <c r="G36" t="s">
        <v>23</v>
      </c>
      <c r="H36" t="s">
        <v>23</v>
      </c>
      <c r="I36" t="s">
        <v>26</v>
      </c>
      <c r="J36" t="s">
        <v>23</v>
      </c>
      <c r="K36" t="s">
        <v>35</v>
      </c>
      <c r="L36" t="s">
        <v>30</v>
      </c>
      <c r="M36" t="s">
        <v>28</v>
      </c>
      <c r="N36" t="s">
        <v>29</v>
      </c>
      <c r="O36" t="s">
        <v>30</v>
      </c>
      <c r="P36" t="s">
        <v>89</v>
      </c>
      <c r="Q36" t="s">
        <v>47</v>
      </c>
    </row>
    <row r="37" spans="1:18" x14ac:dyDescent="0.2">
      <c r="A37">
        <v>1</v>
      </c>
      <c r="B37" t="s">
        <v>90</v>
      </c>
      <c r="C37" t="s">
        <v>19</v>
      </c>
      <c r="D37" t="s">
        <v>20</v>
      </c>
      <c r="E37" t="s">
        <v>49</v>
      </c>
      <c r="F37" t="s">
        <v>25</v>
      </c>
      <c r="G37" t="s">
        <v>23</v>
      </c>
      <c r="H37" t="s">
        <v>25</v>
      </c>
      <c r="I37" t="s">
        <v>26</v>
      </c>
      <c r="J37" t="s">
        <v>26</v>
      </c>
      <c r="K37" t="s">
        <v>26</v>
      </c>
      <c r="L37" t="s">
        <v>30</v>
      </c>
      <c r="M37" t="s">
        <v>91</v>
      </c>
      <c r="N37" t="s">
        <v>49</v>
      </c>
      <c r="O37" t="s">
        <v>27</v>
      </c>
      <c r="P37" t="s">
        <v>31</v>
      </c>
      <c r="Q37" t="s">
        <v>43</v>
      </c>
    </row>
    <row r="38" spans="1:18" x14ac:dyDescent="0.2">
      <c r="A38">
        <v>1</v>
      </c>
      <c r="B38" t="s">
        <v>92</v>
      </c>
      <c r="C38" t="s">
        <v>19</v>
      </c>
      <c r="D38" t="s">
        <v>54</v>
      </c>
      <c r="E38" t="s">
        <v>21</v>
      </c>
      <c r="F38" t="s">
        <v>23</v>
      </c>
      <c r="G38" t="s">
        <v>23</v>
      </c>
      <c r="H38" t="s">
        <v>23</v>
      </c>
      <c r="I38" t="s">
        <v>26</v>
      </c>
      <c r="J38" t="s">
        <v>26</v>
      </c>
      <c r="K38" t="s">
        <v>22</v>
      </c>
      <c r="L38" t="s">
        <v>30</v>
      </c>
      <c r="M38" t="s">
        <v>28</v>
      </c>
      <c r="N38" t="s">
        <v>29</v>
      </c>
      <c r="O38" t="s">
        <v>30</v>
      </c>
      <c r="P38" t="s">
        <v>31</v>
      </c>
      <c r="Q38" t="s">
        <v>39</v>
      </c>
    </row>
    <row r="39" spans="1:18" x14ac:dyDescent="0.2">
      <c r="A39">
        <v>1</v>
      </c>
      <c r="B39" t="s">
        <v>93</v>
      </c>
      <c r="C39" t="s">
        <v>46</v>
      </c>
      <c r="D39" t="s">
        <v>54</v>
      </c>
      <c r="E39" t="s">
        <v>34</v>
      </c>
      <c r="F39" t="s">
        <v>23</v>
      </c>
      <c r="G39" t="s">
        <v>23</v>
      </c>
      <c r="H39" t="s">
        <v>23</v>
      </c>
      <c r="I39" t="s">
        <v>26</v>
      </c>
      <c r="J39" t="s">
        <v>22</v>
      </c>
      <c r="K39" t="s">
        <v>23</v>
      </c>
      <c r="L39" t="s">
        <v>27</v>
      </c>
      <c r="M39" t="s">
        <v>28</v>
      </c>
      <c r="N39" t="s">
        <v>29</v>
      </c>
      <c r="O39" t="s">
        <v>27</v>
      </c>
      <c r="P39" t="s">
        <v>31</v>
      </c>
      <c r="Q39" t="s">
        <v>43</v>
      </c>
    </row>
    <row r="40" spans="1:18" x14ac:dyDescent="0.2">
      <c r="A40">
        <v>1</v>
      </c>
      <c r="B40" t="s">
        <v>94</v>
      </c>
      <c r="C40" t="s">
        <v>19</v>
      </c>
      <c r="D40" t="s">
        <v>41</v>
      </c>
      <c r="E40" t="s">
        <v>49</v>
      </c>
      <c r="F40" t="s">
        <v>35</v>
      </c>
      <c r="G40" t="s">
        <v>23</v>
      </c>
      <c r="H40" t="s">
        <v>35</v>
      </c>
      <c r="I40" t="s">
        <v>25</v>
      </c>
      <c r="J40" t="s">
        <v>25</v>
      </c>
      <c r="K40" t="s">
        <v>24</v>
      </c>
      <c r="L40" t="s">
        <v>30</v>
      </c>
      <c r="M40" t="s">
        <v>28</v>
      </c>
      <c r="N40" t="s">
        <v>29</v>
      </c>
      <c r="O40" t="s">
        <v>27</v>
      </c>
      <c r="P40" t="s">
        <v>36</v>
      </c>
    </row>
    <row r="41" spans="1:18" x14ac:dyDescent="0.2">
      <c r="A41">
        <v>1</v>
      </c>
      <c r="B41" t="s">
        <v>95</v>
      </c>
      <c r="C41" t="s">
        <v>46</v>
      </c>
      <c r="D41" t="s">
        <v>20</v>
      </c>
      <c r="E41" t="s">
        <v>34</v>
      </c>
      <c r="F41" t="s">
        <v>22</v>
      </c>
      <c r="G41" t="s">
        <v>22</v>
      </c>
      <c r="H41" t="s">
        <v>22</v>
      </c>
      <c r="I41" t="s">
        <v>24</v>
      </c>
      <c r="J41" t="s">
        <v>25</v>
      </c>
      <c r="K41" t="s">
        <v>35</v>
      </c>
      <c r="L41" t="s">
        <v>27</v>
      </c>
      <c r="M41" t="s">
        <v>28</v>
      </c>
      <c r="N41" t="s">
        <v>29</v>
      </c>
      <c r="O41" t="s">
        <v>27</v>
      </c>
      <c r="P41" t="s">
        <v>31</v>
      </c>
      <c r="Q41" t="s">
        <v>72</v>
      </c>
    </row>
    <row r="42" spans="1:18" x14ac:dyDescent="0.2">
      <c r="A42">
        <v>1</v>
      </c>
      <c r="B42" t="s">
        <v>96</v>
      </c>
      <c r="C42" t="s">
        <v>19</v>
      </c>
      <c r="D42" t="s">
        <v>20</v>
      </c>
      <c r="E42" t="s">
        <v>34</v>
      </c>
      <c r="F42" t="s">
        <v>22</v>
      </c>
      <c r="G42" t="s">
        <v>22</v>
      </c>
      <c r="H42" t="s">
        <v>35</v>
      </c>
      <c r="I42" t="s">
        <v>26</v>
      </c>
      <c r="J42" t="s">
        <v>26</v>
      </c>
      <c r="K42" t="s">
        <v>24</v>
      </c>
      <c r="L42" t="s">
        <v>30</v>
      </c>
      <c r="M42" t="s">
        <v>28</v>
      </c>
      <c r="N42" t="s">
        <v>38</v>
      </c>
      <c r="O42" t="s">
        <v>30</v>
      </c>
      <c r="P42" t="s">
        <v>31</v>
      </c>
      <c r="Q42" t="s">
        <v>47</v>
      </c>
    </row>
    <row r="43" spans="1:18" x14ac:dyDescent="0.2">
      <c r="A43">
        <v>1</v>
      </c>
      <c r="B43" t="s">
        <v>97</v>
      </c>
      <c r="C43" t="s">
        <v>19</v>
      </c>
      <c r="D43" t="s">
        <v>41</v>
      </c>
      <c r="E43" t="s">
        <v>34</v>
      </c>
      <c r="F43" t="s">
        <v>25</v>
      </c>
      <c r="G43" t="s">
        <v>23</v>
      </c>
      <c r="H43" t="s">
        <v>35</v>
      </c>
      <c r="I43" t="s">
        <v>25</v>
      </c>
      <c r="J43" t="s">
        <v>35</v>
      </c>
      <c r="K43" t="s">
        <v>35</v>
      </c>
      <c r="L43" t="s">
        <v>30</v>
      </c>
      <c r="M43" t="s">
        <v>28</v>
      </c>
      <c r="N43" t="s">
        <v>49</v>
      </c>
      <c r="O43" t="s">
        <v>30</v>
      </c>
      <c r="P43" t="s">
        <v>61</v>
      </c>
      <c r="Q43" t="s">
        <v>43</v>
      </c>
    </row>
    <row r="44" spans="1:18" x14ac:dyDescent="0.2">
      <c r="A44">
        <v>1</v>
      </c>
      <c r="B44" t="s">
        <v>98</v>
      </c>
      <c r="C44" t="s">
        <v>19</v>
      </c>
      <c r="D44" t="s">
        <v>54</v>
      </c>
      <c r="E44" t="s">
        <v>99</v>
      </c>
      <c r="F44" t="s">
        <v>24</v>
      </c>
      <c r="G44" t="s">
        <v>22</v>
      </c>
      <c r="H44" t="s">
        <v>35</v>
      </c>
      <c r="I44" t="s">
        <v>35</v>
      </c>
      <c r="J44" t="s">
        <v>25</v>
      </c>
      <c r="K44" t="s">
        <v>35</v>
      </c>
      <c r="L44" t="s">
        <v>27</v>
      </c>
      <c r="M44" t="s">
        <v>28</v>
      </c>
      <c r="N44" t="s">
        <v>29</v>
      </c>
      <c r="O44" t="s">
        <v>30</v>
      </c>
      <c r="P44" t="s">
        <v>31</v>
      </c>
      <c r="Q44" t="s">
        <v>47</v>
      </c>
      <c r="R44" s="1" t="s">
        <v>100</v>
      </c>
    </row>
    <row r="45" spans="1:18" x14ac:dyDescent="0.2">
      <c r="A45">
        <v>1</v>
      </c>
      <c r="B45" t="s">
        <v>101</v>
      </c>
      <c r="C45" t="s">
        <v>46</v>
      </c>
      <c r="D45" t="s">
        <v>102</v>
      </c>
      <c r="E45" t="s">
        <v>49</v>
      </c>
      <c r="F45" t="s">
        <v>35</v>
      </c>
      <c r="G45" t="s">
        <v>23</v>
      </c>
      <c r="H45" t="s">
        <v>22</v>
      </c>
      <c r="I45" t="s">
        <v>25</v>
      </c>
      <c r="J45" t="s">
        <v>23</v>
      </c>
      <c r="K45" t="s">
        <v>23</v>
      </c>
      <c r="L45" t="s">
        <v>30</v>
      </c>
      <c r="M45" t="s">
        <v>28</v>
      </c>
      <c r="N45" t="s">
        <v>29</v>
      </c>
      <c r="O45" t="s">
        <v>27</v>
      </c>
      <c r="P45" t="s">
        <v>36</v>
      </c>
    </row>
    <row r="46" spans="1:18" x14ac:dyDescent="0.2">
      <c r="A46">
        <v>1</v>
      </c>
      <c r="B46" t="s">
        <v>103</v>
      </c>
      <c r="C46" t="s">
        <v>19</v>
      </c>
      <c r="D46" t="s">
        <v>74</v>
      </c>
      <c r="E46" t="s">
        <v>49</v>
      </c>
      <c r="F46" t="s">
        <v>24</v>
      </c>
      <c r="G46" t="s">
        <v>24</v>
      </c>
      <c r="H46" t="s">
        <v>25</v>
      </c>
      <c r="I46" t="s">
        <v>22</v>
      </c>
      <c r="J46" t="s">
        <v>35</v>
      </c>
      <c r="K46" t="s">
        <v>23</v>
      </c>
      <c r="L46" t="s">
        <v>30</v>
      </c>
      <c r="M46" t="s">
        <v>28</v>
      </c>
      <c r="N46" t="s">
        <v>29</v>
      </c>
      <c r="O46" t="s">
        <v>27</v>
      </c>
      <c r="P46" t="s">
        <v>31</v>
      </c>
      <c r="Q46" t="s">
        <v>32</v>
      </c>
    </row>
    <row r="47" spans="1:18" x14ac:dyDescent="0.2">
      <c r="A47">
        <v>1</v>
      </c>
      <c r="B47" t="s">
        <v>104</v>
      </c>
      <c r="C47" t="s">
        <v>19</v>
      </c>
      <c r="D47" t="s">
        <v>20</v>
      </c>
      <c r="E47" t="s">
        <v>34</v>
      </c>
      <c r="F47" t="s">
        <v>24</v>
      </c>
      <c r="G47" t="s">
        <v>23</v>
      </c>
      <c r="H47" t="s">
        <v>35</v>
      </c>
      <c r="I47" t="s">
        <v>26</v>
      </c>
      <c r="J47" t="s">
        <v>26</v>
      </c>
      <c r="K47" t="s">
        <v>24</v>
      </c>
      <c r="L47" t="s">
        <v>30</v>
      </c>
      <c r="M47" t="s">
        <v>28</v>
      </c>
      <c r="N47" t="s">
        <v>38</v>
      </c>
      <c r="O47" t="s">
        <v>27</v>
      </c>
      <c r="P47" t="s">
        <v>31</v>
      </c>
      <c r="Q47" t="s">
        <v>47</v>
      </c>
      <c r="R47" s="1" t="s">
        <v>105</v>
      </c>
    </row>
    <row r="48" spans="1:18" x14ac:dyDescent="0.2">
      <c r="A48">
        <v>1</v>
      </c>
      <c r="B48" t="s">
        <v>106</v>
      </c>
      <c r="C48" t="s">
        <v>46</v>
      </c>
      <c r="D48" t="s">
        <v>102</v>
      </c>
      <c r="E48" t="s">
        <v>49</v>
      </c>
      <c r="F48" t="s">
        <v>35</v>
      </c>
      <c r="G48" t="s">
        <v>23</v>
      </c>
      <c r="H48" t="s">
        <v>23</v>
      </c>
      <c r="I48" t="s">
        <v>26</v>
      </c>
      <c r="J48" t="s">
        <v>24</v>
      </c>
      <c r="K48" t="s">
        <v>23</v>
      </c>
      <c r="L48" t="s">
        <v>30</v>
      </c>
      <c r="M48" t="s">
        <v>28</v>
      </c>
      <c r="N48" t="s">
        <v>29</v>
      </c>
      <c r="O48" t="s">
        <v>30</v>
      </c>
      <c r="P48" t="s">
        <v>31</v>
      </c>
      <c r="Q48" t="s">
        <v>43</v>
      </c>
    </row>
    <row r="49" spans="1:18" x14ac:dyDescent="0.2">
      <c r="A49">
        <v>1</v>
      </c>
      <c r="B49" t="s">
        <v>107</v>
      </c>
      <c r="C49" t="s">
        <v>19</v>
      </c>
      <c r="D49" t="s">
        <v>54</v>
      </c>
      <c r="E49" t="s">
        <v>21</v>
      </c>
      <c r="F49" t="s">
        <v>35</v>
      </c>
      <c r="G49" t="s">
        <v>23</v>
      </c>
      <c r="H49" t="s">
        <v>23</v>
      </c>
      <c r="I49" t="s">
        <v>26</v>
      </c>
      <c r="J49" t="s">
        <v>25</v>
      </c>
      <c r="K49" t="s">
        <v>23</v>
      </c>
      <c r="L49" t="s">
        <v>27</v>
      </c>
      <c r="M49" t="s">
        <v>28</v>
      </c>
      <c r="N49" t="s">
        <v>29</v>
      </c>
      <c r="O49" t="s">
        <v>27</v>
      </c>
      <c r="P49" t="s">
        <v>31</v>
      </c>
      <c r="Q49" t="s">
        <v>43</v>
      </c>
    </row>
    <row r="50" spans="1:18" x14ac:dyDescent="0.2">
      <c r="A50">
        <v>1</v>
      </c>
      <c r="B50" t="s">
        <v>108</v>
      </c>
      <c r="C50" t="s">
        <v>19</v>
      </c>
      <c r="D50" t="s">
        <v>74</v>
      </c>
      <c r="E50" t="s">
        <v>34</v>
      </c>
      <c r="F50" t="s">
        <v>26</v>
      </c>
      <c r="G50" t="s">
        <v>25</v>
      </c>
      <c r="H50" t="s">
        <v>35</v>
      </c>
      <c r="I50" t="s">
        <v>25</v>
      </c>
      <c r="J50" t="s">
        <v>25</v>
      </c>
      <c r="K50" t="s">
        <v>23</v>
      </c>
      <c r="L50" t="s">
        <v>27</v>
      </c>
      <c r="M50" t="s">
        <v>28</v>
      </c>
      <c r="N50" t="s">
        <v>29</v>
      </c>
      <c r="O50" t="s">
        <v>27</v>
      </c>
      <c r="P50" t="s">
        <v>36</v>
      </c>
    </row>
    <row r="51" spans="1:18" x14ac:dyDescent="0.2">
      <c r="A51">
        <v>1</v>
      </c>
      <c r="B51" t="s">
        <v>109</v>
      </c>
      <c r="C51" t="s">
        <v>19</v>
      </c>
      <c r="D51" t="s">
        <v>20</v>
      </c>
      <c r="E51" t="s">
        <v>34</v>
      </c>
      <c r="F51" t="s">
        <v>22</v>
      </c>
      <c r="G51" t="s">
        <v>24</v>
      </c>
      <c r="H51" t="s">
        <v>25</v>
      </c>
      <c r="I51" t="s">
        <v>26</v>
      </c>
      <c r="J51" t="s">
        <v>26</v>
      </c>
      <c r="K51" t="s">
        <v>23</v>
      </c>
      <c r="L51" t="s">
        <v>30</v>
      </c>
      <c r="M51" t="s">
        <v>28</v>
      </c>
      <c r="N51" t="s">
        <v>29</v>
      </c>
      <c r="O51" t="s">
        <v>30</v>
      </c>
      <c r="P51" t="s">
        <v>31</v>
      </c>
      <c r="Q51" t="s">
        <v>47</v>
      </c>
    </row>
    <row r="52" spans="1:18" x14ac:dyDescent="0.2">
      <c r="A52">
        <v>1</v>
      </c>
      <c r="B52" t="s">
        <v>110</v>
      </c>
      <c r="C52" t="s">
        <v>19</v>
      </c>
      <c r="D52" t="s">
        <v>20</v>
      </c>
      <c r="E52" t="s">
        <v>21</v>
      </c>
      <c r="F52" t="s">
        <v>22</v>
      </c>
      <c r="G52" t="s">
        <v>23</v>
      </c>
      <c r="H52" t="s">
        <v>23</v>
      </c>
      <c r="I52" t="s">
        <v>26</v>
      </c>
      <c r="J52" t="s">
        <v>25</v>
      </c>
      <c r="K52" t="s">
        <v>23</v>
      </c>
      <c r="L52" t="s">
        <v>30</v>
      </c>
      <c r="M52" t="s">
        <v>28</v>
      </c>
      <c r="N52" t="s">
        <v>29</v>
      </c>
      <c r="O52" t="s">
        <v>30</v>
      </c>
      <c r="P52" t="s">
        <v>31</v>
      </c>
      <c r="Q52" t="s">
        <v>111</v>
      </c>
    </row>
    <row r="53" spans="1:18" x14ac:dyDescent="0.2">
      <c r="A53">
        <v>1</v>
      </c>
      <c r="B53" t="s">
        <v>112</v>
      </c>
      <c r="C53" t="s">
        <v>19</v>
      </c>
      <c r="D53" t="s">
        <v>41</v>
      </c>
      <c r="E53" t="s">
        <v>34</v>
      </c>
      <c r="F53" t="s">
        <v>24</v>
      </c>
      <c r="G53" t="s">
        <v>23</v>
      </c>
      <c r="H53" t="s">
        <v>35</v>
      </c>
      <c r="I53" t="s">
        <v>26</v>
      </c>
      <c r="J53" t="s">
        <v>22</v>
      </c>
      <c r="K53" t="s">
        <v>23</v>
      </c>
      <c r="L53" t="s">
        <v>30</v>
      </c>
      <c r="M53" t="s">
        <v>28</v>
      </c>
      <c r="N53" t="s">
        <v>29</v>
      </c>
      <c r="O53" t="s">
        <v>30</v>
      </c>
      <c r="P53" t="s">
        <v>31</v>
      </c>
      <c r="Q53" t="s">
        <v>47</v>
      </c>
      <c r="R53" s="1" t="s">
        <v>113</v>
      </c>
    </row>
    <row r="54" spans="1:18" x14ac:dyDescent="0.2">
      <c r="A54">
        <v>1</v>
      </c>
      <c r="B54" t="s">
        <v>114</v>
      </c>
      <c r="C54" t="s">
        <v>19</v>
      </c>
      <c r="D54" t="s">
        <v>41</v>
      </c>
      <c r="E54" t="s">
        <v>34</v>
      </c>
      <c r="F54" t="s">
        <v>22</v>
      </c>
      <c r="G54" t="s">
        <v>23</v>
      </c>
      <c r="H54" t="s">
        <v>35</v>
      </c>
      <c r="I54" t="s">
        <v>26</v>
      </c>
      <c r="J54" t="s">
        <v>24</v>
      </c>
      <c r="K54" t="s">
        <v>23</v>
      </c>
      <c r="L54" t="s">
        <v>27</v>
      </c>
      <c r="M54" t="s">
        <v>28</v>
      </c>
      <c r="N54" t="s">
        <v>29</v>
      </c>
      <c r="O54" t="s">
        <v>30</v>
      </c>
      <c r="P54" t="s">
        <v>31</v>
      </c>
      <c r="Q54" t="s">
        <v>47</v>
      </c>
    </row>
    <row r="55" spans="1:18" x14ac:dyDescent="0.2">
      <c r="A55">
        <v>1</v>
      </c>
      <c r="B55" t="s">
        <v>115</v>
      </c>
      <c r="C55" t="s">
        <v>46</v>
      </c>
      <c r="D55" t="s">
        <v>74</v>
      </c>
      <c r="E55" t="s">
        <v>65</v>
      </c>
      <c r="F55" t="s">
        <v>22</v>
      </c>
      <c r="G55" t="s">
        <v>23</v>
      </c>
      <c r="H55" t="s">
        <v>22</v>
      </c>
      <c r="I55" t="s">
        <v>24</v>
      </c>
      <c r="J55" t="s">
        <v>25</v>
      </c>
      <c r="K55" t="s">
        <v>23</v>
      </c>
      <c r="L55" t="s">
        <v>30</v>
      </c>
      <c r="M55" t="s">
        <v>28</v>
      </c>
      <c r="N55" t="s">
        <v>65</v>
      </c>
      <c r="O55" t="s">
        <v>30</v>
      </c>
      <c r="P55" t="s">
        <v>31</v>
      </c>
      <c r="Q55" t="s">
        <v>39</v>
      </c>
    </row>
    <row r="56" spans="1:18" x14ac:dyDescent="0.2">
      <c r="A56">
        <v>1</v>
      </c>
      <c r="B56" t="s">
        <v>116</v>
      </c>
      <c r="C56" t="s">
        <v>19</v>
      </c>
      <c r="D56" t="s">
        <v>41</v>
      </c>
      <c r="E56" t="s">
        <v>34</v>
      </c>
      <c r="F56" t="s">
        <v>22</v>
      </c>
      <c r="G56" t="s">
        <v>22</v>
      </c>
      <c r="H56" t="s">
        <v>23</v>
      </c>
      <c r="I56" t="s">
        <v>26</v>
      </c>
      <c r="J56" t="s">
        <v>25</v>
      </c>
      <c r="K56" t="s">
        <v>23</v>
      </c>
      <c r="L56" t="s">
        <v>30</v>
      </c>
      <c r="M56" t="s">
        <v>28</v>
      </c>
      <c r="N56" t="s">
        <v>29</v>
      </c>
      <c r="O56" t="s">
        <v>30</v>
      </c>
      <c r="P56" t="s">
        <v>31</v>
      </c>
      <c r="Q56" t="s">
        <v>39</v>
      </c>
      <c r="R56" s="1" t="s">
        <v>117</v>
      </c>
    </row>
    <row r="57" spans="1:18" x14ac:dyDescent="0.2">
      <c r="A57">
        <v>1</v>
      </c>
      <c r="B57" t="s">
        <v>118</v>
      </c>
      <c r="C57" t="s">
        <v>76</v>
      </c>
      <c r="D57" t="s">
        <v>20</v>
      </c>
      <c r="E57" t="s">
        <v>34</v>
      </c>
      <c r="F57" t="s">
        <v>26</v>
      </c>
      <c r="G57" t="s">
        <v>24</v>
      </c>
      <c r="H57" t="s">
        <v>26</v>
      </c>
      <c r="I57" t="s">
        <v>25</v>
      </c>
      <c r="J57" t="s">
        <v>26</v>
      </c>
      <c r="K57" t="s">
        <v>23</v>
      </c>
      <c r="L57" t="s">
        <v>27</v>
      </c>
      <c r="M57" t="s">
        <v>28</v>
      </c>
      <c r="N57" t="s">
        <v>29</v>
      </c>
      <c r="O57" t="s">
        <v>30</v>
      </c>
      <c r="P57" t="s">
        <v>31</v>
      </c>
      <c r="Q57" t="s">
        <v>39</v>
      </c>
    </row>
    <row r="58" spans="1:18" x14ac:dyDescent="0.2">
      <c r="A58">
        <v>1</v>
      </c>
      <c r="B58" t="s">
        <v>119</v>
      </c>
      <c r="C58" t="s">
        <v>76</v>
      </c>
      <c r="D58" t="s">
        <v>20</v>
      </c>
      <c r="E58" t="s">
        <v>34</v>
      </c>
      <c r="F58" t="s">
        <v>26</v>
      </c>
      <c r="G58" t="s">
        <v>24</v>
      </c>
      <c r="H58" t="s">
        <v>26</v>
      </c>
      <c r="I58" t="s">
        <v>25</v>
      </c>
      <c r="J58" t="s">
        <v>26</v>
      </c>
      <c r="K58" t="s">
        <v>23</v>
      </c>
      <c r="L58" t="s">
        <v>27</v>
      </c>
      <c r="M58" t="s">
        <v>28</v>
      </c>
      <c r="N58" t="s">
        <v>29</v>
      </c>
      <c r="O58" t="s">
        <v>30</v>
      </c>
      <c r="P58" t="s">
        <v>31</v>
      </c>
      <c r="Q58" t="s">
        <v>39</v>
      </c>
    </row>
    <row r="59" spans="1:18" x14ac:dyDescent="0.2">
      <c r="A59">
        <v>1</v>
      </c>
      <c r="B59" t="s">
        <v>120</v>
      </c>
      <c r="C59" t="s">
        <v>46</v>
      </c>
      <c r="D59" t="s">
        <v>74</v>
      </c>
      <c r="E59" t="s">
        <v>49</v>
      </c>
      <c r="F59" t="s">
        <v>25</v>
      </c>
      <c r="G59" t="s">
        <v>25</v>
      </c>
      <c r="H59" t="s">
        <v>26</v>
      </c>
      <c r="I59" t="s">
        <v>25</v>
      </c>
      <c r="J59" t="s">
        <v>26</v>
      </c>
      <c r="K59" t="s">
        <v>25</v>
      </c>
      <c r="L59" t="s">
        <v>30</v>
      </c>
      <c r="M59" t="s">
        <v>28</v>
      </c>
      <c r="N59" t="s">
        <v>38</v>
      </c>
      <c r="O59" t="s">
        <v>27</v>
      </c>
      <c r="P59" t="s">
        <v>36</v>
      </c>
    </row>
    <row r="60" spans="1:18" x14ac:dyDescent="0.2">
      <c r="A60">
        <v>1</v>
      </c>
      <c r="B60" t="s">
        <v>121</v>
      </c>
      <c r="C60" t="s">
        <v>19</v>
      </c>
      <c r="D60" t="s">
        <v>20</v>
      </c>
      <c r="E60" t="s">
        <v>34</v>
      </c>
      <c r="F60" t="s">
        <v>35</v>
      </c>
      <c r="G60" t="s">
        <v>23</v>
      </c>
      <c r="H60" t="s">
        <v>23</v>
      </c>
      <c r="I60" t="s">
        <v>26</v>
      </c>
      <c r="J60" t="s">
        <v>24</v>
      </c>
      <c r="K60" t="s">
        <v>35</v>
      </c>
      <c r="L60" t="s">
        <v>27</v>
      </c>
      <c r="M60" t="s">
        <v>28</v>
      </c>
      <c r="N60" t="s">
        <v>29</v>
      </c>
      <c r="O60" t="s">
        <v>30</v>
      </c>
      <c r="P60" t="s">
        <v>31</v>
      </c>
      <c r="Q60" t="s">
        <v>72</v>
      </c>
    </row>
    <row r="61" spans="1:18" x14ac:dyDescent="0.2">
      <c r="A61">
        <v>1</v>
      </c>
      <c r="B61" t="s">
        <v>122</v>
      </c>
      <c r="C61" t="s">
        <v>46</v>
      </c>
      <c r="D61" t="s">
        <v>74</v>
      </c>
      <c r="E61" t="s">
        <v>21</v>
      </c>
      <c r="F61" t="s">
        <v>24</v>
      </c>
      <c r="G61" t="s">
        <v>23</v>
      </c>
      <c r="H61" t="s">
        <v>22</v>
      </c>
      <c r="I61" t="s">
        <v>25</v>
      </c>
      <c r="J61" t="s">
        <v>35</v>
      </c>
      <c r="K61" t="s">
        <v>23</v>
      </c>
      <c r="L61" t="s">
        <v>30</v>
      </c>
      <c r="M61" t="s">
        <v>28</v>
      </c>
      <c r="N61" t="s">
        <v>65</v>
      </c>
      <c r="O61" t="s">
        <v>30</v>
      </c>
      <c r="P61" t="s">
        <v>31</v>
      </c>
      <c r="Q61" t="s">
        <v>43</v>
      </c>
    </row>
    <row r="62" spans="1:18" x14ac:dyDescent="0.2">
      <c r="A62">
        <v>1</v>
      </c>
      <c r="B62" t="s">
        <v>123</v>
      </c>
      <c r="C62" t="s">
        <v>76</v>
      </c>
      <c r="D62" t="s">
        <v>20</v>
      </c>
      <c r="E62" t="s">
        <v>49</v>
      </c>
      <c r="F62" t="s">
        <v>26</v>
      </c>
      <c r="G62" t="s">
        <v>23</v>
      </c>
      <c r="H62" t="s">
        <v>23</v>
      </c>
      <c r="I62" t="s">
        <v>26</v>
      </c>
      <c r="J62" t="s">
        <v>26</v>
      </c>
      <c r="K62" t="s">
        <v>24</v>
      </c>
      <c r="L62" t="s">
        <v>27</v>
      </c>
      <c r="M62" t="s">
        <v>28</v>
      </c>
      <c r="N62" t="s">
        <v>29</v>
      </c>
      <c r="O62" t="s">
        <v>30</v>
      </c>
      <c r="P62" t="s">
        <v>31</v>
      </c>
      <c r="Q62" t="s">
        <v>47</v>
      </c>
    </row>
    <row r="63" spans="1:18" x14ac:dyDescent="0.2">
      <c r="A63">
        <v>1</v>
      </c>
      <c r="B63" t="s">
        <v>124</v>
      </c>
      <c r="C63" t="s">
        <v>46</v>
      </c>
      <c r="D63" t="s">
        <v>54</v>
      </c>
      <c r="E63" t="s">
        <v>34</v>
      </c>
      <c r="F63" t="s">
        <v>25</v>
      </c>
      <c r="G63" t="s">
        <v>35</v>
      </c>
      <c r="H63" t="s">
        <v>24</v>
      </c>
      <c r="I63" t="s">
        <v>26</v>
      </c>
      <c r="J63" t="s">
        <v>25</v>
      </c>
      <c r="K63" t="s">
        <v>24</v>
      </c>
      <c r="L63" t="s">
        <v>30</v>
      </c>
      <c r="M63" t="s">
        <v>28</v>
      </c>
      <c r="N63" t="s">
        <v>29</v>
      </c>
      <c r="O63" t="s">
        <v>30</v>
      </c>
      <c r="P63" t="s">
        <v>31</v>
      </c>
      <c r="Q63" t="s">
        <v>39</v>
      </c>
      <c r="R63" s="1" t="s">
        <v>125</v>
      </c>
    </row>
    <row r="64" spans="1:18" x14ac:dyDescent="0.2">
      <c r="A64">
        <v>1</v>
      </c>
      <c r="B64" t="s">
        <v>126</v>
      </c>
      <c r="C64" t="s">
        <v>19</v>
      </c>
      <c r="D64" t="s">
        <v>41</v>
      </c>
      <c r="E64" t="s">
        <v>34</v>
      </c>
      <c r="F64" t="s">
        <v>24</v>
      </c>
      <c r="G64" t="s">
        <v>24</v>
      </c>
      <c r="H64" t="s">
        <v>25</v>
      </c>
      <c r="I64" t="s">
        <v>24</v>
      </c>
      <c r="J64" t="s">
        <v>22</v>
      </c>
      <c r="K64" t="s">
        <v>22</v>
      </c>
      <c r="L64" t="s">
        <v>27</v>
      </c>
      <c r="M64" t="s">
        <v>28</v>
      </c>
      <c r="N64" t="s">
        <v>29</v>
      </c>
      <c r="O64" t="s">
        <v>30</v>
      </c>
      <c r="P64" t="s">
        <v>31</v>
      </c>
      <c r="Q64" t="s">
        <v>43</v>
      </c>
    </row>
    <row r="65" spans="1:18" x14ac:dyDescent="0.2">
      <c r="A65">
        <v>1</v>
      </c>
      <c r="B65" t="s">
        <v>127</v>
      </c>
      <c r="C65" t="s">
        <v>19</v>
      </c>
      <c r="D65" t="s">
        <v>54</v>
      </c>
      <c r="E65" t="s">
        <v>21</v>
      </c>
      <c r="F65" t="s">
        <v>26</v>
      </c>
      <c r="G65" t="s">
        <v>23</v>
      </c>
      <c r="H65" t="s">
        <v>23</v>
      </c>
      <c r="I65" t="s">
        <v>25</v>
      </c>
      <c r="J65" t="s">
        <v>35</v>
      </c>
      <c r="K65" t="s">
        <v>23</v>
      </c>
      <c r="L65" t="s">
        <v>30</v>
      </c>
      <c r="M65" t="s">
        <v>28</v>
      </c>
      <c r="N65" t="s">
        <v>29</v>
      </c>
      <c r="O65" t="s">
        <v>27</v>
      </c>
      <c r="P65" t="s">
        <v>36</v>
      </c>
    </row>
    <row r="66" spans="1:18" x14ac:dyDescent="0.2">
      <c r="A66">
        <v>1</v>
      </c>
      <c r="B66" t="s">
        <v>128</v>
      </c>
      <c r="C66" t="s">
        <v>19</v>
      </c>
      <c r="D66" t="s">
        <v>54</v>
      </c>
      <c r="E66" t="s">
        <v>34</v>
      </c>
      <c r="F66" t="s">
        <v>26</v>
      </c>
      <c r="G66" t="s">
        <v>23</v>
      </c>
      <c r="H66" t="s">
        <v>23</v>
      </c>
      <c r="I66" t="s">
        <v>25</v>
      </c>
      <c r="J66" t="s">
        <v>22</v>
      </c>
      <c r="K66" t="s">
        <v>23</v>
      </c>
      <c r="L66" t="s">
        <v>30</v>
      </c>
      <c r="M66" t="s">
        <v>28</v>
      </c>
      <c r="N66" t="s">
        <v>65</v>
      </c>
      <c r="O66" t="s">
        <v>27</v>
      </c>
      <c r="P66" t="s">
        <v>31</v>
      </c>
      <c r="Q66" t="s">
        <v>32</v>
      </c>
    </row>
    <row r="67" spans="1:18" x14ac:dyDescent="0.2">
      <c r="A67">
        <v>1</v>
      </c>
      <c r="B67" t="s">
        <v>129</v>
      </c>
      <c r="C67" t="s">
        <v>19</v>
      </c>
      <c r="D67" t="s">
        <v>74</v>
      </c>
      <c r="E67" t="s">
        <v>99</v>
      </c>
      <c r="F67" t="s">
        <v>26</v>
      </c>
      <c r="G67" t="s">
        <v>23</v>
      </c>
      <c r="H67" t="s">
        <v>23</v>
      </c>
      <c r="I67" t="s">
        <v>26</v>
      </c>
      <c r="J67" t="s">
        <v>25</v>
      </c>
      <c r="K67" t="s">
        <v>23</v>
      </c>
      <c r="L67" t="s">
        <v>27</v>
      </c>
      <c r="M67" t="s">
        <v>28</v>
      </c>
      <c r="N67" t="s">
        <v>29</v>
      </c>
      <c r="O67" t="s">
        <v>27</v>
      </c>
      <c r="P67" t="s">
        <v>36</v>
      </c>
    </row>
    <row r="68" spans="1:18" x14ac:dyDescent="0.2">
      <c r="A68">
        <v>1</v>
      </c>
      <c r="B68" t="s">
        <v>130</v>
      </c>
      <c r="C68" t="s">
        <v>19</v>
      </c>
      <c r="D68" t="s">
        <v>41</v>
      </c>
      <c r="E68" t="s">
        <v>34</v>
      </c>
      <c r="F68" t="s">
        <v>23</v>
      </c>
      <c r="G68" t="s">
        <v>23</v>
      </c>
      <c r="H68" t="s">
        <v>23</v>
      </c>
      <c r="I68" t="s">
        <v>26</v>
      </c>
      <c r="J68" t="s">
        <v>23</v>
      </c>
      <c r="K68" t="s">
        <v>23</v>
      </c>
      <c r="L68" t="s">
        <v>27</v>
      </c>
      <c r="M68" t="s">
        <v>28</v>
      </c>
      <c r="N68" t="s">
        <v>29</v>
      </c>
      <c r="O68" t="s">
        <v>30</v>
      </c>
      <c r="P68" t="s">
        <v>61</v>
      </c>
      <c r="Q68" t="s">
        <v>32</v>
      </c>
    </row>
    <row r="69" spans="1:18" x14ac:dyDescent="0.2">
      <c r="A69">
        <v>1</v>
      </c>
      <c r="B69" t="s">
        <v>131</v>
      </c>
      <c r="C69" t="s">
        <v>132</v>
      </c>
      <c r="D69" t="s">
        <v>20</v>
      </c>
      <c r="E69" t="s">
        <v>34</v>
      </c>
      <c r="F69" t="s">
        <v>22</v>
      </c>
      <c r="G69" t="s">
        <v>23</v>
      </c>
      <c r="H69" t="s">
        <v>23</v>
      </c>
      <c r="I69" t="s">
        <v>25</v>
      </c>
      <c r="J69" t="s">
        <v>25</v>
      </c>
      <c r="K69" t="s">
        <v>22</v>
      </c>
      <c r="L69" t="s">
        <v>27</v>
      </c>
      <c r="M69" t="s">
        <v>28</v>
      </c>
      <c r="N69" t="s">
        <v>38</v>
      </c>
      <c r="O69" t="s">
        <v>27</v>
      </c>
      <c r="P69" t="s">
        <v>36</v>
      </c>
    </row>
    <row r="70" spans="1:18" x14ac:dyDescent="0.2">
      <c r="A70">
        <v>1</v>
      </c>
      <c r="B70" t="s">
        <v>133</v>
      </c>
      <c r="C70" t="s">
        <v>46</v>
      </c>
      <c r="D70" t="s">
        <v>20</v>
      </c>
      <c r="E70" t="s">
        <v>21</v>
      </c>
      <c r="F70" t="s">
        <v>26</v>
      </c>
      <c r="G70" t="s">
        <v>22</v>
      </c>
      <c r="H70" t="s">
        <v>22</v>
      </c>
      <c r="I70" t="s">
        <v>25</v>
      </c>
      <c r="J70" t="s">
        <v>24</v>
      </c>
      <c r="K70" t="s">
        <v>24</v>
      </c>
      <c r="L70" t="s">
        <v>30</v>
      </c>
      <c r="M70" t="s">
        <v>28</v>
      </c>
      <c r="N70" t="s">
        <v>65</v>
      </c>
      <c r="O70" t="s">
        <v>30</v>
      </c>
      <c r="P70" t="s">
        <v>61</v>
      </c>
      <c r="Q70" t="s">
        <v>43</v>
      </c>
    </row>
    <row r="71" spans="1:18" x14ac:dyDescent="0.2">
      <c r="A71">
        <v>1</v>
      </c>
      <c r="B71" t="s">
        <v>134</v>
      </c>
      <c r="C71" t="s">
        <v>76</v>
      </c>
      <c r="D71" t="s">
        <v>74</v>
      </c>
      <c r="E71" t="s">
        <v>34</v>
      </c>
      <c r="F71" t="s">
        <v>35</v>
      </c>
      <c r="G71" t="s">
        <v>23</v>
      </c>
      <c r="H71" t="s">
        <v>23</v>
      </c>
      <c r="I71" t="s">
        <v>26</v>
      </c>
      <c r="J71" t="s">
        <v>22</v>
      </c>
      <c r="K71" t="s">
        <v>35</v>
      </c>
      <c r="L71" t="s">
        <v>27</v>
      </c>
      <c r="M71" t="s">
        <v>28</v>
      </c>
      <c r="N71" t="s">
        <v>29</v>
      </c>
      <c r="O71" t="s">
        <v>30</v>
      </c>
      <c r="P71" t="s">
        <v>31</v>
      </c>
      <c r="Q71" t="s">
        <v>43</v>
      </c>
      <c r="R71" s="1" t="s">
        <v>135</v>
      </c>
    </row>
    <row r="72" spans="1:18" x14ac:dyDescent="0.2">
      <c r="A72">
        <v>1</v>
      </c>
      <c r="B72" t="s">
        <v>136</v>
      </c>
      <c r="C72" t="s">
        <v>76</v>
      </c>
      <c r="D72" t="s">
        <v>74</v>
      </c>
      <c r="E72" t="s">
        <v>21</v>
      </c>
      <c r="F72" t="s">
        <v>35</v>
      </c>
      <c r="G72" t="s">
        <v>23</v>
      </c>
      <c r="H72" t="s">
        <v>22</v>
      </c>
      <c r="I72" t="s">
        <v>25</v>
      </c>
      <c r="J72" t="s">
        <v>24</v>
      </c>
      <c r="K72" t="s">
        <v>35</v>
      </c>
      <c r="L72" t="s">
        <v>30</v>
      </c>
      <c r="M72" t="s">
        <v>91</v>
      </c>
      <c r="N72" t="s">
        <v>38</v>
      </c>
      <c r="O72" t="s">
        <v>30</v>
      </c>
      <c r="P72" t="s">
        <v>31</v>
      </c>
      <c r="Q72" t="s">
        <v>47</v>
      </c>
    </row>
    <row r="73" spans="1:18" x14ac:dyDescent="0.2">
      <c r="A73">
        <v>1</v>
      </c>
      <c r="B73" t="s">
        <v>137</v>
      </c>
      <c r="C73" t="s">
        <v>46</v>
      </c>
      <c r="D73" t="s">
        <v>74</v>
      </c>
      <c r="E73" t="s">
        <v>34</v>
      </c>
      <c r="F73" t="s">
        <v>25</v>
      </c>
      <c r="G73" t="s">
        <v>22</v>
      </c>
      <c r="H73" t="s">
        <v>35</v>
      </c>
      <c r="I73" t="s">
        <v>26</v>
      </c>
      <c r="J73" t="s">
        <v>26</v>
      </c>
      <c r="K73" t="s">
        <v>24</v>
      </c>
      <c r="L73" t="s">
        <v>27</v>
      </c>
      <c r="M73" t="s">
        <v>28</v>
      </c>
      <c r="N73" t="s">
        <v>29</v>
      </c>
      <c r="O73" t="s">
        <v>27</v>
      </c>
      <c r="P73" t="s">
        <v>36</v>
      </c>
    </row>
    <row r="74" spans="1:18" x14ac:dyDescent="0.2">
      <c r="A74">
        <v>1</v>
      </c>
      <c r="B74" t="s">
        <v>138</v>
      </c>
      <c r="C74" t="s">
        <v>76</v>
      </c>
      <c r="D74" t="s">
        <v>54</v>
      </c>
      <c r="E74" t="s">
        <v>49</v>
      </c>
      <c r="F74" t="s">
        <v>24</v>
      </c>
      <c r="G74" t="s">
        <v>22</v>
      </c>
      <c r="H74" t="s">
        <v>23</v>
      </c>
      <c r="I74" t="s">
        <v>26</v>
      </c>
      <c r="J74" t="s">
        <v>25</v>
      </c>
      <c r="K74" t="s">
        <v>24</v>
      </c>
      <c r="L74" t="s">
        <v>27</v>
      </c>
      <c r="M74" t="s">
        <v>28</v>
      </c>
      <c r="N74" t="s">
        <v>29</v>
      </c>
      <c r="O74" t="s">
        <v>30</v>
      </c>
      <c r="P74" t="s">
        <v>31</v>
      </c>
      <c r="Q74" t="s">
        <v>47</v>
      </c>
    </row>
    <row r="75" spans="1:18" x14ac:dyDescent="0.2">
      <c r="A75">
        <v>1</v>
      </c>
      <c r="B75" t="s">
        <v>139</v>
      </c>
      <c r="C75" t="s">
        <v>46</v>
      </c>
      <c r="D75" t="s">
        <v>102</v>
      </c>
      <c r="E75" t="s">
        <v>21</v>
      </c>
      <c r="F75" t="s">
        <v>22</v>
      </c>
      <c r="G75" t="s">
        <v>22</v>
      </c>
      <c r="H75" t="s">
        <v>22</v>
      </c>
      <c r="I75" t="s">
        <v>25</v>
      </c>
      <c r="J75" t="s">
        <v>25</v>
      </c>
      <c r="K75" t="s">
        <v>26</v>
      </c>
      <c r="L75" t="s">
        <v>27</v>
      </c>
      <c r="M75" t="s">
        <v>28</v>
      </c>
      <c r="N75" t="s">
        <v>29</v>
      </c>
      <c r="O75" t="s">
        <v>27</v>
      </c>
      <c r="P75" t="s">
        <v>61</v>
      </c>
      <c r="Q75" t="s">
        <v>32</v>
      </c>
    </row>
    <row r="76" spans="1:18" x14ac:dyDescent="0.2">
      <c r="A76">
        <v>1</v>
      </c>
      <c r="B76" t="s">
        <v>140</v>
      </c>
      <c r="C76" t="s">
        <v>46</v>
      </c>
      <c r="D76" t="s">
        <v>54</v>
      </c>
      <c r="E76" t="s">
        <v>21</v>
      </c>
      <c r="F76" t="s">
        <v>25</v>
      </c>
      <c r="G76" t="s">
        <v>24</v>
      </c>
      <c r="H76" t="s">
        <v>24</v>
      </c>
      <c r="I76" t="s">
        <v>26</v>
      </c>
      <c r="J76" t="s">
        <v>26</v>
      </c>
      <c r="K76" t="s">
        <v>24</v>
      </c>
      <c r="L76" t="s">
        <v>30</v>
      </c>
      <c r="M76" t="s">
        <v>28</v>
      </c>
      <c r="N76" t="s">
        <v>34</v>
      </c>
      <c r="O76" t="s">
        <v>30</v>
      </c>
      <c r="P76" t="s">
        <v>31</v>
      </c>
      <c r="Q76" t="s">
        <v>47</v>
      </c>
    </row>
    <row r="77" spans="1:18" x14ac:dyDescent="0.2">
      <c r="A77">
        <v>1</v>
      </c>
      <c r="B77" t="s">
        <v>141</v>
      </c>
      <c r="C77" t="s">
        <v>19</v>
      </c>
      <c r="D77" t="s">
        <v>54</v>
      </c>
      <c r="E77" t="s">
        <v>34</v>
      </c>
      <c r="F77" t="s">
        <v>26</v>
      </c>
      <c r="G77" t="s">
        <v>35</v>
      </c>
      <c r="H77" t="s">
        <v>23</v>
      </c>
      <c r="I77" t="s">
        <v>25</v>
      </c>
      <c r="J77" t="s">
        <v>35</v>
      </c>
      <c r="K77" t="s">
        <v>35</v>
      </c>
      <c r="L77" t="s">
        <v>27</v>
      </c>
      <c r="M77" t="s">
        <v>28</v>
      </c>
      <c r="N77" t="s">
        <v>29</v>
      </c>
      <c r="O77" t="s">
        <v>27</v>
      </c>
      <c r="P77" t="s">
        <v>36</v>
      </c>
      <c r="R77" s="1" t="s">
        <v>142</v>
      </c>
    </row>
    <row r="78" spans="1:18" x14ac:dyDescent="0.2">
      <c r="A78">
        <v>1</v>
      </c>
      <c r="B78" t="s">
        <v>143</v>
      </c>
      <c r="C78" t="s">
        <v>46</v>
      </c>
      <c r="D78" t="s">
        <v>54</v>
      </c>
      <c r="E78" t="s">
        <v>34</v>
      </c>
      <c r="F78" t="s">
        <v>24</v>
      </c>
      <c r="G78" t="s">
        <v>23</v>
      </c>
      <c r="H78" t="s">
        <v>35</v>
      </c>
      <c r="I78" t="s">
        <v>26</v>
      </c>
      <c r="J78" t="s">
        <v>26</v>
      </c>
      <c r="K78" t="s">
        <v>24</v>
      </c>
      <c r="L78" t="s">
        <v>30</v>
      </c>
      <c r="M78" t="s">
        <v>28</v>
      </c>
      <c r="N78" t="s">
        <v>65</v>
      </c>
      <c r="O78" t="s">
        <v>30</v>
      </c>
      <c r="P78" t="s">
        <v>31</v>
      </c>
      <c r="Q78" t="s">
        <v>47</v>
      </c>
    </row>
    <row r="79" spans="1:18" x14ac:dyDescent="0.2">
      <c r="A79">
        <v>1</v>
      </c>
      <c r="B79" t="s">
        <v>144</v>
      </c>
      <c r="C79" t="s">
        <v>46</v>
      </c>
      <c r="D79" t="s">
        <v>54</v>
      </c>
      <c r="E79" t="s">
        <v>34</v>
      </c>
      <c r="F79" t="s">
        <v>26</v>
      </c>
      <c r="G79" t="s">
        <v>23</v>
      </c>
      <c r="H79" t="s">
        <v>22</v>
      </c>
      <c r="I79" t="s">
        <v>26</v>
      </c>
      <c r="J79" t="s">
        <v>35</v>
      </c>
      <c r="K79" t="s">
        <v>23</v>
      </c>
      <c r="L79" t="s">
        <v>30</v>
      </c>
      <c r="M79" t="s">
        <v>28</v>
      </c>
      <c r="N79" t="s">
        <v>65</v>
      </c>
      <c r="O79" t="s">
        <v>30</v>
      </c>
      <c r="P79" t="s">
        <v>31</v>
      </c>
      <c r="Q79" t="s">
        <v>39</v>
      </c>
    </row>
    <row r="80" spans="1:18" x14ac:dyDescent="0.2">
      <c r="A80">
        <v>1</v>
      </c>
      <c r="B80" t="s">
        <v>145</v>
      </c>
      <c r="C80" t="s">
        <v>19</v>
      </c>
      <c r="D80" t="s">
        <v>41</v>
      </c>
      <c r="E80" t="s">
        <v>34</v>
      </c>
      <c r="F80" t="s">
        <v>35</v>
      </c>
      <c r="G80" t="s">
        <v>35</v>
      </c>
      <c r="H80" t="s">
        <v>22</v>
      </c>
      <c r="I80" t="s">
        <v>26</v>
      </c>
      <c r="J80" t="s">
        <v>24</v>
      </c>
      <c r="K80" t="s">
        <v>35</v>
      </c>
      <c r="L80" t="s">
        <v>30</v>
      </c>
      <c r="M80" t="s">
        <v>28</v>
      </c>
      <c r="N80" t="s">
        <v>29</v>
      </c>
      <c r="O80" t="s">
        <v>27</v>
      </c>
      <c r="P80" t="s">
        <v>36</v>
      </c>
    </row>
    <row r="81" spans="1:18" x14ac:dyDescent="0.2">
      <c r="A81">
        <v>1</v>
      </c>
      <c r="B81" t="s">
        <v>146</v>
      </c>
      <c r="C81" t="s">
        <v>19</v>
      </c>
      <c r="D81" t="s">
        <v>54</v>
      </c>
      <c r="E81" t="s">
        <v>21</v>
      </c>
      <c r="F81" t="s">
        <v>24</v>
      </c>
      <c r="G81" t="s">
        <v>24</v>
      </c>
      <c r="H81" t="s">
        <v>35</v>
      </c>
      <c r="I81" t="s">
        <v>24</v>
      </c>
      <c r="J81" t="s">
        <v>24</v>
      </c>
      <c r="K81" t="s">
        <v>24</v>
      </c>
      <c r="L81" t="s">
        <v>30</v>
      </c>
      <c r="M81" t="s">
        <v>28</v>
      </c>
      <c r="N81" t="s">
        <v>29</v>
      </c>
      <c r="O81" t="s">
        <v>30</v>
      </c>
      <c r="P81" t="s">
        <v>31</v>
      </c>
      <c r="Q81" t="s">
        <v>39</v>
      </c>
    </row>
    <row r="82" spans="1:18" x14ac:dyDescent="0.2">
      <c r="A82">
        <v>1</v>
      </c>
      <c r="B82" t="s">
        <v>147</v>
      </c>
      <c r="C82" t="s">
        <v>19</v>
      </c>
      <c r="D82" t="s">
        <v>41</v>
      </c>
      <c r="E82" t="s">
        <v>49</v>
      </c>
      <c r="F82" t="s">
        <v>22</v>
      </c>
      <c r="G82" t="s">
        <v>23</v>
      </c>
      <c r="H82" t="s">
        <v>22</v>
      </c>
      <c r="I82" t="s">
        <v>25</v>
      </c>
      <c r="J82" t="s">
        <v>22</v>
      </c>
      <c r="K82" t="s">
        <v>23</v>
      </c>
      <c r="L82" t="s">
        <v>30</v>
      </c>
      <c r="M82" t="s">
        <v>28</v>
      </c>
      <c r="N82" t="s">
        <v>29</v>
      </c>
      <c r="O82" t="s">
        <v>27</v>
      </c>
      <c r="P82" t="s">
        <v>36</v>
      </c>
    </row>
    <row r="83" spans="1:18" x14ac:dyDescent="0.2">
      <c r="A83">
        <v>1</v>
      </c>
      <c r="B83" t="s">
        <v>148</v>
      </c>
      <c r="C83" t="s">
        <v>76</v>
      </c>
      <c r="D83" t="s">
        <v>41</v>
      </c>
      <c r="E83" t="s">
        <v>34</v>
      </c>
      <c r="F83" t="s">
        <v>24</v>
      </c>
      <c r="G83" t="s">
        <v>35</v>
      </c>
      <c r="H83" t="s">
        <v>24</v>
      </c>
      <c r="I83" t="s">
        <v>25</v>
      </c>
      <c r="J83" t="s">
        <v>26</v>
      </c>
      <c r="K83" t="s">
        <v>35</v>
      </c>
      <c r="L83" t="s">
        <v>30</v>
      </c>
      <c r="M83" t="s">
        <v>28</v>
      </c>
      <c r="N83" t="s">
        <v>29</v>
      </c>
      <c r="O83" t="s">
        <v>27</v>
      </c>
      <c r="P83" t="s">
        <v>36</v>
      </c>
    </row>
    <row r="84" spans="1:18" x14ac:dyDescent="0.2">
      <c r="A84">
        <v>1</v>
      </c>
      <c r="B84" t="s">
        <v>149</v>
      </c>
      <c r="C84" t="s">
        <v>19</v>
      </c>
      <c r="D84" t="s">
        <v>54</v>
      </c>
      <c r="E84" t="s">
        <v>34</v>
      </c>
      <c r="F84" t="s">
        <v>35</v>
      </c>
      <c r="G84" t="s">
        <v>23</v>
      </c>
      <c r="H84" t="s">
        <v>35</v>
      </c>
      <c r="I84" t="s">
        <v>26</v>
      </c>
      <c r="J84" t="s">
        <v>26</v>
      </c>
      <c r="K84" t="s">
        <v>23</v>
      </c>
      <c r="L84" t="s">
        <v>27</v>
      </c>
      <c r="M84" t="s">
        <v>28</v>
      </c>
      <c r="N84" t="s">
        <v>29</v>
      </c>
      <c r="O84" t="s">
        <v>27</v>
      </c>
      <c r="P84" t="s">
        <v>36</v>
      </c>
    </row>
    <row r="85" spans="1:18" x14ac:dyDescent="0.2">
      <c r="A85">
        <v>1</v>
      </c>
      <c r="B85" t="s">
        <v>150</v>
      </c>
      <c r="C85" t="s">
        <v>46</v>
      </c>
      <c r="D85" t="s">
        <v>20</v>
      </c>
      <c r="E85" t="s">
        <v>34</v>
      </c>
      <c r="F85" t="s">
        <v>24</v>
      </c>
      <c r="G85" t="s">
        <v>23</v>
      </c>
      <c r="H85" t="s">
        <v>24</v>
      </c>
      <c r="I85" t="s">
        <v>26</v>
      </c>
      <c r="J85" t="s">
        <v>26</v>
      </c>
      <c r="K85" t="s">
        <v>35</v>
      </c>
      <c r="L85" t="s">
        <v>30</v>
      </c>
      <c r="M85" t="s">
        <v>28</v>
      </c>
      <c r="N85" t="s">
        <v>21</v>
      </c>
      <c r="O85" t="s">
        <v>30</v>
      </c>
      <c r="P85" t="s">
        <v>31</v>
      </c>
      <c r="Q85" t="s">
        <v>72</v>
      </c>
    </row>
    <row r="86" spans="1:18" x14ac:dyDescent="0.2">
      <c r="A86">
        <v>1</v>
      </c>
      <c r="B86" t="s">
        <v>151</v>
      </c>
      <c r="C86" t="s">
        <v>46</v>
      </c>
      <c r="D86" t="s">
        <v>102</v>
      </c>
      <c r="E86" t="s">
        <v>65</v>
      </c>
      <c r="F86" t="s">
        <v>24</v>
      </c>
      <c r="G86" t="s">
        <v>23</v>
      </c>
      <c r="H86" t="s">
        <v>22</v>
      </c>
      <c r="I86" t="s">
        <v>35</v>
      </c>
      <c r="J86" t="s">
        <v>24</v>
      </c>
      <c r="K86" t="s">
        <v>23</v>
      </c>
      <c r="L86" t="s">
        <v>27</v>
      </c>
      <c r="M86" t="s">
        <v>28</v>
      </c>
      <c r="N86" t="s">
        <v>29</v>
      </c>
      <c r="O86" t="s">
        <v>27</v>
      </c>
      <c r="P86" t="s">
        <v>36</v>
      </c>
    </row>
    <row r="87" spans="1:18" x14ac:dyDescent="0.2">
      <c r="A87">
        <v>1</v>
      </c>
      <c r="B87" t="s">
        <v>152</v>
      </c>
      <c r="C87" t="s">
        <v>19</v>
      </c>
      <c r="D87" t="s">
        <v>41</v>
      </c>
      <c r="E87" t="s">
        <v>21</v>
      </c>
      <c r="F87" t="s">
        <v>24</v>
      </c>
      <c r="G87" t="s">
        <v>23</v>
      </c>
      <c r="H87" t="s">
        <v>23</v>
      </c>
      <c r="I87" t="s">
        <v>26</v>
      </c>
      <c r="J87" t="s">
        <v>35</v>
      </c>
      <c r="K87" t="s">
        <v>24</v>
      </c>
      <c r="L87" t="s">
        <v>30</v>
      </c>
      <c r="M87" t="s">
        <v>28</v>
      </c>
      <c r="N87" t="s">
        <v>29</v>
      </c>
      <c r="O87" t="s">
        <v>27</v>
      </c>
      <c r="P87" t="s">
        <v>36</v>
      </c>
      <c r="R87" s="1" t="s">
        <v>153</v>
      </c>
    </row>
    <row r="88" spans="1:18" x14ac:dyDescent="0.2">
      <c r="A88">
        <v>1</v>
      </c>
      <c r="B88" t="s">
        <v>154</v>
      </c>
      <c r="C88" t="s">
        <v>19</v>
      </c>
      <c r="D88" t="s">
        <v>41</v>
      </c>
      <c r="E88" t="s">
        <v>34</v>
      </c>
      <c r="F88" t="s">
        <v>35</v>
      </c>
      <c r="G88" t="s">
        <v>23</v>
      </c>
      <c r="H88" t="s">
        <v>23</v>
      </c>
      <c r="I88" t="s">
        <v>26</v>
      </c>
      <c r="J88" t="s">
        <v>22</v>
      </c>
      <c r="K88" t="s">
        <v>23</v>
      </c>
      <c r="L88" t="s">
        <v>30</v>
      </c>
      <c r="M88" t="s">
        <v>28</v>
      </c>
      <c r="N88" t="s">
        <v>29</v>
      </c>
      <c r="O88" t="s">
        <v>27</v>
      </c>
      <c r="P88" t="s">
        <v>36</v>
      </c>
      <c r="R88" s="1" t="s">
        <v>155</v>
      </c>
    </row>
    <row r="89" spans="1:18" x14ac:dyDescent="0.2">
      <c r="A89">
        <v>1</v>
      </c>
      <c r="B89" t="s">
        <v>156</v>
      </c>
      <c r="C89" t="s">
        <v>19</v>
      </c>
      <c r="D89" t="s">
        <v>54</v>
      </c>
      <c r="E89" t="s">
        <v>34</v>
      </c>
      <c r="F89" t="s">
        <v>25</v>
      </c>
      <c r="G89" t="s">
        <v>24</v>
      </c>
      <c r="H89" t="s">
        <v>22</v>
      </c>
      <c r="I89" t="s">
        <v>26</v>
      </c>
      <c r="J89" t="s">
        <v>24</v>
      </c>
      <c r="K89" t="s">
        <v>23</v>
      </c>
      <c r="L89" t="s">
        <v>27</v>
      </c>
      <c r="M89" t="s">
        <v>28</v>
      </c>
      <c r="N89" t="s">
        <v>34</v>
      </c>
      <c r="O89" t="s">
        <v>27</v>
      </c>
      <c r="P89" t="s">
        <v>36</v>
      </c>
      <c r="R89" s="1" t="s">
        <v>157</v>
      </c>
    </row>
    <row r="90" spans="1:18" x14ac:dyDescent="0.2">
      <c r="A90">
        <v>1</v>
      </c>
      <c r="B90" t="s">
        <v>158</v>
      </c>
      <c r="C90" t="s">
        <v>76</v>
      </c>
      <c r="D90" t="s">
        <v>20</v>
      </c>
      <c r="E90" t="s">
        <v>34</v>
      </c>
      <c r="F90" t="s">
        <v>24</v>
      </c>
      <c r="G90" t="s">
        <v>23</v>
      </c>
      <c r="H90" t="s">
        <v>23</v>
      </c>
      <c r="I90" t="s">
        <v>25</v>
      </c>
      <c r="J90" t="s">
        <v>26</v>
      </c>
      <c r="K90" t="s">
        <v>24</v>
      </c>
      <c r="L90" t="s">
        <v>27</v>
      </c>
      <c r="M90" t="s">
        <v>28</v>
      </c>
      <c r="N90" t="s">
        <v>29</v>
      </c>
      <c r="O90" t="s">
        <v>27</v>
      </c>
      <c r="P90" t="s">
        <v>31</v>
      </c>
      <c r="Q90" t="s">
        <v>32</v>
      </c>
    </row>
    <row r="91" spans="1:18" x14ac:dyDescent="0.2">
      <c r="A91">
        <v>1</v>
      </c>
      <c r="B91" t="s">
        <v>159</v>
      </c>
      <c r="C91" t="s">
        <v>46</v>
      </c>
      <c r="D91" t="s">
        <v>102</v>
      </c>
      <c r="E91" t="s">
        <v>34</v>
      </c>
      <c r="F91" t="s">
        <v>25</v>
      </c>
      <c r="G91" t="s">
        <v>25</v>
      </c>
      <c r="H91" t="s">
        <v>25</v>
      </c>
      <c r="I91" t="s">
        <v>24</v>
      </c>
      <c r="J91" t="s">
        <v>24</v>
      </c>
      <c r="K91" t="s">
        <v>24</v>
      </c>
      <c r="L91" t="s">
        <v>30</v>
      </c>
      <c r="M91" t="s">
        <v>28</v>
      </c>
      <c r="N91" t="s">
        <v>38</v>
      </c>
      <c r="O91" t="s">
        <v>27</v>
      </c>
      <c r="P91" t="s">
        <v>36</v>
      </c>
    </row>
    <row r="92" spans="1:18" x14ac:dyDescent="0.2">
      <c r="A92">
        <v>1</v>
      </c>
      <c r="B92" t="s">
        <v>160</v>
      </c>
      <c r="C92" t="s">
        <v>46</v>
      </c>
      <c r="D92" t="s">
        <v>54</v>
      </c>
      <c r="E92" t="s">
        <v>34</v>
      </c>
      <c r="F92" t="s">
        <v>22</v>
      </c>
      <c r="G92" t="s">
        <v>23</v>
      </c>
      <c r="H92" t="s">
        <v>24</v>
      </c>
      <c r="I92" t="s">
        <v>26</v>
      </c>
      <c r="J92" t="s">
        <v>24</v>
      </c>
      <c r="K92" t="s">
        <v>35</v>
      </c>
      <c r="L92" t="s">
        <v>30</v>
      </c>
      <c r="M92" t="s">
        <v>28</v>
      </c>
      <c r="N92" t="s">
        <v>38</v>
      </c>
      <c r="O92" t="s">
        <v>30</v>
      </c>
      <c r="P92" t="s">
        <v>61</v>
      </c>
      <c r="Q92" t="s">
        <v>47</v>
      </c>
      <c r="R92" s="1" t="s">
        <v>161</v>
      </c>
    </row>
    <row r="93" spans="1:18" x14ac:dyDescent="0.2">
      <c r="A93">
        <v>1</v>
      </c>
      <c r="B93" t="s">
        <v>162</v>
      </c>
      <c r="C93" t="s">
        <v>46</v>
      </c>
      <c r="D93" t="s">
        <v>20</v>
      </c>
      <c r="E93" t="s">
        <v>34</v>
      </c>
      <c r="F93" t="s">
        <v>24</v>
      </c>
      <c r="G93" t="s">
        <v>24</v>
      </c>
      <c r="H93" t="s">
        <v>26</v>
      </c>
      <c r="I93" t="s">
        <v>26</v>
      </c>
      <c r="J93" t="s">
        <v>26</v>
      </c>
      <c r="K93" t="s">
        <v>24</v>
      </c>
      <c r="L93" t="s">
        <v>30</v>
      </c>
      <c r="M93" t="s">
        <v>28</v>
      </c>
      <c r="N93" t="s">
        <v>65</v>
      </c>
      <c r="O93" t="s">
        <v>30</v>
      </c>
      <c r="P93" t="s">
        <v>42</v>
      </c>
      <c r="Q93" t="s">
        <v>47</v>
      </c>
    </row>
    <row r="94" spans="1:18" x14ac:dyDescent="0.2">
      <c r="A94">
        <v>1</v>
      </c>
      <c r="B94" t="s">
        <v>163</v>
      </c>
      <c r="C94" t="s">
        <v>76</v>
      </c>
      <c r="D94" t="s">
        <v>54</v>
      </c>
      <c r="E94" t="s">
        <v>21</v>
      </c>
      <c r="F94" t="s">
        <v>35</v>
      </c>
      <c r="G94" t="s">
        <v>23</v>
      </c>
      <c r="H94" t="s">
        <v>23</v>
      </c>
      <c r="I94" t="s">
        <v>25</v>
      </c>
      <c r="J94" t="s">
        <v>25</v>
      </c>
      <c r="K94" t="s">
        <v>35</v>
      </c>
      <c r="L94" t="s">
        <v>27</v>
      </c>
      <c r="M94" t="s">
        <v>28</v>
      </c>
      <c r="N94" t="s">
        <v>29</v>
      </c>
      <c r="O94" t="s">
        <v>27</v>
      </c>
      <c r="P94" t="s">
        <v>36</v>
      </c>
      <c r="R94" s="1" t="s">
        <v>27</v>
      </c>
    </row>
    <row r="95" spans="1:18" x14ac:dyDescent="0.2">
      <c r="A95">
        <v>1</v>
      </c>
      <c r="B95" t="s">
        <v>164</v>
      </c>
      <c r="C95" t="s">
        <v>19</v>
      </c>
      <c r="D95" t="s">
        <v>74</v>
      </c>
      <c r="E95" t="s">
        <v>65</v>
      </c>
      <c r="F95" t="s">
        <v>22</v>
      </c>
      <c r="G95" t="s">
        <v>23</v>
      </c>
      <c r="H95" t="s">
        <v>24</v>
      </c>
      <c r="I95" t="s">
        <v>26</v>
      </c>
      <c r="J95" t="s">
        <v>26</v>
      </c>
      <c r="K95" t="s">
        <v>23</v>
      </c>
      <c r="L95" t="s">
        <v>27</v>
      </c>
      <c r="M95" t="s">
        <v>28</v>
      </c>
      <c r="N95" t="s">
        <v>29</v>
      </c>
      <c r="O95" t="s">
        <v>30</v>
      </c>
      <c r="P95" t="s">
        <v>31</v>
      </c>
      <c r="Q95" t="s">
        <v>47</v>
      </c>
      <c r="R95" s="1" t="s">
        <v>27</v>
      </c>
    </row>
    <row r="96" spans="1:18" x14ac:dyDescent="0.2">
      <c r="A96">
        <v>1</v>
      </c>
      <c r="B96" t="s">
        <v>165</v>
      </c>
      <c r="C96" t="s">
        <v>76</v>
      </c>
      <c r="D96" t="s">
        <v>41</v>
      </c>
      <c r="E96" t="s">
        <v>29</v>
      </c>
    </row>
    <row r="97" spans="1:18" x14ac:dyDescent="0.2">
      <c r="A97">
        <v>1</v>
      </c>
      <c r="B97" t="s">
        <v>166</v>
      </c>
      <c r="C97" t="s">
        <v>19</v>
      </c>
      <c r="D97" t="s">
        <v>74</v>
      </c>
      <c r="E97" t="s">
        <v>21</v>
      </c>
      <c r="F97" t="s">
        <v>24</v>
      </c>
      <c r="G97" t="s">
        <v>35</v>
      </c>
      <c r="H97" t="s">
        <v>22</v>
      </c>
      <c r="I97" t="s">
        <v>26</v>
      </c>
      <c r="J97" t="s">
        <v>24</v>
      </c>
      <c r="K97" t="s">
        <v>22</v>
      </c>
      <c r="L97" t="s">
        <v>27</v>
      </c>
      <c r="M97" t="s">
        <v>28</v>
      </c>
      <c r="N97" t="s">
        <v>29</v>
      </c>
      <c r="O97" t="s">
        <v>27</v>
      </c>
      <c r="P97" t="s">
        <v>36</v>
      </c>
      <c r="R97" s="1" t="s">
        <v>167</v>
      </c>
    </row>
    <row r="98" spans="1:18" x14ac:dyDescent="0.2">
      <c r="A98">
        <v>1</v>
      </c>
      <c r="B98" t="s">
        <v>168</v>
      </c>
      <c r="C98" t="s">
        <v>46</v>
      </c>
      <c r="D98" t="s">
        <v>41</v>
      </c>
      <c r="E98" t="s">
        <v>34</v>
      </c>
      <c r="F98" t="s">
        <v>22</v>
      </c>
      <c r="G98" t="s">
        <v>23</v>
      </c>
      <c r="H98" t="s">
        <v>22</v>
      </c>
      <c r="I98" t="s">
        <v>25</v>
      </c>
      <c r="J98" t="s">
        <v>24</v>
      </c>
      <c r="K98" t="s">
        <v>23</v>
      </c>
      <c r="L98" t="s">
        <v>30</v>
      </c>
      <c r="M98" t="s">
        <v>28</v>
      </c>
      <c r="N98" t="s">
        <v>38</v>
      </c>
      <c r="O98" t="s">
        <v>30</v>
      </c>
      <c r="P98" t="s">
        <v>31</v>
      </c>
      <c r="Q98" t="s">
        <v>39</v>
      </c>
    </row>
    <row r="99" spans="1:18" x14ac:dyDescent="0.2">
      <c r="A99">
        <v>1</v>
      </c>
      <c r="B99" t="s">
        <v>169</v>
      </c>
      <c r="C99" t="s">
        <v>19</v>
      </c>
      <c r="D99" t="s">
        <v>41</v>
      </c>
      <c r="E99" t="s">
        <v>21</v>
      </c>
      <c r="F99" t="s">
        <v>35</v>
      </c>
      <c r="G99" t="s">
        <v>23</v>
      </c>
      <c r="H99" t="s">
        <v>23</v>
      </c>
      <c r="I99" t="s">
        <v>26</v>
      </c>
      <c r="J99" t="s">
        <v>26</v>
      </c>
      <c r="K99" t="s">
        <v>24</v>
      </c>
      <c r="L99" t="s">
        <v>27</v>
      </c>
      <c r="M99" t="s">
        <v>28</v>
      </c>
      <c r="N99" t="s">
        <v>29</v>
      </c>
      <c r="O99" t="s">
        <v>27</v>
      </c>
      <c r="P99" t="s">
        <v>36</v>
      </c>
    </row>
    <row r="100" spans="1:18" x14ac:dyDescent="0.2">
      <c r="A100">
        <v>1</v>
      </c>
      <c r="B100" t="s">
        <v>170</v>
      </c>
      <c r="C100" t="s">
        <v>46</v>
      </c>
      <c r="D100" t="s">
        <v>74</v>
      </c>
      <c r="E100" t="s">
        <v>21</v>
      </c>
      <c r="F100" t="s">
        <v>24</v>
      </c>
      <c r="G100" t="s">
        <v>26</v>
      </c>
      <c r="H100" t="s">
        <v>22</v>
      </c>
      <c r="I100" t="s">
        <v>25</v>
      </c>
      <c r="J100" t="s">
        <v>35</v>
      </c>
      <c r="K100" t="s">
        <v>23</v>
      </c>
      <c r="L100" t="s">
        <v>27</v>
      </c>
      <c r="M100" t="s">
        <v>28</v>
      </c>
      <c r="N100" t="s">
        <v>29</v>
      </c>
      <c r="O100" t="s">
        <v>30</v>
      </c>
      <c r="P100" t="s">
        <v>61</v>
      </c>
      <c r="Q100" t="s">
        <v>39</v>
      </c>
    </row>
    <row r="101" spans="1:18" x14ac:dyDescent="0.2">
      <c r="A101">
        <v>1</v>
      </c>
      <c r="B101" t="s">
        <v>171</v>
      </c>
      <c r="C101" t="s">
        <v>19</v>
      </c>
      <c r="D101" t="s">
        <v>20</v>
      </c>
      <c r="E101" t="s">
        <v>21</v>
      </c>
      <c r="F101" t="s">
        <v>24</v>
      </c>
      <c r="G101" t="s">
        <v>24</v>
      </c>
      <c r="H101" t="s">
        <v>24</v>
      </c>
      <c r="I101" t="s">
        <v>24</v>
      </c>
      <c r="J101" t="s">
        <v>25</v>
      </c>
      <c r="K101" t="s">
        <v>25</v>
      </c>
      <c r="L101" t="s">
        <v>30</v>
      </c>
      <c r="M101" t="s">
        <v>28</v>
      </c>
      <c r="N101" t="s">
        <v>29</v>
      </c>
      <c r="O101" t="s">
        <v>30</v>
      </c>
      <c r="P101" t="s">
        <v>42</v>
      </c>
      <c r="Q101" t="s">
        <v>47</v>
      </c>
      <c r="R101" s="1" t="s">
        <v>172</v>
      </c>
    </row>
    <row r="102" spans="1:18" x14ac:dyDescent="0.2">
      <c r="A102">
        <v>1</v>
      </c>
      <c r="B102" t="s">
        <v>173</v>
      </c>
      <c r="C102" t="s">
        <v>19</v>
      </c>
      <c r="D102" t="s">
        <v>20</v>
      </c>
      <c r="E102" t="s">
        <v>34</v>
      </c>
      <c r="F102" t="s">
        <v>35</v>
      </c>
      <c r="G102" t="s">
        <v>35</v>
      </c>
      <c r="H102" t="s">
        <v>23</v>
      </c>
      <c r="I102" t="s">
        <v>26</v>
      </c>
      <c r="J102" t="s">
        <v>26</v>
      </c>
      <c r="K102" t="s">
        <v>23</v>
      </c>
      <c r="L102" t="s">
        <v>30</v>
      </c>
      <c r="M102" t="s">
        <v>28</v>
      </c>
      <c r="N102" t="s">
        <v>29</v>
      </c>
      <c r="O102" t="s">
        <v>30</v>
      </c>
      <c r="P102" t="s">
        <v>42</v>
      </c>
      <c r="Q102" t="s">
        <v>47</v>
      </c>
    </row>
    <row r="103" spans="1:18" x14ac:dyDescent="0.2">
      <c r="A103">
        <v>1</v>
      </c>
      <c r="B103" t="s">
        <v>174</v>
      </c>
      <c r="C103" t="s">
        <v>76</v>
      </c>
      <c r="D103" t="s">
        <v>20</v>
      </c>
      <c r="E103" t="s">
        <v>34</v>
      </c>
      <c r="F103" t="s">
        <v>23</v>
      </c>
      <c r="G103" t="s">
        <v>23</v>
      </c>
      <c r="H103" t="s">
        <v>23</v>
      </c>
      <c r="I103" t="s">
        <v>26</v>
      </c>
      <c r="J103" t="s">
        <v>25</v>
      </c>
      <c r="K103" t="s">
        <v>23</v>
      </c>
      <c r="L103" t="s">
        <v>30</v>
      </c>
      <c r="M103" t="s">
        <v>28</v>
      </c>
      <c r="N103" t="s">
        <v>29</v>
      </c>
      <c r="O103" t="s">
        <v>30</v>
      </c>
      <c r="P103" t="s">
        <v>31</v>
      </c>
      <c r="Q103" t="s">
        <v>43</v>
      </c>
      <c r="R103" s="1" t="s">
        <v>175</v>
      </c>
    </row>
    <row r="104" spans="1:18" x14ac:dyDescent="0.2">
      <c r="A104">
        <v>1</v>
      </c>
      <c r="B104" t="s">
        <v>176</v>
      </c>
      <c r="C104" t="s">
        <v>19</v>
      </c>
      <c r="D104" t="s">
        <v>20</v>
      </c>
      <c r="E104" t="s">
        <v>49</v>
      </c>
      <c r="F104" t="s">
        <v>24</v>
      </c>
      <c r="G104" t="s">
        <v>23</v>
      </c>
      <c r="H104" t="s">
        <v>23</v>
      </c>
      <c r="I104" t="s">
        <v>25</v>
      </c>
      <c r="J104" t="s">
        <v>24</v>
      </c>
      <c r="K104" t="s">
        <v>23</v>
      </c>
      <c r="L104" t="s">
        <v>27</v>
      </c>
      <c r="M104" t="s">
        <v>28</v>
      </c>
      <c r="N104" t="s">
        <v>29</v>
      </c>
      <c r="O104" t="s">
        <v>30</v>
      </c>
      <c r="P104" t="s">
        <v>31</v>
      </c>
      <c r="Q104" t="s">
        <v>43</v>
      </c>
      <c r="R104" s="1" t="s">
        <v>177</v>
      </c>
    </row>
    <row r="105" spans="1:18" x14ac:dyDescent="0.2">
      <c r="A105">
        <v>1</v>
      </c>
      <c r="B105" t="s">
        <v>178</v>
      </c>
      <c r="C105" t="s">
        <v>19</v>
      </c>
      <c r="D105" t="s">
        <v>54</v>
      </c>
      <c r="E105" t="s">
        <v>34</v>
      </c>
      <c r="F105" t="s">
        <v>22</v>
      </c>
      <c r="G105" t="s">
        <v>23</v>
      </c>
      <c r="H105" t="s">
        <v>23</v>
      </c>
      <c r="I105" t="s">
        <v>25</v>
      </c>
      <c r="J105" t="s">
        <v>22</v>
      </c>
      <c r="K105" t="s">
        <v>22</v>
      </c>
      <c r="L105" t="s">
        <v>27</v>
      </c>
      <c r="M105" t="s">
        <v>28</v>
      </c>
      <c r="N105" t="s">
        <v>29</v>
      </c>
      <c r="O105" t="s">
        <v>27</v>
      </c>
      <c r="P105" t="s">
        <v>36</v>
      </c>
      <c r="R105" s="1" t="s">
        <v>179</v>
      </c>
    </row>
    <row r="106" spans="1:18" x14ac:dyDescent="0.2">
      <c r="A106">
        <v>1</v>
      </c>
      <c r="B106" t="s">
        <v>180</v>
      </c>
      <c r="C106" t="s">
        <v>19</v>
      </c>
      <c r="D106" t="s">
        <v>20</v>
      </c>
      <c r="E106" t="s">
        <v>21</v>
      </c>
      <c r="F106" t="s">
        <v>24</v>
      </c>
      <c r="G106" t="s">
        <v>23</v>
      </c>
      <c r="H106" t="s">
        <v>35</v>
      </c>
      <c r="I106" t="s">
        <v>26</v>
      </c>
      <c r="J106" t="s">
        <v>35</v>
      </c>
      <c r="K106" t="s">
        <v>35</v>
      </c>
      <c r="L106" t="s">
        <v>27</v>
      </c>
      <c r="M106" t="s">
        <v>28</v>
      </c>
      <c r="N106" t="s">
        <v>29</v>
      </c>
      <c r="O106" t="s">
        <v>30</v>
      </c>
      <c r="P106" t="s">
        <v>31</v>
      </c>
      <c r="Q106" t="s">
        <v>39</v>
      </c>
    </row>
    <row r="107" spans="1:18" x14ac:dyDescent="0.2">
      <c r="A107">
        <v>1</v>
      </c>
      <c r="B107" t="s">
        <v>181</v>
      </c>
      <c r="C107" t="s">
        <v>19</v>
      </c>
      <c r="D107" t="s">
        <v>74</v>
      </c>
      <c r="E107" t="s">
        <v>21</v>
      </c>
      <c r="F107" t="s">
        <v>25</v>
      </c>
      <c r="G107" t="s">
        <v>25</v>
      </c>
      <c r="H107" t="s">
        <v>24</v>
      </c>
      <c r="I107" t="s">
        <v>26</v>
      </c>
      <c r="J107" t="s">
        <v>25</v>
      </c>
      <c r="K107" t="s">
        <v>23</v>
      </c>
      <c r="L107" t="s">
        <v>27</v>
      </c>
      <c r="M107" t="s">
        <v>28</v>
      </c>
      <c r="N107" t="s">
        <v>29</v>
      </c>
      <c r="O107" t="s">
        <v>27</v>
      </c>
      <c r="P107" t="s">
        <v>36</v>
      </c>
      <c r="R107" s="1" t="s">
        <v>182</v>
      </c>
    </row>
    <row r="108" spans="1:18" x14ac:dyDescent="0.2">
      <c r="A108">
        <v>1</v>
      </c>
      <c r="B108" t="s">
        <v>183</v>
      </c>
      <c r="C108" t="s">
        <v>19</v>
      </c>
      <c r="D108" t="s">
        <v>74</v>
      </c>
      <c r="E108" t="s">
        <v>34</v>
      </c>
      <c r="F108" t="s">
        <v>22</v>
      </c>
      <c r="G108" t="s">
        <v>22</v>
      </c>
      <c r="H108" t="s">
        <v>23</v>
      </c>
      <c r="I108" t="s">
        <v>25</v>
      </c>
      <c r="J108" t="s">
        <v>24</v>
      </c>
      <c r="K108" t="s">
        <v>23</v>
      </c>
      <c r="L108" t="s">
        <v>27</v>
      </c>
      <c r="M108" t="s">
        <v>28</v>
      </c>
      <c r="N108" t="s">
        <v>29</v>
      </c>
      <c r="O108" t="s">
        <v>30</v>
      </c>
      <c r="P108" t="s">
        <v>31</v>
      </c>
      <c r="Q108" t="s">
        <v>39</v>
      </c>
    </row>
    <row r="109" spans="1:18" x14ac:dyDescent="0.2">
      <c r="A109">
        <v>1</v>
      </c>
      <c r="B109" t="s">
        <v>184</v>
      </c>
      <c r="C109" t="s">
        <v>19</v>
      </c>
      <c r="D109" t="s">
        <v>102</v>
      </c>
      <c r="E109" t="s">
        <v>34</v>
      </c>
      <c r="F109" t="s">
        <v>24</v>
      </c>
      <c r="G109" t="s">
        <v>24</v>
      </c>
      <c r="H109" t="s">
        <v>35</v>
      </c>
      <c r="I109" t="s">
        <v>25</v>
      </c>
      <c r="J109" t="s">
        <v>25</v>
      </c>
      <c r="K109" t="s">
        <v>35</v>
      </c>
      <c r="L109" t="s">
        <v>30</v>
      </c>
      <c r="M109" t="s">
        <v>28</v>
      </c>
      <c r="N109" t="s">
        <v>29</v>
      </c>
      <c r="O109" t="s">
        <v>30</v>
      </c>
      <c r="P109" t="s">
        <v>31</v>
      </c>
      <c r="Q109" t="s">
        <v>43</v>
      </c>
    </row>
    <row r="110" spans="1:18" x14ac:dyDescent="0.2">
      <c r="A110">
        <v>1</v>
      </c>
      <c r="B110" t="s">
        <v>185</v>
      </c>
      <c r="C110" t="s">
        <v>46</v>
      </c>
      <c r="D110" t="s">
        <v>20</v>
      </c>
      <c r="E110" t="s">
        <v>34</v>
      </c>
      <c r="F110" t="s">
        <v>24</v>
      </c>
      <c r="G110" t="s">
        <v>23</v>
      </c>
      <c r="H110" t="s">
        <v>35</v>
      </c>
      <c r="I110" t="s">
        <v>26</v>
      </c>
      <c r="J110" t="s">
        <v>24</v>
      </c>
      <c r="K110" t="s">
        <v>23</v>
      </c>
      <c r="L110" t="s">
        <v>30</v>
      </c>
      <c r="M110" t="s">
        <v>28</v>
      </c>
      <c r="N110" t="s">
        <v>49</v>
      </c>
      <c r="O110" t="s">
        <v>30</v>
      </c>
      <c r="P110" t="s">
        <v>61</v>
      </c>
      <c r="Q110" t="s">
        <v>47</v>
      </c>
    </row>
    <row r="111" spans="1:18" x14ac:dyDescent="0.2">
      <c r="A111">
        <v>1</v>
      </c>
      <c r="B111" t="s">
        <v>186</v>
      </c>
      <c r="C111" t="s">
        <v>19</v>
      </c>
      <c r="D111" t="s">
        <v>41</v>
      </c>
      <c r="E111" t="s">
        <v>34</v>
      </c>
      <c r="F111" t="s">
        <v>24</v>
      </c>
      <c r="G111" t="s">
        <v>23</v>
      </c>
      <c r="H111" t="s">
        <v>35</v>
      </c>
      <c r="I111" t="s">
        <v>26</v>
      </c>
      <c r="J111" t="s">
        <v>25</v>
      </c>
      <c r="K111" t="s">
        <v>24</v>
      </c>
      <c r="L111" t="s">
        <v>27</v>
      </c>
      <c r="M111" t="s">
        <v>28</v>
      </c>
      <c r="N111" t="s">
        <v>29</v>
      </c>
      <c r="O111" t="s">
        <v>27</v>
      </c>
      <c r="P111" t="s">
        <v>36</v>
      </c>
    </row>
    <row r="112" spans="1:18" x14ac:dyDescent="0.2">
      <c r="A112">
        <v>1</v>
      </c>
      <c r="B112" t="s">
        <v>187</v>
      </c>
      <c r="C112" t="s">
        <v>19</v>
      </c>
      <c r="D112" t="s">
        <v>20</v>
      </c>
      <c r="E112" t="s">
        <v>49</v>
      </c>
      <c r="F112" t="s">
        <v>24</v>
      </c>
      <c r="G112" t="s">
        <v>35</v>
      </c>
      <c r="H112" t="s">
        <v>35</v>
      </c>
      <c r="I112" t="s">
        <v>26</v>
      </c>
      <c r="J112" t="s">
        <v>25</v>
      </c>
      <c r="K112" t="s">
        <v>35</v>
      </c>
      <c r="L112" t="s">
        <v>30</v>
      </c>
      <c r="M112" t="s">
        <v>28</v>
      </c>
      <c r="N112" t="s">
        <v>34</v>
      </c>
      <c r="O112" t="s">
        <v>30</v>
      </c>
      <c r="P112" t="s">
        <v>31</v>
      </c>
      <c r="Q112" t="s">
        <v>72</v>
      </c>
      <c r="R112" s="1" t="s">
        <v>188</v>
      </c>
    </row>
    <row r="113" spans="1:18" x14ac:dyDescent="0.2">
      <c r="A113">
        <v>1</v>
      </c>
      <c r="B113" t="s">
        <v>189</v>
      </c>
      <c r="C113" t="s">
        <v>19</v>
      </c>
      <c r="D113" t="s">
        <v>41</v>
      </c>
      <c r="E113" t="s">
        <v>49</v>
      </c>
      <c r="F113" t="s">
        <v>25</v>
      </c>
      <c r="G113" t="s">
        <v>22</v>
      </c>
      <c r="H113" t="s">
        <v>35</v>
      </c>
      <c r="I113" t="s">
        <v>26</v>
      </c>
      <c r="J113" t="s">
        <v>26</v>
      </c>
      <c r="K113" t="s">
        <v>24</v>
      </c>
      <c r="L113" t="s">
        <v>30</v>
      </c>
      <c r="M113" t="s">
        <v>28</v>
      </c>
      <c r="N113" t="s">
        <v>29</v>
      </c>
      <c r="O113" t="s">
        <v>30</v>
      </c>
      <c r="P113" t="s">
        <v>42</v>
      </c>
      <c r="Q113" t="s">
        <v>43</v>
      </c>
      <c r="R113" s="1" t="s">
        <v>190</v>
      </c>
    </row>
    <row r="114" spans="1:18" x14ac:dyDescent="0.2">
      <c r="A114">
        <v>1</v>
      </c>
      <c r="B114" t="s">
        <v>191</v>
      </c>
      <c r="C114" t="s">
        <v>46</v>
      </c>
      <c r="D114" t="s">
        <v>20</v>
      </c>
      <c r="E114" t="s">
        <v>34</v>
      </c>
      <c r="F114" t="s">
        <v>22</v>
      </c>
      <c r="G114" t="s">
        <v>22</v>
      </c>
      <c r="H114" t="s">
        <v>22</v>
      </c>
      <c r="I114" t="s">
        <v>26</v>
      </c>
      <c r="J114" t="s">
        <v>24</v>
      </c>
      <c r="K114" t="s">
        <v>23</v>
      </c>
      <c r="L114" t="s">
        <v>30</v>
      </c>
      <c r="M114" t="s">
        <v>28</v>
      </c>
      <c r="N114" t="s">
        <v>49</v>
      </c>
      <c r="O114" t="s">
        <v>27</v>
      </c>
      <c r="P114" t="s">
        <v>31</v>
      </c>
      <c r="Q114" t="s">
        <v>72</v>
      </c>
    </row>
    <row r="115" spans="1:18" x14ac:dyDescent="0.2">
      <c r="A115">
        <v>1</v>
      </c>
      <c r="B115" t="s">
        <v>192</v>
      </c>
      <c r="C115" t="s">
        <v>19</v>
      </c>
      <c r="D115" t="s">
        <v>54</v>
      </c>
      <c r="E115" t="s">
        <v>49</v>
      </c>
      <c r="F115" t="s">
        <v>24</v>
      </c>
      <c r="G115" t="s">
        <v>23</v>
      </c>
      <c r="H115" t="s">
        <v>22</v>
      </c>
      <c r="I115" t="s">
        <v>26</v>
      </c>
      <c r="J115" t="s">
        <v>35</v>
      </c>
      <c r="K115" t="s">
        <v>25</v>
      </c>
      <c r="L115" t="s">
        <v>27</v>
      </c>
      <c r="M115" t="s">
        <v>28</v>
      </c>
      <c r="N115" t="s">
        <v>29</v>
      </c>
      <c r="O115" t="s">
        <v>30</v>
      </c>
      <c r="P115" t="s">
        <v>42</v>
      </c>
      <c r="Q115" t="s">
        <v>47</v>
      </c>
      <c r="R115" s="1" t="s">
        <v>193</v>
      </c>
    </row>
    <row r="116" spans="1:18" x14ac:dyDescent="0.2">
      <c r="A116">
        <v>1</v>
      </c>
      <c r="B116" t="s">
        <v>194</v>
      </c>
      <c r="C116" t="s">
        <v>46</v>
      </c>
      <c r="D116" t="s">
        <v>20</v>
      </c>
      <c r="E116" t="s">
        <v>21</v>
      </c>
      <c r="F116" t="s">
        <v>25</v>
      </c>
      <c r="G116" t="s">
        <v>35</v>
      </c>
      <c r="H116" t="s">
        <v>22</v>
      </c>
      <c r="I116" t="s">
        <v>25</v>
      </c>
      <c r="J116" t="s">
        <v>25</v>
      </c>
      <c r="K116" t="s">
        <v>24</v>
      </c>
      <c r="L116" t="s">
        <v>27</v>
      </c>
      <c r="M116" t="s">
        <v>28</v>
      </c>
      <c r="N116" t="s">
        <v>29</v>
      </c>
      <c r="O116" t="s">
        <v>27</v>
      </c>
      <c r="P116" t="s">
        <v>31</v>
      </c>
      <c r="Q116" t="s">
        <v>111</v>
      </c>
    </row>
    <row r="117" spans="1:18" x14ac:dyDescent="0.2">
      <c r="A117">
        <v>1</v>
      </c>
      <c r="B117" t="s">
        <v>195</v>
      </c>
      <c r="C117" t="s">
        <v>19</v>
      </c>
      <c r="D117" t="s">
        <v>54</v>
      </c>
      <c r="E117" t="s">
        <v>34</v>
      </c>
      <c r="F117" t="s">
        <v>25</v>
      </c>
      <c r="G117" t="s">
        <v>22</v>
      </c>
      <c r="H117" t="s">
        <v>35</v>
      </c>
      <c r="I117" t="s">
        <v>26</v>
      </c>
      <c r="J117" t="s">
        <v>25</v>
      </c>
      <c r="K117" t="s">
        <v>23</v>
      </c>
      <c r="L117" t="s">
        <v>27</v>
      </c>
      <c r="M117" t="s">
        <v>28</v>
      </c>
      <c r="N117" t="s">
        <v>29</v>
      </c>
      <c r="O117" t="s">
        <v>27</v>
      </c>
      <c r="P117" t="s">
        <v>36</v>
      </c>
    </row>
    <row r="118" spans="1:18" x14ac:dyDescent="0.2">
      <c r="A118">
        <v>1</v>
      </c>
      <c r="B118" t="s">
        <v>196</v>
      </c>
      <c r="C118" t="s">
        <v>19</v>
      </c>
      <c r="D118" t="s">
        <v>54</v>
      </c>
      <c r="E118" t="s">
        <v>34</v>
      </c>
      <c r="F118" t="s">
        <v>26</v>
      </c>
      <c r="G118" t="s">
        <v>23</v>
      </c>
      <c r="H118" t="s">
        <v>35</v>
      </c>
      <c r="I118" t="s">
        <v>26</v>
      </c>
      <c r="J118" t="s">
        <v>35</v>
      </c>
      <c r="K118" t="s">
        <v>23</v>
      </c>
      <c r="L118" t="s">
        <v>30</v>
      </c>
      <c r="M118" t="s">
        <v>28</v>
      </c>
      <c r="N118" t="s">
        <v>29</v>
      </c>
      <c r="O118" t="s">
        <v>27</v>
      </c>
      <c r="P118" t="s">
        <v>36</v>
      </c>
      <c r="R118" s="1" t="s">
        <v>197</v>
      </c>
    </row>
    <row r="119" spans="1:18" x14ac:dyDescent="0.2">
      <c r="A119">
        <v>2</v>
      </c>
      <c r="B119" t="s">
        <v>198</v>
      </c>
      <c r="C119" t="s">
        <v>19</v>
      </c>
      <c r="D119" t="s">
        <v>74</v>
      </c>
      <c r="E119" t="s">
        <v>34</v>
      </c>
      <c r="F119" t="s">
        <v>22</v>
      </c>
      <c r="G119" t="s">
        <v>23</v>
      </c>
      <c r="H119" t="s">
        <v>23</v>
      </c>
      <c r="I119" t="s">
        <v>26</v>
      </c>
      <c r="J119" t="s">
        <v>26</v>
      </c>
      <c r="K119" t="s">
        <v>35</v>
      </c>
      <c r="L119" t="s">
        <v>27</v>
      </c>
      <c r="M119" t="s">
        <v>28</v>
      </c>
      <c r="N119" t="s">
        <v>29</v>
      </c>
      <c r="O119" t="s">
        <v>30</v>
      </c>
      <c r="P119" t="s">
        <v>31</v>
      </c>
      <c r="Q119" t="s">
        <v>47</v>
      </c>
    </row>
    <row r="120" spans="1:18" x14ac:dyDescent="0.2">
      <c r="A120">
        <v>2</v>
      </c>
      <c r="B120" t="s">
        <v>199</v>
      </c>
      <c r="C120" t="s">
        <v>19</v>
      </c>
      <c r="D120" t="s">
        <v>20</v>
      </c>
      <c r="E120" t="s">
        <v>21</v>
      </c>
      <c r="F120" t="s">
        <v>22</v>
      </c>
      <c r="G120" t="s">
        <v>23</v>
      </c>
      <c r="H120" t="s">
        <v>24</v>
      </c>
      <c r="I120" t="s">
        <v>26</v>
      </c>
      <c r="J120" t="s">
        <v>26</v>
      </c>
      <c r="K120" t="s">
        <v>22</v>
      </c>
      <c r="L120" t="s">
        <v>27</v>
      </c>
      <c r="M120" t="s">
        <v>28</v>
      </c>
      <c r="N120" t="s">
        <v>65</v>
      </c>
      <c r="O120" t="s">
        <v>30</v>
      </c>
      <c r="P120" t="s">
        <v>31</v>
      </c>
      <c r="Q120" t="s">
        <v>43</v>
      </c>
    </row>
    <row r="121" spans="1:18" x14ac:dyDescent="0.2">
      <c r="A121">
        <v>2</v>
      </c>
      <c r="B121" t="s">
        <v>200</v>
      </c>
      <c r="C121" t="s">
        <v>46</v>
      </c>
      <c r="D121" t="s">
        <v>20</v>
      </c>
      <c r="E121" t="s">
        <v>21</v>
      </c>
      <c r="F121" t="s">
        <v>24</v>
      </c>
      <c r="G121" t="s">
        <v>23</v>
      </c>
      <c r="H121" t="s">
        <v>23</v>
      </c>
      <c r="I121" t="s">
        <v>26</v>
      </c>
      <c r="J121" t="s">
        <v>26</v>
      </c>
      <c r="K121" t="s">
        <v>24</v>
      </c>
      <c r="L121" t="s">
        <v>27</v>
      </c>
      <c r="M121" t="s">
        <v>28</v>
      </c>
      <c r="N121" t="s">
        <v>29</v>
      </c>
      <c r="O121" t="s">
        <v>30</v>
      </c>
      <c r="P121" t="s">
        <v>42</v>
      </c>
      <c r="Q121" t="s">
        <v>39</v>
      </c>
    </row>
    <row r="122" spans="1:18" x14ac:dyDescent="0.2">
      <c r="A122">
        <v>2</v>
      </c>
      <c r="B122" t="s">
        <v>201</v>
      </c>
      <c r="C122" t="s">
        <v>76</v>
      </c>
      <c r="D122" t="s">
        <v>102</v>
      </c>
      <c r="E122" t="s">
        <v>49</v>
      </c>
      <c r="F122" t="s">
        <v>26</v>
      </c>
      <c r="G122" t="s">
        <v>23</v>
      </c>
      <c r="H122" t="s">
        <v>23</v>
      </c>
      <c r="I122" t="s">
        <v>24</v>
      </c>
      <c r="J122" t="s">
        <v>23</v>
      </c>
      <c r="K122" t="s">
        <v>23</v>
      </c>
      <c r="L122" t="s">
        <v>27</v>
      </c>
      <c r="M122" t="s">
        <v>28</v>
      </c>
      <c r="N122" t="s">
        <v>29</v>
      </c>
      <c r="O122" t="s">
        <v>27</v>
      </c>
      <c r="P122" t="s">
        <v>36</v>
      </c>
    </row>
    <row r="123" spans="1:18" x14ac:dyDescent="0.2">
      <c r="A123">
        <v>2</v>
      </c>
      <c r="B123" t="s">
        <v>202</v>
      </c>
      <c r="C123" t="s">
        <v>19</v>
      </c>
      <c r="D123" t="s">
        <v>74</v>
      </c>
      <c r="E123" t="s">
        <v>65</v>
      </c>
      <c r="F123" t="s">
        <v>25</v>
      </c>
      <c r="G123" t="s">
        <v>25</v>
      </c>
      <c r="H123" t="s">
        <v>24</v>
      </c>
      <c r="I123" t="s">
        <v>26</v>
      </c>
      <c r="J123" t="s">
        <v>25</v>
      </c>
      <c r="K123" t="s">
        <v>23</v>
      </c>
      <c r="L123" t="s">
        <v>30</v>
      </c>
      <c r="M123" t="s">
        <v>28</v>
      </c>
      <c r="N123" t="s">
        <v>49</v>
      </c>
      <c r="O123" t="s">
        <v>30</v>
      </c>
      <c r="P123" t="s">
        <v>61</v>
      </c>
      <c r="Q123" t="s">
        <v>43</v>
      </c>
    </row>
    <row r="124" spans="1:18" x14ac:dyDescent="0.2">
      <c r="A124">
        <v>2</v>
      </c>
      <c r="B124" t="s">
        <v>203</v>
      </c>
      <c r="C124" t="s">
        <v>19</v>
      </c>
      <c r="D124" t="s">
        <v>54</v>
      </c>
      <c r="E124" t="s">
        <v>49</v>
      </c>
      <c r="F124" t="s">
        <v>25</v>
      </c>
      <c r="G124" t="s">
        <v>35</v>
      </c>
      <c r="H124" t="s">
        <v>25</v>
      </c>
      <c r="I124" t="s">
        <v>25</v>
      </c>
      <c r="J124" t="s">
        <v>24</v>
      </c>
      <c r="K124" t="s">
        <v>35</v>
      </c>
      <c r="L124" t="s">
        <v>30</v>
      </c>
      <c r="M124" t="s">
        <v>28</v>
      </c>
      <c r="N124" t="s">
        <v>65</v>
      </c>
      <c r="O124" t="s">
        <v>30</v>
      </c>
      <c r="P124" t="s">
        <v>31</v>
      </c>
      <c r="Q124" t="s">
        <v>47</v>
      </c>
    </row>
    <row r="125" spans="1:18" x14ac:dyDescent="0.2">
      <c r="A125">
        <v>2</v>
      </c>
      <c r="B125" t="s">
        <v>204</v>
      </c>
      <c r="C125" t="s">
        <v>76</v>
      </c>
      <c r="D125" t="s">
        <v>102</v>
      </c>
      <c r="E125" t="s">
        <v>65</v>
      </c>
      <c r="F125" t="s">
        <v>22</v>
      </c>
      <c r="G125" t="s">
        <v>23</v>
      </c>
      <c r="H125" t="s">
        <v>22</v>
      </c>
      <c r="I125" t="s">
        <v>24</v>
      </c>
      <c r="J125" t="s">
        <v>24</v>
      </c>
      <c r="K125" t="s">
        <v>35</v>
      </c>
      <c r="L125" t="s">
        <v>30</v>
      </c>
      <c r="M125" t="s">
        <v>28</v>
      </c>
      <c r="N125" t="s">
        <v>65</v>
      </c>
      <c r="O125" t="s">
        <v>27</v>
      </c>
      <c r="P125" t="s">
        <v>31</v>
      </c>
      <c r="Q125" t="s">
        <v>111</v>
      </c>
    </row>
    <row r="126" spans="1:18" x14ac:dyDescent="0.2">
      <c r="A126">
        <v>2</v>
      </c>
      <c r="B126" t="s">
        <v>205</v>
      </c>
      <c r="C126" t="s">
        <v>46</v>
      </c>
      <c r="D126" t="s">
        <v>54</v>
      </c>
      <c r="E126" t="s">
        <v>49</v>
      </c>
      <c r="F126" t="s">
        <v>22</v>
      </c>
      <c r="G126" t="s">
        <v>23</v>
      </c>
      <c r="H126" t="s">
        <v>22</v>
      </c>
      <c r="I126" t="s">
        <v>25</v>
      </c>
      <c r="J126" t="s">
        <v>25</v>
      </c>
      <c r="K126" t="s">
        <v>23</v>
      </c>
      <c r="L126" t="s">
        <v>30</v>
      </c>
      <c r="M126" t="s">
        <v>28</v>
      </c>
      <c r="N126" t="s">
        <v>49</v>
      </c>
      <c r="O126" t="s">
        <v>27</v>
      </c>
      <c r="P126" t="s">
        <v>36</v>
      </c>
    </row>
    <row r="127" spans="1:18" x14ac:dyDescent="0.2">
      <c r="A127">
        <v>2</v>
      </c>
      <c r="B127" t="s">
        <v>206</v>
      </c>
      <c r="C127" t="s">
        <v>19</v>
      </c>
      <c r="D127" t="s">
        <v>54</v>
      </c>
      <c r="E127" t="s">
        <v>65</v>
      </c>
      <c r="F127" t="s">
        <v>26</v>
      </c>
      <c r="G127" t="s">
        <v>23</v>
      </c>
      <c r="H127" t="s">
        <v>24</v>
      </c>
      <c r="I127" t="s">
        <v>26</v>
      </c>
      <c r="J127" t="s">
        <v>26</v>
      </c>
      <c r="K127" t="s">
        <v>22</v>
      </c>
      <c r="L127" t="s">
        <v>30</v>
      </c>
      <c r="M127" t="s">
        <v>28</v>
      </c>
      <c r="N127" t="s">
        <v>29</v>
      </c>
      <c r="O127" t="s">
        <v>30</v>
      </c>
      <c r="P127" t="s">
        <v>31</v>
      </c>
      <c r="Q127" t="s">
        <v>111</v>
      </c>
      <c r="R127" s="1" t="s">
        <v>207</v>
      </c>
    </row>
    <row r="128" spans="1:18" x14ac:dyDescent="0.2">
      <c r="A128">
        <v>2</v>
      </c>
      <c r="B128" t="s">
        <v>208</v>
      </c>
      <c r="C128" t="s">
        <v>76</v>
      </c>
      <c r="D128" t="s">
        <v>74</v>
      </c>
      <c r="E128" t="s">
        <v>21</v>
      </c>
      <c r="F128" t="s">
        <v>35</v>
      </c>
      <c r="G128" t="s">
        <v>23</v>
      </c>
      <c r="H128" t="s">
        <v>23</v>
      </c>
      <c r="I128" t="s">
        <v>25</v>
      </c>
      <c r="J128" t="s">
        <v>25</v>
      </c>
      <c r="K128" t="s">
        <v>23</v>
      </c>
      <c r="L128" t="s">
        <v>30</v>
      </c>
      <c r="M128" t="s">
        <v>28</v>
      </c>
      <c r="N128" t="s">
        <v>29</v>
      </c>
      <c r="O128" t="s">
        <v>27</v>
      </c>
      <c r="P128" t="s">
        <v>36</v>
      </c>
    </row>
    <row r="129" spans="1:18" x14ac:dyDescent="0.2">
      <c r="A129">
        <v>2</v>
      </c>
      <c r="B129" t="s">
        <v>208</v>
      </c>
      <c r="C129" t="s">
        <v>19</v>
      </c>
      <c r="D129" t="s">
        <v>41</v>
      </c>
      <c r="E129" t="s">
        <v>34</v>
      </c>
      <c r="F129" t="s">
        <v>24</v>
      </c>
      <c r="G129" t="s">
        <v>35</v>
      </c>
      <c r="H129" t="s">
        <v>22</v>
      </c>
      <c r="I129" t="s">
        <v>25</v>
      </c>
      <c r="J129" t="s">
        <v>26</v>
      </c>
      <c r="K129" t="s">
        <v>23</v>
      </c>
      <c r="L129" t="s">
        <v>30</v>
      </c>
      <c r="M129" t="s">
        <v>28</v>
      </c>
      <c r="N129" t="s">
        <v>29</v>
      </c>
      <c r="O129" t="s">
        <v>27</v>
      </c>
      <c r="P129" t="s">
        <v>36</v>
      </c>
    </row>
    <row r="130" spans="1:18" x14ac:dyDescent="0.2">
      <c r="A130">
        <v>2</v>
      </c>
      <c r="B130" t="s">
        <v>209</v>
      </c>
      <c r="C130" t="s">
        <v>46</v>
      </c>
      <c r="D130" t="s">
        <v>20</v>
      </c>
      <c r="E130" t="s">
        <v>21</v>
      </c>
      <c r="F130" t="s">
        <v>25</v>
      </c>
      <c r="G130" t="s">
        <v>35</v>
      </c>
      <c r="H130" t="s">
        <v>24</v>
      </c>
      <c r="I130" t="s">
        <v>26</v>
      </c>
      <c r="J130" t="s">
        <v>23</v>
      </c>
      <c r="K130" t="s">
        <v>23</v>
      </c>
      <c r="L130" t="s">
        <v>30</v>
      </c>
      <c r="M130" t="s">
        <v>28</v>
      </c>
      <c r="N130" t="s">
        <v>65</v>
      </c>
      <c r="O130" t="s">
        <v>30</v>
      </c>
      <c r="P130" t="s">
        <v>31</v>
      </c>
      <c r="Q130" t="s">
        <v>43</v>
      </c>
    </row>
    <row r="131" spans="1:18" x14ac:dyDescent="0.2">
      <c r="A131">
        <v>2</v>
      </c>
      <c r="B131" t="s">
        <v>210</v>
      </c>
      <c r="C131" t="s">
        <v>46</v>
      </c>
      <c r="D131" t="s">
        <v>54</v>
      </c>
      <c r="E131" t="s">
        <v>21</v>
      </c>
      <c r="F131" t="s">
        <v>25</v>
      </c>
      <c r="G131" t="s">
        <v>23</v>
      </c>
      <c r="H131" t="s">
        <v>25</v>
      </c>
      <c r="I131" t="s">
        <v>24</v>
      </c>
      <c r="J131" t="s">
        <v>25</v>
      </c>
      <c r="K131" t="s">
        <v>35</v>
      </c>
      <c r="L131" t="s">
        <v>27</v>
      </c>
      <c r="M131" t="s">
        <v>28</v>
      </c>
      <c r="N131" t="s">
        <v>29</v>
      </c>
      <c r="O131" t="s">
        <v>30</v>
      </c>
      <c r="P131" t="s">
        <v>31</v>
      </c>
      <c r="Q131" t="s">
        <v>39</v>
      </c>
      <c r="R131" s="1" t="s">
        <v>211</v>
      </c>
    </row>
    <row r="132" spans="1:18" x14ac:dyDescent="0.2">
      <c r="A132">
        <v>2</v>
      </c>
      <c r="B132" t="s">
        <v>212</v>
      </c>
      <c r="C132" t="s">
        <v>76</v>
      </c>
      <c r="D132" t="s">
        <v>74</v>
      </c>
      <c r="E132" t="s">
        <v>49</v>
      </c>
      <c r="F132" t="s">
        <v>22</v>
      </c>
      <c r="G132" t="s">
        <v>23</v>
      </c>
      <c r="H132" t="s">
        <v>23</v>
      </c>
      <c r="I132" t="s">
        <v>26</v>
      </c>
      <c r="J132" t="s">
        <v>24</v>
      </c>
      <c r="K132" t="s">
        <v>35</v>
      </c>
      <c r="L132" t="s">
        <v>27</v>
      </c>
      <c r="M132" t="s">
        <v>28</v>
      </c>
      <c r="N132" t="s">
        <v>29</v>
      </c>
      <c r="O132" t="s">
        <v>30</v>
      </c>
      <c r="P132" t="s">
        <v>42</v>
      </c>
      <c r="Q132" t="s">
        <v>47</v>
      </c>
    </row>
    <row r="133" spans="1:18" x14ac:dyDescent="0.2">
      <c r="A133">
        <v>2</v>
      </c>
      <c r="B133" t="s">
        <v>213</v>
      </c>
      <c r="C133" t="s">
        <v>19</v>
      </c>
      <c r="D133" t="s">
        <v>54</v>
      </c>
      <c r="E133" t="s">
        <v>34</v>
      </c>
      <c r="F133" t="s">
        <v>26</v>
      </c>
      <c r="G133" t="s">
        <v>23</v>
      </c>
      <c r="H133" t="s">
        <v>23</v>
      </c>
      <c r="I133" t="s">
        <v>25</v>
      </c>
      <c r="J133" t="s">
        <v>24</v>
      </c>
      <c r="K133" t="s">
        <v>23</v>
      </c>
      <c r="L133" t="s">
        <v>30</v>
      </c>
      <c r="M133" t="s">
        <v>28</v>
      </c>
      <c r="N133" t="s">
        <v>29</v>
      </c>
      <c r="O133" t="s">
        <v>27</v>
      </c>
      <c r="P133" t="s">
        <v>36</v>
      </c>
    </row>
    <row r="134" spans="1:18" x14ac:dyDescent="0.2">
      <c r="A134">
        <v>2</v>
      </c>
      <c r="B134" t="s">
        <v>214</v>
      </c>
      <c r="C134" t="s">
        <v>19</v>
      </c>
      <c r="D134" t="s">
        <v>102</v>
      </c>
      <c r="E134" t="s">
        <v>21</v>
      </c>
      <c r="F134" t="s">
        <v>22</v>
      </c>
      <c r="G134" t="s">
        <v>23</v>
      </c>
      <c r="H134" t="s">
        <v>23</v>
      </c>
      <c r="I134" t="s">
        <v>26</v>
      </c>
      <c r="J134" t="s">
        <v>26</v>
      </c>
      <c r="K134" t="s">
        <v>24</v>
      </c>
      <c r="L134" t="s">
        <v>27</v>
      </c>
      <c r="M134" t="s">
        <v>28</v>
      </c>
      <c r="N134" t="s">
        <v>29</v>
      </c>
      <c r="O134" t="s">
        <v>27</v>
      </c>
      <c r="P134" t="s">
        <v>36</v>
      </c>
    </row>
    <row r="135" spans="1:18" x14ac:dyDescent="0.2">
      <c r="A135">
        <v>2</v>
      </c>
      <c r="B135" t="s">
        <v>215</v>
      </c>
      <c r="C135" t="s">
        <v>46</v>
      </c>
      <c r="D135" t="s">
        <v>41</v>
      </c>
      <c r="E135" t="s">
        <v>21</v>
      </c>
      <c r="F135" t="s">
        <v>25</v>
      </c>
      <c r="G135" t="s">
        <v>25</v>
      </c>
      <c r="H135" t="s">
        <v>26</v>
      </c>
      <c r="I135" t="s">
        <v>25</v>
      </c>
      <c r="J135" t="s">
        <v>26</v>
      </c>
      <c r="K135" t="s">
        <v>25</v>
      </c>
      <c r="L135" t="s">
        <v>30</v>
      </c>
      <c r="M135" t="s">
        <v>28</v>
      </c>
      <c r="N135" t="s">
        <v>38</v>
      </c>
      <c r="O135" t="s">
        <v>27</v>
      </c>
      <c r="P135" t="s">
        <v>36</v>
      </c>
    </row>
    <row r="136" spans="1:18" x14ac:dyDescent="0.2">
      <c r="A136">
        <v>2</v>
      </c>
      <c r="B136" t="s">
        <v>216</v>
      </c>
      <c r="C136" t="s">
        <v>46</v>
      </c>
      <c r="D136" t="s">
        <v>74</v>
      </c>
      <c r="E136" t="s">
        <v>34</v>
      </c>
      <c r="F136" t="s">
        <v>23</v>
      </c>
      <c r="G136" t="s">
        <v>23</v>
      </c>
      <c r="H136" t="s">
        <v>23</v>
      </c>
      <c r="I136" t="s">
        <v>26</v>
      </c>
      <c r="J136" t="s">
        <v>22</v>
      </c>
      <c r="K136" t="s">
        <v>23</v>
      </c>
      <c r="L136" t="s">
        <v>27</v>
      </c>
      <c r="M136" t="s">
        <v>28</v>
      </c>
      <c r="N136" t="s">
        <v>29</v>
      </c>
      <c r="O136" t="s">
        <v>30</v>
      </c>
      <c r="P136" t="s">
        <v>31</v>
      </c>
      <c r="Q136" t="s">
        <v>47</v>
      </c>
    </row>
    <row r="137" spans="1:18" x14ac:dyDescent="0.2">
      <c r="A137">
        <v>2</v>
      </c>
      <c r="B137" t="s">
        <v>217</v>
      </c>
      <c r="C137" t="s">
        <v>76</v>
      </c>
      <c r="D137" t="s">
        <v>41</v>
      </c>
      <c r="E137" t="s">
        <v>21</v>
      </c>
      <c r="F137" t="s">
        <v>35</v>
      </c>
      <c r="G137" t="s">
        <v>23</v>
      </c>
      <c r="H137" t="s">
        <v>24</v>
      </c>
      <c r="I137" t="s">
        <v>26</v>
      </c>
      <c r="J137" t="s">
        <v>26</v>
      </c>
      <c r="K137" t="s">
        <v>23</v>
      </c>
      <c r="L137" t="s">
        <v>30</v>
      </c>
      <c r="M137" t="s">
        <v>28</v>
      </c>
      <c r="N137" t="s">
        <v>29</v>
      </c>
      <c r="O137" t="s">
        <v>27</v>
      </c>
      <c r="P137" t="s">
        <v>36</v>
      </c>
    </row>
    <row r="138" spans="1:18" x14ac:dyDescent="0.2">
      <c r="A138">
        <v>2</v>
      </c>
      <c r="B138" t="s">
        <v>218</v>
      </c>
      <c r="C138" t="s">
        <v>46</v>
      </c>
      <c r="D138" t="s">
        <v>54</v>
      </c>
      <c r="E138" t="s">
        <v>49</v>
      </c>
      <c r="F138" t="s">
        <v>24</v>
      </c>
      <c r="G138" t="s">
        <v>23</v>
      </c>
      <c r="H138" t="s">
        <v>23</v>
      </c>
      <c r="I138" t="s">
        <v>25</v>
      </c>
      <c r="J138" t="s">
        <v>24</v>
      </c>
      <c r="K138" t="s">
        <v>23</v>
      </c>
      <c r="L138" t="s">
        <v>30</v>
      </c>
      <c r="M138" t="s">
        <v>28</v>
      </c>
      <c r="N138" t="s">
        <v>21</v>
      </c>
      <c r="O138" t="s">
        <v>30</v>
      </c>
      <c r="P138" t="s">
        <v>31</v>
      </c>
      <c r="Q138" t="s">
        <v>43</v>
      </c>
    </row>
    <row r="139" spans="1:18" x14ac:dyDescent="0.2">
      <c r="A139">
        <v>2</v>
      </c>
      <c r="B139" t="s">
        <v>219</v>
      </c>
      <c r="C139" t="s">
        <v>19</v>
      </c>
      <c r="D139" t="s">
        <v>20</v>
      </c>
      <c r="E139" t="s">
        <v>21</v>
      </c>
      <c r="F139" t="s">
        <v>35</v>
      </c>
      <c r="G139" t="s">
        <v>23</v>
      </c>
      <c r="H139" t="s">
        <v>35</v>
      </c>
      <c r="I139" t="s">
        <v>26</v>
      </c>
      <c r="J139" t="s">
        <v>25</v>
      </c>
      <c r="K139" t="s">
        <v>23</v>
      </c>
      <c r="L139" t="s">
        <v>27</v>
      </c>
      <c r="M139" t="s">
        <v>28</v>
      </c>
      <c r="N139" t="s">
        <v>29</v>
      </c>
      <c r="O139" t="s">
        <v>30</v>
      </c>
      <c r="P139" t="s">
        <v>61</v>
      </c>
      <c r="Q139" t="s">
        <v>43</v>
      </c>
    </row>
    <row r="140" spans="1:18" x14ac:dyDescent="0.2">
      <c r="A140">
        <v>2</v>
      </c>
      <c r="B140" t="s">
        <v>220</v>
      </c>
      <c r="C140" t="s">
        <v>19</v>
      </c>
      <c r="D140" t="s">
        <v>54</v>
      </c>
      <c r="E140" t="s">
        <v>21</v>
      </c>
      <c r="F140" t="s">
        <v>25</v>
      </c>
      <c r="G140" t="s">
        <v>35</v>
      </c>
      <c r="H140" t="s">
        <v>35</v>
      </c>
      <c r="I140" t="s">
        <v>25</v>
      </c>
      <c r="J140" t="s">
        <v>24</v>
      </c>
      <c r="K140" t="s">
        <v>23</v>
      </c>
      <c r="L140" t="s">
        <v>27</v>
      </c>
      <c r="M140" t="s">
        <v>28</v>
      </c>
      <c r="N140" t="s">
        <v>29</v>
      </c>
      <c r="O140" t="s">
        <v>27</v>
      </c>
      <c r="P140" t="s">
        <v>36</v>
      </c>
    </row>
    <row r="141" spans="1:18" x14ac:dyDescent="0.2">
      <c r="A141">
        <v>2</v>
      </c>
      <c r="B141" t="s">
        <v>221</v>
      </c>
      <c r="C141" t="s">
        <v>76</v>
      </c>
      <c r="D141" t="s">
        <v>20</v>
      </c>
      <c r="E141" t="s">
        <v>34</v>
      </c>
      <c r="F141" t="s">
        <v>24</v>
      </c>
      <c r="G141" t="s">
        <v>23</v>
      </c>
      <c r="H141" t="s">
        <v>35</v>
      </c>
      <c r="I141" t="s">
        <v>26</v>
      </c>
      <c r="J141" t="s">
        <v>26</v>
      </c>
      <c r="K141" t="s">
        <v>24</v>
      </c>
      <c r="L141" t="s">
        <v>27</v>
      </c>
      <c r="M141" t="s">
        <v>28</v>
      </c>
      <c r="N141" t="s">
        <v>49</v>
      </c>
      <c r="O141" t="s">
        <v>27</v>
      </c>
      <c r="P141" t="s">
        <v>36</v>
      </c>
    </row>
    <row r="142" spans="1:18" x14ac:dyDescent="0.2">
      <c r="A142">
        <v>2</v>
      </c>
      <c r="B142" t="s">
        <v>222</v>
      </c>
      <c r="C142" t="s">
        <v>19</v>
      </c>
      <c r="D142" t="s">
        <v>102</v>
      </c>
      <c r="E142" t="s">
        <v>49</v>
      </c>
      <c r="F142" t="s">
        <v>25</v>
      </c>
      <c r="G142" t="s">
        <v>25</v>
      </c>
      <c r="H142" t="s">
        <v>23</v>
      </c>
      <c r="I142" t="s">
        <v>24</v>
      </c>
      <c r="J142" t="s">
        <v>25</v>
      </c>
      <c r="K142" t="s">
        <v>23</v>
      </c>
      <c r="L142" t="s">
        <v>30</v>
      </c>
      <c r="M142" t="s">
        <v>28</v>
      </c>
      <c r="N142" t="s">
        <v>29</v>
      </c>
      <c r="O142" t="s">
        <v>27</v>
      </c>
      <c r="P142" t="s">
        <v>36</v>
      </c>
    </row>
    <row r="143" spans="1:18" x14ac:dyDescent="0.2">
      <c r="A143">
        <v>2</v>
      </c>
      <c r="B143" t="s">
        <v>223</v>
      </c>
      <c r="C143" t="s">
        <v>19</v>
      </c>
      <c r="D143" t="s">
        <v>74</v>
      </c>
      <c r="E143" t="s">
        <v>21</v>
      </c>
      <c r="F143" t="s">
        <v>24</v>
      </c>
      <c r="G143" t="s">
        <v>23</v>
      </c>
      <c r="H143" t="s">
        <v>35</v>
      </c>
      <c r="I143" t="s">
        <v>26</v>
      </c>
      <c r="J143" t="s">
        <v>24</v>
      </c>
      <c r="K143" t="s">
        <v>23</v>
      </c>
      <c r="L143" t="s">
        <v>27</v>
      </c>
      <c r="M143" t="s">
        <v>28</v>
      </c>
      <c r="N143" t="s">
        <v>29</v>
      </c>
      <c r="O143" t="s">
        <v>27</v>
      </c>
      <c r="P143" t="s">
        <v>36</v>
      </c>
    </row>
    <row r="144" spans="1:18" x14ac:dyDescent="0.2">
      <c r="A144">
        <v>2</v>
      </c>
      <c r="B144" t="s">
        <v>224</v>
      </c>
      <c r="C144" t="s">
        <v>19</v>
      </c>
      <c r="D144" t="s">
        <v>54</v>
      </c>
      <c r="E144" t="s">
        <v>49</v>
      </c>
      <c r="F144" t="s">
        <v>26</v>
      </c>
      <c r="G144" t="s">
        <v>24</v>
      </c>
      <c r="H144" t="s">
        <v>24</v>
      </c>
      <c r="I144" t="s">
        <v>25</v>
      </c>
      <c r="J144" t="s">
        <v>26</v>
      </c>
      <c r="K144" t="s">
        <v>24</v>
      </c>
      <c r="L144" t="s">
        <v>27</v>
      </c>
      <c r="M144" t="s">
        <v>28</v>
      </c>
      <c r="N144" t="s">
        <v>29</v>
      </c>
      <c r="O144" t="s">
        <v>30</v>
      </c>
      <c r="P144" t="s">
        <v>31</v>
      </c>
      <c r="Q144" t="s">
        <v>39</v>
      </c>
    </row>
    <row r="145" spans="1:18" x14ac:dyDescent="0.2">
      <c r="A145">
        <v>2</v>
      </c>
      <c r="B145" t="s">
        <v>225</v>
      </c>
      <c r="C145" t="s">
        <v>46</v>
      </c>
      <c r="D145" t="s">
        <v>74</v>
      </c>
      <c r="E145" t="s">
        <v>21</v>
      </c>
      <c r="F145" t="s">
        <v>35</v>
      </c>
      <c r="G145" t="s">
        <v>35</v>
      </c>
      <c r="H145" t="s">
        <v>24</v>
      </c>
      <c r="I145" t="s">
        <v>25</v>
      </c>
      <c r="J145" t="s">
        <v>25</v>
      </c>
      <c r="K145" t="s">
        <v>23</v>
      </c>
      <c r="L145" t="s">
        <v>27</v>
      </c>
      <c r="M145" t="s">
        <v>28</v>
      </c>
      <c r="N145" t="s">
        <v>29</v>
      </c>
      <c r="O145" t="s">
        <v>27</v>
      </c>
      <c r="P145" t="s">
        <v>36</v>
      </c>
    </row>
    <row r="146" spans="1:18" x14ac:dyDescent="0.2">
      <c r="A146">
        <v>2</v>
      </c>
      <c r="B146" t="s">
        <v>226</v>
      </c>
      <c r="C146" t="s">
        <v>19</v>
      </c>
      <c r="D146" t="s">
        <v>102</v>
      </c>
      <c r="E146" t="s">
        <v>49</v>
      </c>
      <c r="F146" t="s">
        <v>26</v>
      </c>
      <c r="G146" t="s">
        <v>23</v>
      </c>
      <c r="H146" t="s">
        <v>22</v>
      </c>
      <c r="I146" t="s">
        <v>35</v>
      </c>
      <c r="J146" t="s">
        <v>23</v>
      </c>
      <c r="K146" t="s">
        <v>23</v>
      </c>
      <c r="L146" t="s">
        <v>30</v>
      </c>
      <c r="M146" t="s">
        <v>28</v>
      </c>
      <c r="N146" t="s">
        <v>29</v>
      </c>
      <c r="O146" t="s">
        <v>27</v>
      </c>
      <c r="P146" t="s">
        <v>36</v>
      </c>
    </row>
    <row r="147" spans="1:18" x14ac:dyDescent="0.2">
      <c r="A147">
        <v>2</v>
      </c>
      <c r="B147" t="s">
        <v>227</v>
      </c>
      <c r="C147" t="s">
        <v>19</v>
      </c>
      <c r="D147" t="s">
        <v>102</v>
      </c>
      <c r="E147" t="s">
        <v>34</v>
      </c>
      <c r="F147" t="s">
        <v>24</v>
      </c>
      <c r="G147" t="s">
        <v>23</v>
      </c>
      <c r="H147" t="s">
        <v>23</v>
      </c>
      <c r="I147" t="s">
        <v>26</v>
      </c>
      <c r="J147" t="s">
        <v>23</v>
      </c>
      <c r="K147" t="s">
        <v>23</v>
      </c>
      <c r="L147" t="s">
        <v>30</v>
      </c>
      <c r="M147" t="s">
        <v>28</v>
      </c>
      <c r="N147" t="s">
        <v>65</v>
      </c>
      <c r="O147" t="s">
        <v>27</v>
      </c>
      <c r="P147" t="s">
        <v>36</v>
      </c>
    </row>
    <row r="148" spans="1:18" x14ac:dyDescent="0.2">
      <c r="A148">
        <v>2</v>
      </c>
      <c r="B148" t="s">
        <v>228</v>
      </c>
      <c r="C148" t="s">
        <v>46</v>
      </c>
      <c r="D148" t="s">
        <v>54</v>
      </c>
      <c r="E148" t="s">
        <v>21</v>
      </c>
      <c r="F148" t="s">
        <v>22</v>
      </c>
      <c r="G148" t="s">
        <v>23</v>
      </c>
      <c r="H148" t="s">
        <v>35</v>
      </c>
      <c r="I148" t="s">
        <v>26</v>
      </c>
      <c r="J148" t="s">
        <v>25</v>
      </c>
      <c r="K148" t="s">
        <v>23</v>
      </c>
      <c r="L148" t="s">
        <v>30</v>
      </c>
      <c r="M148" t="s">
        <v>28</v>
      </c>
      <c r="N148" t="s">
        <v>29</v>
      </c>
      <c r="O148" t="s">
        <v>30</v>
      </c>
      <c r="P148" t="s">
        <v>31</v>
      </c>
      <c r="Q148" t="s">
        <v>39</v>
      </c>
    </row>
    <row r="149" spans="1:18" x14ac:dyDescent="0.2">
      <c r="A149">
        <v>2</v>
      </c>
      <c r="B149" t="s">
        <v>229</v>
      </c>
      <c r="C149" t="s">
        <v>76</v>
      </c>
      <c r="D149" t="s">
        <v>54</v>
      </c>
      <c r="E149" t="s">
        <v>34</v>
      </c>
      <c r="F149" t="s">
        <v>24</v>
      </c>
      <c r="G149" t="s">
        <v>24</v>
      </c>
      <c r="H149" t="s">
        <v>25</v>
      </c>
      <c r="I149" t="s">
        <v>25</v>
      </c>
      <c r="J149" t="s">
        <v>25</v>
      </c>
      <c r="K149" t="s">
        <v>22</v>
      </c>
      <c r="L149" t="s">
        <v>30</v>
      </c>
      <c r="M149" t="s">
        <v>28</v>
      </c>
      <c r="N149" t="s">
        <v>29</v>
      </c>
      <c r="O149" t="s">
        <v>30</v>
      </c>
      <c r="P149" t="s">
        <v>31</v>
      </c>
      <c r="Q149" t="s">
        <v>47</v>
      </c>
      <c r="R149" s="1" t="s">
        <v>230</v>
      </c>
    </row>
    <row r="150" spans="1:18" x14ac:dyDescent="0.2">
      <c r="A150">
        <v>2</v>
      </c>
      <c r="B150" t="s">
        <v>231</v>
      </c>
      <c r="C150" t="s">
        <v>76</v>
      </c>
      <c r="D150" t="s">
        <v>102</v>
      </c>
      <c r="E150" t="s">
        <v>21</v>
      </c>
      <c r="F150" t="s">
        <v>24</v>
      </c>
      <c r="G150" t="s">
        <v>23</v>
      </c>
      <c r="H150" t="s">
        <v>24</v>
      </c>
      <c r="I150" t="s">
        <v>24</v>
      </c>
      <c r="J150" t="s">
        <v>25</v>
      </c>
      <c r="K150" t="s">
        <v>23</v>
      </c>
      <c r="L150" t="s">
        <v>30</v>
      </c>
      <c r="M150" t="s">
        <v>28</v>
      </c>
      <c r="N150" t="s">
        <v>65</v>
      </c>
      <c r="O150" t="s">
        <v>27</v>
      </c>
      <c r="P150" t="s">
        <v>36</v>
      </c>
    </row>
    <row r="151" spans="1:18" x14ac:dyDescent="0.2">
      <c r="A151">
        <v>2</v>
      </c>
      <c r="B151" t="s">
        <v>232</v>
      </c>
      <c r="C151" t="s">
        <v>19</v>
      </c>
      <c r="D151" t="s">
        <v>54</v>
      </c>
      <c r="E151" t="s">
        <v>21</v>
      </c>
      <c r="F151" t="s">
        <v>22</v>
      </c>
      <c r="G151" t="s">
        <v>23</v>
      </c>
      <c r="H151" t="s">
        <v>35</v>
      </c>
      <c r="I151" t="s">
        <v>24</v>
      </c>
      <c r="J151" t="s">
        <v>26</v>
      </c>
      <c r="K151" t="s">
        <v>22</v>
      </c>
      <c r="L151" t="s">
        <v>27</v>
      </c>
      <c r="M151" t="s">
        <v>28</v>
      </c>
      <c r="N151" t="s">
        <v>29</v>
      </c>
      <c r="O151" t="s">
        <v>27</v>
      </c>
      <c r="P151" t="s">
        <v>36</v>
      </c>
    </row>
    <row r="152" spans="1:18" x14ac:dyDescent="0.2">
      <c r="A152">
        <v>2</v>
      </c>
      <c r="B152" t="s">
        <v>233</v>
      </c>
      <c r="C152" t="s">
        <v>19</v>
      </c>
      <c r="D152" t="s">
        <v>54</v>
      </c>
      <c r="E152" t="s">
        <v>34</v>
      </c>
      <c r="F152" t="s">
        <v>24</v>
      </c>
      <c r="G152" t="s">
        <v>24</v>
      </c>
      <c r="H152" t="s">
        <v>35</v>
      </c>
      <c r="I152" t="s">
        <v>25</v>
      </c>
      <c r="J152" t="s">
        <v>22</v>
      </c>
      <c r="K152" t="s">
        <v>23</v>
      </c>
      <c r="L152" t="s">
        <v>27</v>
      </c>
      <c r="M152" t="s">
        <v>28</v>
      </c>
      <c r="N152" t="s">
        <v>29</v>
      </c>
      <c r="O152" t="s">
        <v>30</v>
      </c>
      <c r="P152" t="s">
        <v>31</v>
      </c>
      <c r="Q152" t="s">
        <v>47</v>
      </c>
      <c r="R152" s="1" t="s">
        <v>234</v>
      </c>
    </row>
    <row r="153" spans="1:18" x14ac:dyDescent="0.2">
      <c r="A153">
        <v>2</v>
      </c>
      <c r="B153" t="s">
        <v>235</v>
      </c>
      <c r="C153" t="s">
        <v>19</v>
      </c>
      <c r="D153" t="s">
        <v>41</v>
      </c>
      <c r="E153" t="s">
        <v>49</v>
      </c>
      <c r="F153" t="s">
        <v>24</v>
      </c>
      <c r="G153" t="s">
        <v>23</v>
      </c>
      <c r="H153" t="s">
        <v>22</v>
      </c>
      <c r="I153" t="s">
        <v>25</v>
      </c>
      <c r="J153" t="s">
        <v>25</v>
      </c>
      <c r="K153" t="s">
        <v>23</v>
      </c>
      <c r="L153" t="s">
        <v>30</v>
      </c>
      <c r="M153" t="s">
        <v>28</v>
      </c>
      <c r="N153" t="s">
        <v>29</v>
      </c>
      <c r="O153" t="s">
        <v>30</v>
      </c>
      <c r="P153" t="s">
        <v>31</v>
      </c>
      <c r="Q153" t="s">
        <v>47</v>
      </c>
    </row>
    <row r="154" spans="1:18" x14ac:dyDescent="0.2">
      <c r="A154">
        <v>2</v>
      </c>
      <c r="B154" t="s">
        <v>236</v>
      </c>
      <c r="C154" t="s">
        <v>46</v>
      </c>
      <c r="D154" t="s">
        <v>54</v>
      </c>
      <c r="E154" t="s">
        <v>34</v>
      </c>
      <c r="F154" t="s">
        <v>25</v>
      </c>
      <c r="G154" t="s">
        <v>23</v>
      </c>
      <c r="H154" t="s">
        <v>24</v>
      </c>
      <c r="I154" t="s">
        <v>25</v>
      </c>
      <c r="J154" t="s">
        <v>25</v>
      </c>
      <c r="K154" t="s">
        <v>22</v>
      </c>
      <c r="L154" t="s">
        <v>30</v>
      </c>
      <c r="M154" t="s">
        <v>28</v>
      </c>
      <c r="N154" t="s">
        <v>21</v>
      </c>
      <c r="O154" t="s">
        <v>30</v>
      </c>
      <c r="P154" t="s">
        <v>31</v>
      </c>
      <c r="Q154" t="s">
        <v>43</v>
      </c>
    </row>
    <row r="155" spans="1:18" x14ac:dyDescent="0.2">
      <c r="A155">
        <v>2</v>
      </c>
      <c r="B155" t="s">
        <v>237</v>
      </c>
      <c r="C155" t="s">
        <v>19</v>
      </c>
      <c r="D155" t="s">
        <v>41</v>
      </c>
      <c r="E155" t="s">
        <v>21</v>
      </c>
      <c r="F155" t="s">
        <v>23</v>
      </c>
      <c r="G155" t="s">
        <v>23</v>
      </c>
      <c r="H155" t="s">
        <v>23</v>
      </c>
      <c r="I155" t="s">
        <v>26</v>
      </c>
      <c r="J155" t="s">
        <v>26</v>
      </c>
      <c r="K155" t="s">
        <v>23</v>
      </c>
      <c r="L155" t="s">
        <v>27</v>
      </c>
      <c r="M155" t="s">
        <v>28</v>
      </c>
      <c r="N155" t="s">
        <v>29</v>
      </c>
      <c r="O155" t="s">
        <v>30</v>
      </c>
      <c r="P155" t="s">
        <v>31</v>
      </c>
      <c r="Q155" t="s">
        <v>47</v>
      </c>
    </row>
    <row r="156" spans="1:18" x14ac:dyDescent="0.2">
      <c r="A156">
        <v>2</v>
      </c>
      <c r="B156" t="s">
        <v>238</v>
      </c>
      <c r="C156" t="s">
        <v>46</v>
      </c>
      <c r="D156" t="s">
        <v>74</v>
      </c>
      <c r="E156" t="s">
        <v>49</v>
      </c>
      <c r="F156" t="s">
        <v>24</v>
      </c>
      <c r="G156" t="s">
        <v>23</v>
      </c>
      <c r="H156" t="s">
        <v>24</v>
      </c>
      <c r="I156" t="s">
        <v>23</v>
      </c>
      <c r="J156" t="s">
        <v>24</v>
      </c>
      <c r="K156" t="s">
        <v>23</v>
      </c>
      <c r="L156" t="s">
        <v>30</v>
      </c>
      <c r="M156" t="s">
        <v>28</v>
      </c>
      <c r="N156" t="s">
        <v>29</v>
      </c>
      <c r="O156" t="s">
        <v>27</v>
      </c>
      <c r="P156" t="s">
        <v>36</v>
      </c>
    </row>
    <row r="157" spans="1:18" x14ac:dyDescent="0.2">
      <c r="A157">
        <v>2</v>
      </c>
      <c r="B157" t="s">
        <v>239</v>
      </c>
      <c r="C157" t="s">
        <v>19</v>
      </c>
      <c r="D157" t="s">
        <v>102</v>
      </c>
      <c r="E157" t="s">
        <v>21</v>
      </c>
      <c r="F157" t="s">
        <v>26</v>
      </c>
      <c r="G157" t="s">
        <v>26</v>
      </c>
      <c r="H157" t="s">
        <v>26</v>
      </c>
      <c r="I157" t="s">
        <v>26</v>
      </c>
      <c r="J157" t="s">
        <v>35</v>
      </c>
      <c r="K157" t="s">
        <v>35</v>
      </c>
      <c r="L157" t="s">
        <v>30</v>
      </c>
      <c r="M157" t="s">
        <v>28</v>
      </c>
      <c r="N157" t="s">
        <v>29</v>
      </c>
      <c r="O157" t="s">
        <v>27</v>
      </c>
      <c r="P157" t="s">
        <v>36</v>
      </c>
    </row>
    <row r="158" spans="1:18" x14ac:dyDescent="0.2">
      <c r="A158">
        <v>2</v>
      </c>
      <c r="B158" t="s">
        <v>240</v>
      </c>
      <c r="C158" t="s">
        <v>76</v>
      </c>
      <c r="D158" t="s">
        <v>102</v>
      </c>
      <c r="E158" t="s">
        <v>21</v>
      </c>
      <c r="F158" t="s">
        <v>25</v>
      </c>
      <c r="G158" t="s">
        <v>23</v>
      </c>
      <c r="H158" t="s">
        <v>25</v>
      </c>
      <c r="I158" t="s">
        <v>25</v>
      </c>
      <c r="J158" t="s">
        <v>26</v>
      </c>
      <c r="K158" t="s">
        <v>25</v>
      </c>
      <c r="L158" t="s">
        <v>27</v>
      </c>
      <c r="M158" t="s">
        <v>28</v>
      </c>
      <c r="N158" t="s">
        <v>29</v>
      </c>
      <c r="O158" t="s">
        <v>27</v>
      </c>
      <c r="P158" t="s">
        <v>36</v>
      </c>
    </row>
    <row r="159" spans="1:18" x14ac:dyDescent="0.2">
      <c r="A159">
        <v>2</v>
      </c>
      <c r="B159" t="s">
        <v>241</v>
      </c>
      <c r="C159" t="s">
        <v>76</v>
      </c>
      <c r="D159" t="s">
        <v>54</v>
      </c>
      <c r="E159" t="s">
        <v>21</v>
      </c>
      <c r="F159" t="s">
        <v>35</v>
      </c>
      <c r="G159" t="s">
        <v>35</v>
      </c>
      <c r="H159" t="s">
        <v>23</v>
      </c>
      <c r="I159" t="s">
        <v>25</v>
      </c>
      <c r="J159" t="s">
        <v>25</v>
      </c>
      <c r="K159" t="s">
        <v>24</v>
      </c>
      <c r="L159" t="s">
        <v>30</v>
      </c>
      <c r="M159" t="s">
        <v>28</v>
      </c>
      <c r="N159" t="s">
        <v>29</v>
      </c>
      <c r="O159" t="s">
        <v>30</v>
      </c>
      <c r="P159" t="s">
        <v>31</v>
      </c>
      <c r="Q159" t="s">
        <v>47</v>
      </c>
    </row>
    <row r="160" spans="1:18" x14ac:dyDescent="0.2">
      <c r="A160">
        <v>2</v>
      </c>
      <c r="B160" t="s">
        <v>242</v>
      </c>
      <c r="C160" t="s">
        <v>46</v>
      </c>
      <c r="D160" t="s">
        <v>54</v>
      </c>
      <c r="E160" t="s">
        <v>49</v>
      </c>
      <c r="F160" t="s">
        <v>24</v>
      </c>
      <c r="G160" t="s">
        <v>23</v>
      </c>
      <c r="H160" t="s">
        <v>22</v>
      </c>
      <c r="I160" t="s">
        <v>25</v>
      </c>
      <c r="J160" t="s">
        <v>25</v>
      </c>
      <c r="K160" t="s">
        <v>35</v>
      </c>
      <c r="L160" t="s">
        <v>30</v>
      </c>
      <c r="M160" t="s">
        <v>28</v>
      </c>
      <c r="N160" t="s">
        <v>65</v>
      </c>
      <c r="O160" t="s">
        <v>30</v>
      </c>
      <c r="P160" t="s">
        <v>61</v>
      </c>
      <c r="Q160" t="s">
        <v>43</v>
      </c>
    </row>
    <row r="161" spans="1:18" x14ac:dyDescent="0.2">
      <c r="A161">
        <v>2</v>
      </c>
      <c r="B161" t="s">
        <v>243</v>
      </c>
      <c r="C161" t="s">
        <v>46</v>
      </c>
      <c r="D161" t="s">
        <v>74</v>
      </c>
      <c r="E161" t="s">
        <v>21</v>
      </c>
      <c r="F161" t="s">
        <v>25</v>
      </c>
      <c r="G161" t="s">
        <v>23</v>
      </c>
      <c r="H161" t="s">
        <v>22</v>
      </c>
      <c r="I161" t="s">
        <v>26</v>
      </c>
      <c r="J161" t="s">
        <v>23</v>
      </c>
      <c r="K161" t="s">
        <v>23</v>
      </c>
      <c r="L161" t="s">
        <v>30</v>
      </c>
      <c r="M161" t="s">
        <v>28</v>
      </c>
      <c r="N161" t="s">
        <v>34</v>
      </c>
      <c r="O161" t="s">
        <v>27</v>
      </c>
      <c r="P161" t="s">
        <v>31</v>
      </c>
      <c r="Q161" t="s">
        <v>47</v>
      </c>
      <c r="R161" s="1" t="s">
        <v>244</v>
      </c>
    </row>
    <row r="162" spans="1:18" x14ac:dyDescent="0.2">
      <c r="A162">
        <v>2</v>
      </c>
      <c r="B162" t="s">
        <v>245</v>
      </c>
      <c r="C162" t="s">
        <v>46</v>
      </c>
      <c r="D162" t="s">
        <v>54</v>
      </c>
      <c r="E162" t="s">
        <v>21</v>
      </c>
      <c r="F162" t="s">
        <v>25</v>
      </c>
      <c r="G162" t="s">
        <v>23</v>
      </c>
      <c r="H162" t="s">
        <v>23</v>
      </c>
      <c r="I162" t="s">
        <v>26</v>
      </c>
      <c r="J162" t="s">
        <v>22</v>
      </c>
      <c r="K162" t="s">
        <v>35</v>
      </c>
      <c r="L162" t="s">
        <v>30</v>
      </c>
      <c r="M162" t="s">
        <v>28</v>
      </c>
      <c r="N162" t="s">
        <v>29</v>
      </c>
      <c r="O162" t="s">
        <v>27</v>
      </c>
      <c r="P162" t="s">
        <v>36</v>
      </c>
    </row>
    <row r="163" spans="1:18" x14ac:dyDescent="0.2">
      <c r="A163">
        <v>2</v>
      </c>
      <c r="B163" t="s">
        <v>246</v>
      </c>
      <c r="C163" t="s">
        <v>76</v>
      </c>
      <c r="D163" t="s">
        <v>54</v>
      </c>
      <c r="E163" t="s">
        <v>34</v>
      </c>
      <c r="F163" t="s">
        <v>25</v>
      </c>
      <c r="G163" t="s">
        <v>23</v>
      </c>
      <c r="H163" t="s">
        <v>35</v>
      </c>
      <c r="I163" t="s">
        <v>25</v>
      </c>
      <c r="J163" t="s">
        <v>24</v>
      </c>
      <c r="K163" t="s">
        <v>23</v>
      </c>
      <c r="L163" t="s">
        <v>27</v>
      </c>
      <c r="M163" t="s">
        <v>28</v>
      </c>
      <c r="N163" t="s">
        <v>29</v>
      </c>
      <c r="O163" t="s">
        <v>27</v>
      </c>
      <c r="P163" t="s">
        <v>42</v>
      </c>
      <c r="Q163" t="s">
        <v>32</v>
      </c>
      <c r="R163" s="1" t="s">
        <v>247</v>
      </c>
    </row>
    <row r="164" spans="1:18" x14ac:dyDescent="0.2">
      <c r="A164">
        <v>2</v>
      </c>
      <c r="B164" t="s">
        <v>248</v>
      </c>
      <c r="C164" t="s">
        <v>76</v>
      </c>
      <c r="D164" t="s">
        <v>102</v>
      </c>
      <c r="E164" t="s">
        <v>21</v>
      </c>
      <c r="F164" t="s">
        <v>23</v>
      </c>
      <c r="G164" t="s">
        <v>24</v>
      </c>
      <c r="H164" t="s">
        <v>25</v>
      </c>
      <c r="I164" t="s">
        <v>25</v>
      </c>
      <c r="J164" t="s">
        <v>25</v>
      </c>
      <c r="K164" t="s">
        <v>24</v>
      </c>
      <c r="L164" t="s">
        <v>30</v>
      </c>
      <c r="M164" t="s">
        <v>28</v>
      </c>
      <c r="N164" t="s">
        <v>29</v>
      </c>
      <c r="O164" t="s">
        <v>30</v>
      </c>
      <c r="P164" t="s">
        <v>61</v>
      </c>
      <c r="Q164" t="s">
        <v>39</v>
      </c>
    </row>
    <row r="165" spans="1:18" x14ac:dyDescent="0.2">
      <c r="A165">
        <v>2</v>
      </c>
      <c r="B165" t="s">
        <v>249</v>
      </c>
      <c r="C165" t="s">
        <v>19</v>
      </c>
      <c r="D165" t="s">
        <v>54</v>
      </c>
      <c r="E165" t="s">
        <v>34</v>
      </c>
      <c r="F165" t="s">
        <v>24</v>
      </c>
      <c r="G165" t="s">
        <v>24</v>
      </c>
      <c r="H165" t="s">
        <v>22</v>
      </c>
      <c r="I165" t="s">
        <v>25</v>
      </c>
      <c r="J165" t="s">
        <v>24</v>
      </c>
      <c r="K165" t="s">
        <v>35</v>
      </c>
      <c r="L165" t="s">
        <v>27</v>
      </c>
      <c r="M165" t="s">
        <v>28</v>
      </c>
      <c r="N165" t="s">
        <v>34</v>
      </c>
      <c r="O165" t="s">
        <v>30</v>
      </c>
      <c r="P165" t="s">
        <v>31</v>
      </c>
      <c r="Q165" t="s">
        <v>47</v>
      </c>
      <c r="R165" s="1" t="s">
        <v>250</v>
      </c>
    </row>
    <row r="166" spans="1:18" x14ac:dyDescent="0.2">
      <c r="A166">
        <v>2</v>
      </c>
      <c r="B166" t="s">
        <v>251</v>
      </c>
      <c r="C166" t="s">
        <v>46</v>
      </c>
      <c r="D166" t="s">
        <v>74</v>
      </c>
      <c r="E166" t="s">
        <v>49</v>
      </c>
      <c r="F166" t="s">
        <v>24</v>
      </c>
      <c r="G166" t="s">
        <v>35</v>
      </c>
      <c r="H166" t="s">
        <v>35</v>
      </c>
      <c r="I166" t="s">
        <v>25</v>
      </c>
      <c r="J166" t="s">
        <v>26</v>
      </c>
      <c r="K166" t="s">
        <v>23</v>
      </c>
      <c r="L166" t="s">
        <v>27</v>
      </c>
      <c r="M166" t="s">
        <v>28</v>
      </c>
      <c r="N166" t="s">
        <v>29</v>
      </c>
      <c r="O166" t="s">
        <v>27</v>
      </c>
      <c r="P166" t="s">
        <v>36</v>
      </c>
    </row>
    <row r="167" spans="1:18" x14ac:dyDescent="0.2">
      <c r="A167">
        <v>2</v>
      </c>
      <c r="B167" t="s">
        <v>252</v>
      </c>
      <c r="C167" t="s">
        <v>19</v>
      </c>
      <c r="D167" t="s">
        <v>102</v>
      </c>
      <c r="E167" t="s">
        <v>34</v>
      </c>
      <c r="F167" t="s">
        <v>23</v>
      </c>
      <c r="G167" t="s">
        <v>23</v>
      </c>
      <c r="H167" t="s">
        <v>23</v>
      </c>
      <c r="I167" t="s">
        <v>25</v>
      </c>
      <c r="J167" t="s">
        <v>25</v>
      </c>
      <c r="K167" t="s">
        <v>23</v>
      </c>
      <c r="L167" t="s">
        <v>30</v>
      </c>
      <c r="M167" t="s">
        <v>28</v>
      </c>
      <c r="N167" t="s">
        <v>29</v>
      </c>
      <c r="O167" t="s">
        <v>27</v>
      </c>
      <c r="P167" t="s">
        <v>36</v>
      </c>
    </row>
    <row r="168" spans="1:18" x14ac:dyDescent="0.2">
      <c r="A168">
        <v>2</v>
      </c>
      <c r="B168" t="s">
        <v>253</v>
      </c>
      <c r="C168" t="s">
        <v>19</v>
      </c>
      <c r="D168" t="s">
        <v>41</v>
      </c>
      <c r="E168" t="s">
        <v>21</v>
      </c>
      <c r="F168" t="s">
        <v>22</v>
      </c>
      <c r="G168" t="s">
        <v>23</v>
      </c>
      <c r="H168" t="s">
        <v>35</v>
      </c>
      <c r="I168" t="s">
        <v>25</v>
      </c>
      <c r="J168" t="s">
        <v>25</v>
      </c>
      <c r="K168" t="s">
        <v>23</v>
      </c>
      <c r="L168" t="s">
        <v>30</v>
      </c>
      <c r="M168" t="s">
        <v>28</v>
      </c>
      <c r="N168" t="s">
        <v>29</v>
      </c>
      <c r="O168" t="s">
        <v>30</v>
      </c>
      <c r="P168" t="s">
        <v>31</v>
      </c>
      <c r="Q168" t="s">
        <v>47</v>
      </c>
    </row>
    <row r="169" spans="1:18" x14ac:dyDescent="0.2">
      <c r="A169">
        <v>2</v>
      </c>
      <c r="B169" t="s">
        <v>254</v>
      </c>
      <c r="C169" t="s">
        <v>19</v>
      </c>
      <c r="D169" t="s">
        <v>41</v>
      </c>
      <c r="E169" t="s">
        <v>34</v>
      </c>
      <c r="F169" t="s">
        <v>26</v>
      </c>
      <c r="G169" t="s">
        <v>35</v>
      </c>
      <c r="H169" t="s">
        <v>24</v>
      </c>
      <c r="I169" t="s">
        <v>25</v>
      </c>
      <c r="J169" t="s">
        <v>25</v>
      </c>
      <c r="K169" t="s">
        <v>23</v>
      </c>
      <c r="L169" t="s">
        <v>30</v>
      </c>
      <c r="M169" t="s">
        <v>28</v>
      </c>
      <c r="N169" t="s">
        <v>21</v>
      </c>
      <c r="O169" t="s">
        <v>27</v>
      </c>
      <c r="P169" t="s">
        <v>31</v>
      </c>
      <c r="Q169" t="s">
        <v>43</v>
      </c>
    </row>
    <row r="170" spans="1:18" x14ac:dyDescent="0.2">
      <c r="A170">
        <v>2</v>
      </c>
      <c r="B170" t="s">
        <v>255</v>
      </c>
      <c r="C170" t="s">
        <v>19</v>
      </c>
      <c r="D170" t="s">
        <v>20</v>
      </c>
      <c r="E170" t="s">
        <v>34</v>
      </c>
      <c r="F170" t="s">
        <v>26</v>
      </c>
      <c r="G170" t="s">
        <v>26</v>
      </c>
      <c r="H170" t="s">
        <v>26</v>
      </c>
      <c r="I170" t="s">
        <v>26</v>
      </c>
      <c r="J170" t="s">
        <v>26</v>
      </c>
      <c r="K170" t="s">
        <v>26</v>
      </c>
      <c r="L170" t="s">
        <v>30</v>
      </c>
      <c r="M170" t="s">
        <v>256</v>
      </c>
      <c r="N170" t="s">
        <v>29</v>
      </c>
      <c r="O170" t="s">
        <v>27</v>
      </c>
      <c r="P170" t="s">
        <v>257</v>
      </c>
      <c r="Q170" t="s">
        <v>111</v>
      </c>
      <c r="R170" s="1" t="s">
        <v>258</v>
      </c>
    </row>
    <row r="171" spans="1:18" x14ac:dyDescent="0.2">
      <c r="A171">
        <v>2</v>
      </c>
      <c r="B171" t="s">
        <v>259</v>
      </c>
      <c r="C171" t="s">
        <v>19</v>
      </c>
      <c r="D171" t="s">
        <v>20</v>
      </c>
      <c r="E171" t="s">
        <v>34</v>
      </c>
      <c r="F171" t="s">
        <v>25</v>
      </c>
      <c r="G171" t="s">
        <v>25</v>
      </c>
      <c r="H171" t="s">
        <v>24</v>
      </c>
      <c r="I171" t="s">
        <v>26</v>
      </c>
      <c r="J171" t="s">
        <v>26</v>
      </c>
      <c r="K171" t="s">
        <v>22</v>
      </c>
      <c r="L171" t="s">
        <v>27</v>
      </c>
      <c r="M171" t="s">
        <v>28</v>
      </c>
      <c r="N171" t="s">
        <v>29</v>
      </c>
      <c r="O171" t="s">
        <v>27</v>
      </c>
      <c r="P171" t="s">
        <v>36</v>
      </c>
    </row>
    <row r="172" spans="1:18" x14ac:dyDescent="0.2">
      <c r="A172">
        <v>2</v>
      </c>
      <c r="B172" t="s">
        <v>260</v>
      </c>
      <c r="C172" t="s">
        <v>19</v>
      </c>
      <c r="D172" t="s">
        <v>74</v>
      </c>
      <c r="E172" t="s">
        <v>34</v>
      </c>
      <c r="F172" t="s">
        <v>26</v>
      </c>
      <c r="G172" t="s">
        <v>24</v>
      </c>
      <c r="H172" t="s">
        <v>24</v>
      </c>
      <c r="I172" t="s">
        <v>26</v>
      </c>
      <c r="J172" t="s">
        <v>26</v>
      </c>
      <c r="K172" t="s">
        <v>24</v>
      </c>
      <c r="L172" t="s">
        <v>30</v>
      </c>
      <c r="M172" t="s">
        <v>28</v>
      </c>
      <c r="N172" t="s">
        <v>29</v>
      </c>
      <c r="O172" t="s">
        <v>30</v>
      </c>
      <c r="P172" t="s">
        <v>31</v>
      </c>
      <c r="Q172" t="s">
        <v>111</v>
      </c>
    </row>
    <row r="173" spans="1:18" x14ac:dyDescent="0.2">
      <c r="A173">
        <v>2</v>
      </c>
      <c r="B173" t="s">
        <v>261</v>
      </c>
      <c r="C173" t="s">
        <v>19</v>
      </c>
      <c r="D173" t="s">
        <v>54</v>
      </c>
      <c r="E173" t="s">
        <v>21</v>
      </c>
      <c r="F173" t="s">
        <v>26</v>
      </c>
      <c r="G173" t="s">
        <v>35</v>
      </c>
      <c r="H173" t="s">
        <v>35</v>
      </c>
      <c r="I173" t="s">
        <v>25</v>
      </c>
      <c r="J173" t="s">
        <v>25</v>
      </c>
      <c r="K173" t="s">
        <v>23</v>
      </c>
      <c r="L173" t="s">
        <v>30</v>
      </c>
      <c r="M173" t="s">
        <v>28</v>
      </c>
      <c r="N173" t="s">
        <v>29</v>
      </c>
      <c r="O173" t="s">
        <v>27</v>
      </c>
      <c r="P173" t="s">
        <v>36</v>
      </c>
    </row>
    <row r="174" spans="1:18" x14ac:dyDescent="0.2">
      <c r="A174">
        <v>2</v>
      </c>
      <c r="B174" t="s">
        <v>262</v>
      </c>
      <c r="C174" t="s">
        <v>46</v>
      </c>
      <c r="D174" t="s">
        <v>54</v>
      </c>
      <c r="E174" t="s">
        <v>21</v>
      </c>
      <c r="F174" t="s">
        <v>23</v>
      </c>
      <c r="G174" t="s">
        <v>23</v>
      </c>
      <c r="H174" t="s">
        <v>23</v>
      </c>
      <c r="I174" t="s">
        <v>26</v>
      </c>
      <c r="J174" t="s">
        <v>26</v>
      </c>
      <c r="K174" t="s">
        <v>24</v>
      </c>
      <c r="L174" t="s">
        <v>27</v>
      </c>
      <c r="M174" t="s">
        <v>28</v>
      </c>
      <c r="N174" t="s">
        <v>29</v>
      </c>
      <c r="O174" t="s">
        <v>27</v>
      </c>
      <c r="P174" t="s">
        <v>31</v>
      </c>
      <c r="Q174" t="s">
        <v>47</v>
      </c>
    </row>
    <row r="175" spans="1:18" x14ac:dyDescent="0.2">
      <c r="A175">
        <v>2</v>
      </c>
      <c r="B175" t="s">
        <v>263</v>
      </c>
      <c r="C175" t="s">
        <v>19</v>
      </c>
      <c r="D175" t="s">
        <v>41</v>
      </c>
      <c r="E175" t="s">
        <v>49</v>
      </c>
      <c r="F175" t="s">
        <v>35</v>
      </c>
      <c r="G175" t="s">
        <v>23</v>
      </c>
      <c r="H175" t="s">
        <v>23</v>
      </c>
      <c r="I175" t="s">
        <v>26</v>
      </c>
      <c r="J175" t="s">
        <v>25</v>
      </c>
      <c r="K175" t="s">
        <v>35</v>
      </c>
      <c r="L175" t="s">
        <v>30</v>
      </c>
      <c r="M175" t="s">
        <v>28</v>
      </c>
      <c r="N175" t="s">
        <v>38</v>
      </c>
      <c r="O175" t="s">
        <v>30</v>
      </c>
      <c r="P175" t="s">
        <v>31</v>
      </c>
      <c r="Q175" t="s">
        <v>47</v>
      </c>
    </row>
    <row r="176" spans="1:18" x14ac:dyDescent="0.2">
      <c r="A176">
        <v>2</v>
      </c>
      <c r="B176" t="s">
        <v>264</v>
      </c>
      <c r="C176" t="s">
        <v>76</v>
      </c>
      <c r="D176" t="s">
        <v>20</v>
      </c>
      <c r="E176" t="s">
        <v>49</v>
      </c>
      <c r="F176" t="s">
        <v>35</v>
      </c>
      <c r="G176" t="s">
        <v>23</v>
      </c>
      <c r="H176" t="s">
        <v>35</v>
      </c>
      <c r="I176" t="s">
        <v>26</v>
      </c>
      <c r="J176" t="s">
        <v>26</v>
      </c>
      <c r="K176" t="s">
        <v>35</v>
      </c>
      <c r="L176" t="s">
        <v>30</v>
      </c>
      <c r="M176" t="s">
        <v>28</v>
      </c>
      <c r="N176" t="s">
        <v>29</v>
      </c>
      <c r="O176" t="s">
        <v>30</v>
      </c>
      <c r="P176" t="s">
        <v>61</v>
      </c>
      <c r="Q176" t="s">
        <v>72</v>
      </c>
    </row>
    <row r="177" spans="1:18" x14ac:dyDescent="0.2">
      <c r="A177">
        <v>2</v>
      </c>
      <c r="B177" t="s">
        <v>265</v>
      </c>
      <c r="C177" t="s">
        <v>19</v>
      </c>
      <c r="D177" t="s">
        <v>74</v>
      </c>
      <c r="E177" t="s">
        <v>49</v>
      </c>
      <c r="F177" t="s">
        <v>23</v>
      </c>
      <c r="G177" t="s">
        <v>23</v>
      </c>
      <c r="H177" t="s">
        <v>23</v>
      </c>
      <c r="I177" t="s">
        <v>26</v>
      </c>
      <c r="J177" t="s">
        <v>23</v>
      </c>
      <c r="K177" t="s">
        <v>23</v>
      </c>
      <c r="L177" t="s">
        <v>27</v>
      </c>
      <c r="M177" t="s">
        <v>28</v>
      </c>
      <c r="N177" t="s">
        <v>49</v>
      </c>
      <c r="O177" t="s">
        <v>27</v>
      </c>
      <c r="P177" t="s">
        <v>36</v>
      </c>
    </row>
    <row r="178" spans="1:18" x14ac:dyDescent="0.2">
      <c r="A178">
        <v>2</v>
      </c>
      <c r="B178" t="s">
        <v>266</v>
      </c>
      <c r="C178" t="s">
        <v>19</v>
      </c>
      <c r="D178" t="s">
        <v>102</v>
      </c>
      <c r="E178" t="s">
        <v>34</v>
      </c>
      <c r="F178" t="s">
        <v>25</v>
      </c>
      <c r="G178" t="s">
        <v>35</v>
      </c>
      <c r="H178" t="s">
        <v>23</v>
      </c>
      <c r="I178" t="s">
        <v>25</v>
      </c>
      <c r="J178" t="s">
        <v>25</v>
      </c>
      <c r="K178" t="s">
        <v>23</v>
      </c>
      <c r="L178" t="s">
        <v>27</v>
      </c>
      <c r="M178" t="s">
        <v>28</v>
      </c>
      <c r="N178" t="s">
        <v>29</v>
      </c>
      <c r="O178" t="s">
        <v>27</v>
      </c>
      <c r="P178" t="s">
        <v>36</v>
      </c>
    </row>
    <row r="179" spans="1:18" x14ac:dyDescent="0.2">
      <c r="A179">
        <v>2</v>
      </c>
      <c r="B179" t="s">
        <v>267</v>
      </c>
      <c r="C179" t="s">
        <v>19</v>
      </c>
      <c r="D179" t="s">
        <v>74</v>
      </c>
      <c r="E179" t="s">
        <v>49</v>
      </c>
      <c r="F179" t="s">
        <v>25</v>
      </c>
      <c r="G179" t="s">
        <v>23</v>
      </c>
      <c r="H179" t="s">
        <v>22</v>
      </c>
      <c r="I179" t="s">
        <v>25</v>
      </c>
      <c r="J179" t="s">
        <v>25</v>
      </c>
      <c r="K179" t="s">
        <v>24</v>
      </c>
      <c r="L179" t="s">
        <v>30</v>
      </c>
      <c r="M179" t="s">
        <v>28</v>
      </c>
      <c r="N179" t="s">
        <v>49</v>
      </c>
      <c r="O179" t="s">
        <v>30</v>
      </c>
      <c r="P179" t="s">
        <v>31</v>
      </c>
      <c r="Q179" t="s">
        <v>47</v>
      </c>
    </row>
    <row r="180" spans="1:18" x14ac:dyDescent="0.2">
      <c r="A180">
        <v>2</v>
      </c>
      <c r="B180" t="s">
        <v>268</v>
      </c>
      <c r="C180" t="s">
        <v>269</v>
      </c>
      <c r="D180" t="s">
        <v>54</v>
      </c>
      <c r="E180" t="s">
        <v>34</v>
      </c>
      <c r="F180" t="s">
        <v>25</v>
      </c>
      <c r="G180" t="s">
        <v>23</v>
      </c>
      <c r="H180" t="s">
        <v>22</v>
      </c>
      <c r="I180" t="s">
        <v>26</v>
      </c>
      <c r="J180" t="s">
        <v>35</v>
      </c>
      <c r="K180" t="s">
        <v>35</v>
      </c>
      <c r="L180" t="s">
        <v>30</v>
      </c>
      <c r="M180" t="s">
        <v>28</v>
      </c>
      <c r="N180" t="s">
        <v>34</v>
      </c>
      <c r="O180" t="s">
        <v>27</v>
      </c>
      <c r="P180" t="s">
        <v>31</v>
      </c>
      <c r="Q180" t="s">
        <v>111</v>
      </c>
    </row>
    <row r="181" spans="1:18" x14ac:dyDescent="0.2">
      <c r="A181">
        <v>2</v>
      </c>
      <c r="B181" t="s">
        <v>270</v>
      </c>
      <c r="C181" t="s">
        <v>19</v>
      </c>
      <c r="D181" t="s">
        <v>54</v>
      </c>
      <c r="E181" t="s">
        <v>65</v>
      </c>
      <c r="F181" t="s">
        <v>24</v>
      </c>
      <c r="G181" t="s">
        <v>23</v>
      </c>
      <c r="H181" t="s">
        <v>23</v>
      </c>
      <c r="I181" t="s">
        <v>25</v>
      </c>
      <c r="J181" t="s">
        <v>25</v>
      </c>
      <c r="K181" t="s">
        <v>23</v>
      </c>
      <c r="L181" t="s">
        <v>27</v>
      </c>
      <c r="M181" t="s">
        <v>28</v>
      </c>
      <c r="N181" t="s">
        <v>29</v>
      </c>
      <c r="O181" t="s">
        <v>27</v>
      </c>
      <c r="P181" t="s">
        <v>36</v>
      </c>
    </row>
    <row r="182" spans="1:18" x14ac:dyDescent="0.2">
      <c r="A182">
        <v>2</v>
      </c>
      <c r="B182" t="s">
        <v>271</v>
      </c>
      <c r="C182" t="s">
        <v>19</v>
      </c>
      <c r="D182" t="s">
        <v>20</v>
      </c>
      <c r="E182" t="s">
        <v>49</v>
      </c>
      <c r="F182" t="s">
        <v>25</v>
      </c>
      <c r="G182" t="s">
        <v>24</v>
      </c>
      <c r="H182" t="s">
        <v>23</v>
      </c>
      <c r="I182" t="s">
        <v>25</v>
      </c>
      <c r="J182" t="s">
        <v>22</v>
      </c>
      <c r="K182" t="s">
        <v>24</v>
      </c>
      <c r="L182" t="s">
        <v>27</v>
      </c>
      <c r="M182" t="s">
        <v>28</v>
      </c>
      <c r="N182" t="s">
        <v>29</v>
      </c>
      <c r="O182" t="s">
        <v>27</v>
      </c>
      <c r="P182" t="s">
        <v>36</v>
      </c>
    </row>
    <row r="183" spans="1:18" x14ac:dyDescent="0.2">
      <c r="A183">
        <v>2</v>
      </c>
      <c r="B183" t="s">
        <v>272</v>
      </c>
      <c r="C183" t="s">
        <v>19</v>
      </c>
      <c r="D183" t="s">
        <v>54</v>
      </c>
      <c r="E183" t="s">
        <v>21</v>
      </c>
      <c r="F183" t="s">
        <v>24</v>
      </c>
      <c r="G183" t="s">
        <v>35</v>
      </c>
      <c r="H183" t="s">
        <v>35</v>
      </c>
      <c r="I183" t="s">
        <v>26</v>
      </c>
      <c r="J183" t="s">
        <v>26</v>
      </c>
      <c r="K183" t="s">
        <v>35</v>
      </c>
      <c r="L183" t="s">
        <v>30</v>
      </c>
      <c r="M183" t="s">
        <v>28</v>
      </c>
      <c r="N183" t="s">
        <v>29</v>
      </c>
      <c r="O183" t="s">
        <v>27</v>
      </c>
      <c r="P183" t="s">
        <v>36</v>
      </c>
    </row>
    <row r="184" spans="1:18" x14ac:dyDescent="0.2">
      <c r="A184">
        <v>2</v>
      </c>
      <c r="B184" t="s">
        <v>273</v>
      </c>
      <c r="C184" t="s">
        <v>46</v>
      </c>
      <c r="D184" t="s">
        <v>102</v>
      </c>
      <c r="E184" t="s">
        <v>34</v>
      </c>
      <c r="F184" t="s">
        <v>35</v>
      </c>
      <c r="G184" t="s">
        <v>23</v>
      </c>
      <c r="H184" t="s">
        <v>35</v>
      </c>
      <c r="I184" t="s">
        <v>26</v>
      </c>
      <c r="J184" t="s">
        <v>23</v>
      </c>
      <c r="K184" t="s">
        <v>23</v>
      </c>
      <c r="L184" t="s">
        <v>27</v>
      </c>
      <c r="M184" t="s">
        <v>28</v>
      </c>
      <c r="N184" t="s">
        <v>29</v>
      </c>
      <c r="O184" t="s">
        <v>30</v>
      </c>
      <c r="P184" t="s">
        <v>31</v>
      </c>
      <c r="Q184" t="s">
        <v>47</v>
      </c>
      <c r="R184" s="1" t="s">
        <v>274</v>
      </c>
    </row>
    <row r="185" spans="1:18" x14ac:dyDescent="0.2">
      <c r="A185">
        <v>2</v>
      </c>
      <c r="B185" t="s">
        <v>275</v>
      </c>
      <c r="C185" t="s">
        <v>76</v>
      </c>
      <c r="D185" t="s">
        <v>41</v>
      </c>
      <c r="E185" t="s">
        <v>34</v>
      </c>
      <c r="F185" t="s">
        <v>35</v>
      </c>
      <c r="G185" t="s">
        <v>23</v>
      </c>
      <c r="H185" t="s">
        <v>25</v>
      </c>
      <c r="I185" t="s">
        <v>26</v>
      </c>
      <c r="J185" t="s">
        <v>26</v>
      </c>
      <c r="K185" t="s">
        <v>35</v>
      </c>
      <c r="L185" t="s">
        <v>27</v>
      </c>
      <c r="M185" t="s">
        <v>28</v>
      </c>
      <c r="N185" t="s">
        <v>29</v>
      </c>
      <c r="O185" t="s">
        <v>30</v>
      </c>
      <c r="P185" t="s">
        <v>31</v>
      </c>
      <c r="Q185" t="s">
        <v>47</v>
      </c>
    </row>
    <row r="186" spans="1:18" x14ac:dyDescent="0.2">
      <c r="A186">
        <v>2</v>
      </c>
      <c r="B186" t="s">
        <v>276</v>
      </c>
      <c r="C186" t="s">
        <v>46</v>
      </c>
      <c r="D186" t="s">
        <v>74</v>
      </c>
      <c r="E186" t="s">
        <v>21</v>
      </c>
      <c r="F186" t="s">
        <v>23</v>
      </c>
      <c r="G186" t="s">
        <v>23</v>
      </c>
      <c r="H186" t="s">
        <v>23</v>
      </c>
      <c r="I186" t="s">
        <v>26</v>
      </c>
      <c r="J186" t="s">
        <v>26</v>
      </c>
      <c r="K186" t="s">
        <v>23</v>
      </c>
      <c r="L186" t="s">
        <v>30</v>
      </c>
      <c r="M186" t="s">
        <v>28</v>
      </c>
      <c r="N186" t="s">
        <v>29</v>
      </c>
      <c r="O186" t="s">
        <v>30</v>
      </c>
      <c r="P186" t="s">
        <v>31</v>
      </c>
      <c r="Q186" t="s">
        <v>47</v>
      </c>
    </row>
    <row r="187" spans="1:18" x14ac:dyDescent="0.2">
      <c r="A187">
        <v>2</v>
      </c>
      <c r="B187" t="s">
        <v>277</v>
      </c>
      <c r="C187" t="s">
        <v>76</v>
      </c>
      <c r="D187" t="s">
        <v>54</v>
      </c>
      <c r="E187" t="s">
        <v>34</v>
      </c>
      <c r="F187" t="s">
        <v>24</v>
      </c>
      <c r="G187" t="s">
        <v>23</v>
      </c>
      <c r="H187" t="s">
        <v>24</v>
      </c>
      <c r="I187" t="s">
        <v>22</v>
      </c>
      <c r="J187" t="s">
        <v>24</v>
      </c>
      <c r="K187" t="s">
        <v>35</v>
      </c>
      <c r="L187" t="s">
        <v>30</v>
      </c>
      <c r="M187" t="s">
        <v>28</v>
      </c>
      <c r="N187" t="s">
        <v>29</v>
      </c>
      <c r="O187" t="s">
        <v>30</v>
      </c>
      <c r="P187" t="s">
        <v>31</v>
      </c>
      <c r="Q187" t="s">
        <v>43</v>
      </c>
    </row>
    <row r="188" spans="1:18" x14ac:dyDescent="0.2">
      <c r="A188">
        <v>2</v>
      </c>
      <c r="B188" t="s">
        <v>278</v>
      </c>
      <c r="C188" t="s">
        <v>46</v>
      </c>
      <c r="D188" t="s">
        <v>74</v>
      </c>
      <c r="E188" t="s">
        <v>49</v>
      </c>
      <c r="F188" t="s">
        <v>24</v>
      </c>
      <c r="G188" t="s">
        <v>24</v>
      </c>
      <c r="H188" t="s">
        <v>22</v>
      </c>
      <c r="I188" t="s">
        <v>25</v>
      </c>
      <c r="J188" t="s">
        <v>25</v>
      </c>
      <c r="K188" t="s">
        <v>35</v>
      </c>
      <c r="L188" t="s">
        <v>30</v>
      </c>
      <c r="M188" t="s">
        <v>28</v>
      </c>
      <c r="N188" t="s">
        <v>29</v>
      </c>
      <c r="O188" t="s">
        <v>27</v>
      </c>
      <c r="P188" t="s">
        <v>31</v>
      </c>
      <c r="Q188" t="s">
        <v>32</v>
      </c>
    </row>
    <row r="189" spans="1:18" x14ac:dyDescent="0.2">
      <c r="A189">
        <v>2</v>
      </c>
      <c r="B189" t="s">
        <v>279</v>
      </c>
      <c r="C189" t="s">
        <v>46</v>
      </c>
      <c r="D189" t="s">
        <v>74</v>
      </c>
      <c r="E189" t="s">
        <v>49</v>
      </c>
      <c r="F189" t="s">
        <v>35</v>
      </c>
      <c r="G189" t="s">
        <v>23</v>
      </c>
      <c r="H189" t="s">
        <v>23</v>
      </c>
      <c r="I189" t="s">
        <v>25</v>
      </c>
      <c r="J189" t="s">
        <v>24</v>
      </c>
      <c r="K189" t="s">
        <v>23</v>
      </c>
      <c r="L189" t="s">
        <v>30</v>
      </c>
      <c r="M189" t="s">
        <v>28</v>
      </c>
      <c r="N189" t="s">
        <v>29</v>
      </c>
      <c r="O189" t="s">
        <v>27</v>
      </c>
      <c r="P189" t="s">
        <v>36</v>
      </c>
    </row>
    <row r="190" spans="1:18" x14ac:dyDescent="0.2">
      <c r="A190">
        <v>2</v>
      </c>
      <c r="B190" t="s">
        <v>280</v>
      </c>
      <c r="C190" t="s">
        <v>19</v>
      </c>
      <c r="D190" t="s">
        <v>74</v>
      </c>
      <c r="E190" t="s">
        <v>34</v>
      </c>
      <c r="F190" t="s">
        <v>24</v>
      </c>
      <c r="G190" t="s">
        <v>23</v>
      </c>
      <c r="H190" t="s">
        <v>23</v>
      </c>
      <c r="I190" t="s">
        <v>26</v>
      </c>
      <c r="J190" t="s">
        <v>24</v>
      </c>
      <c r="K190" t="s">
        <v>23</v>
      </c>
      <c r="L190" t="s">
        <v>30</v>
      </c>
      <c r="M190" t="s">
        <v>28</v>
      </c>
      <c r="N190" t="s">
        <v>34</v>
      </c>
      <c r="O190" t="s">
        <v>30</v>
      </c>
      <c r="P190" t="s">
        <v>31</v>
      </c>
      <c r="Q190" t="s">
        <v>47</v>
      </c>
    </row>
    <row r="191" spans="1:18" x14ac:dyDescent="0.2">
      <c r="A191">
        <v>2</v>
      </c>
      <c r="B191" t="s">
        <v>281</v>
      </c>
      <c r="C191" t="s">
        <v>46</v>
      </c>
      <c r="D191" t="s">
        <v>41</v>
      </c>
      <c r="E191" t="s">
        <v>34</v>
      </c>
      <c r="F191" t="s">
        <v>25</v>
      </c>
      <c r="G191" t="s">
        <v>35</v>
      </c>
      <c r="H191" t="s">
        <v>35</v>
      </c>
      <c r="I191" t="s">
        <v>25</v>
      </c>
      <c r="J191" t="s">
        <v>24</v>
      </c>
      <c r="K191" t="s">
        <v>23</v>
      </c>
      <c r="L191" t="s">
        <v>30</v>
      </c>
      <c r="M191" t="s">
        <v>28</v>
      </c>
      <c r="N191" t="s">
        <v>29</v>
      </c>
      <c r="O191" t="s">
        <v>30</v>
      </c>
      <c r="P191" t="s">
        <v>31</v>
      </c>
      <c r="Q191" t="s">
        <v>39</v>
      </c>
      <c r="R191" s="1" t="s">
        <v>282</v>
      </c>
    </row>
    <row r="192" spans="1:18" x14ac:dyDescent="0.2">
      <c r="A192">
        <v>2</v>
      </c>
      <c r="B192" t="s">
        <v>283</v>
      </c>
      <c r="C192" t="s">
        <v>19</v>
      </c>
      <c r="D192" t="s">
        <v>54</v>
      </c>
      <c r="E192" t="s">
        <v>49</v>
      </c>
      <c r="F192" t="s">
        <v>35</v>
      </c>
      <c r="G192" t="s">
        <v>23</v>
      </c>
      <c r="H192" t="s">
        <v>23</v>
      </c>
      <c r="I192" t="s">
        <v>26</v>
      </c>
      <c r="J192" t="s">
        <v>24</v>
      </c>
      <c r="K192" t="s">
        <v>23</v>
      </c>
      <c r="L192" t="s">
        <v>30</v>
      </c>
      <c r="M192" t="s">
        <v>28</v>
      </c>
      <c r="N192" t="s">
        <v>34</v>
      </c>
      <c r="O192" t="s">
        <v>27</v>
      </c>
      <c r="P192" t="s">
        <v>36</v>
      </c>
    </row>
    <row r="193" spans="1:18" x14ac:dyDescent="0.2">
      <c r="A193">
        <v>2</v>
      </c>
      <c r="B193" t="s">
        <v>284</v>
      </c>
      <c r="C193" t="s">
        <v>19</v>
      </c>
      <c r="D193" t="s">
        <v>54</v>
      </c>
      <c r="E193" t="s">
        <v>34</v>
      </c>
      <c r="F193" t="s">
        <v>35</v>
      </c>
      <c r="G193" t="s">
        <v>35</v>
      </c>
      <c r="H193" t="s">
        <v>23</v>
      </c>
      <c r="I193" t="s">
        <v>25</v>
      </c>
      <c r="J193" t="s">
        <v>25</v>
      </c>
      <c r="K193" t="s">
        <v>23</v>
      </c>
      <c r="L193" t="s">
        <v>30</v>
      </c>
      <c r="M193" t="s">
        <v>28</v>
      </c>
      <c r="N193" t="s">
        <v>29</v>
      </c>
      <c r="O193" t="s">
        <v>30</v>
      </c>
      <c r="P193" t="s">
        <v>31</v>
      </c>
      <c r="Q193" t="s">
        <v>47</v>
      </c>
    </row>
    <row r="194" spans="1:18" x14ac:dyDescent="0.2">
      <c r="A194">
        <v>2</v>
      </c>
      <c r="B194" t="s">
        <v>285</v>
      </c>
      <c r="C194" t="s">
        <v>46</v>
      </c>
      <c r="D194" t="s">
        <v>41</v>
      </c>
      <c r="E194" t="s">
        <v>49</v>
      </c>
      <c r="F194" t="s">
        <v>35</v>
      </c>
      <c r="G194" t="s">
        <v>23</v>
      </c>
      <c r="H194" t="s">
        <v>22</v>
      </c>
      <c r="I194" t="s">
        <v>26</v>
      </c>
      <c r="J194" t="s">
        <v>26</v>
      </c>
      <c r="K194" t="s">
        <v>24</v>
      </c>
      <c r="L194" t="s">
        <v>30</v>
      </c>
      <c r="M194" t="s">
        <v>28</v>
      </c>
      <c r="N194" t="s">
        <v>29</v>
      </c>
      <c r="O194" t="s">
        <v>27</v>
      </c>
      <c r="P194" t="s">
        <v>36</v>
      </c>
    </row>
    <row r="195" spans="1:18" x14ac:dyDescent="0.2">
      <c r="A195">
        <v>2</v>
      </c>
      <c r="B195" t="s">
        <v>286</v>
      </c>
      <c r="C195" t="s">
        <v>46</v>
      </c>
      <c r="D195" t="s">
        <v>102</v>
      </c>
      <c r="E195" t="s">
        <v>34</v>
      </c>
      <c r="F195" t="s">
        <v>26</v>
      </c>
      <c r="G195" t="s">
        <v>23</v>
      </c>
      <c r="H195" t="s">
        <v>26</v>
      </c>
      <c r="I195" t="s">
        <v>26</v>
      </c>
      <c r="J195" t="s">
        <v>26</v>
      </c>
      <c r="K195" t="s">
        <v>24</v>
      </c>
      <c r="L195" t="s">
        <v>27</v>
      </c>
      <c r="M195" t="s">
        <v>28</v>
      </c>
      <c r="N195" t="s">
        <v>29</v>
      </c>
      <c r="O195" t="s">
        <v>30</v>
      </c>
      <c r="P195" t="s">
        <v>31</v>
      </c>
      <c r="Q195" t="s">
        <v>43</v>
      </c>
    </row>
    <row r="196" spans="1:18" x14ac:dyDescent="0.2">
      <c r="A196">
        <v>2</v>
      </c>
      <c r="B196" t="s">
        <v>287</v>
      </c>
      <c r="C196" t="s">
        <v>46</v>
      </c>
      <c r="D196" t="s">
        <v>54</v>
      </c>
      <c r="E196" t="s">
        <v>21</v>
      </c>
      <c r="F196" t="s">
        <v>26</v>
      </c>
      <c r="G196" t="s">
        <v>23</v>
      </c>
      <c r="H196" t="s">
        <v>24</v>
      </c>
      <c r="I196" t="s">
        <v>25</v>
      </c>
      <c r="J196" t="s">
        <v>25</v>
      </c>
      <c r="K196" t="s">
        <v>23</v>
      </c>
      <c r="L196" t="s">
        <v>30</v>
      </c>
      <c r="M196" t="s">
        <v>28</v>
      </c>
      <c r="N196" t="s">
        <v>49</v>
      </c>
      <c r="O196" t="s">
        <v>30</v>
      </c>
      <c r="P196" t="s">
        <v>31</v>
      </c>
      <c r="Q196" t="s">
        <v>43</v>
      </c>
    </row>
    <row r="197" spans="1:18" x14ac:dyDescent="0.2">
      <c r="A197">
        <v>2</v>
      </c>
      <c r="B197" t="s">
        <v>288</v>
      </c>
      <c r="C197" t="s">
        <v>19</v>
      </c>
      <c r="D197" t="s">
        <v>74</v>
      </c>
      <c r="E197" t="s">
        <v>21</v>
      </c>
      <c r="F197" t="s">
        <v>26</v>
      </c>
      <c r="G197" t="s">
        <v>26</v>
      </c>
      <c r="H197" t="s">
        <v>35</v>
      </c>
      <c r="I197" t="s">
        <v>25</v>
      </c>
      <c r="J197" t="s">
        <v>25</v>
      </c>
      <c r="K197" t="s">
        <v>23</v>
      </c>
      <c r="L197" t="s">
        <v>30</v>
      </c>
      <c r="M197" t="s">
        <v>28</v>
      </c>
      <c r="N197" t="s">
        <v>29</v>
      </c>
      <c r="O197" t="s">
        <v>27</v>
      </c>
      <c r="P197" t="s">
        <v>36</v>
      </c>
    </row>
    <row r="198" spans="1:18" x14ac:dyDescent="0.2">
      <c r="A198">
        <v>2</v>
      </c>
      <c r="B198" t="s">
        <v>289</v>
      </c>
      <c r="C198" t="s">
        <v>76</v>
      </c>
      <c r="D198" t="s">
        <v>41</v>
      </c>
      <c r="E198" t="s">
        <v>34</v>
      </c>
      <c r="F198" t="s">
        <v>35</v>
      </c>
      <c r="G198" t="s">
        <v>23</v>
      </c>
      <c r="H198" t="s">
        <v>23</v>
      </c>
      <c r="I198" t="s">
        <v>26</v>
      </c>
      <c r="J198" t="s">
        <v>22</v>
      </c>
      <c r="K198" t="s">
        <v>23</v>
      </c>
      <c r="L198" t="s">
        <v>27</v>
      </c>
      <c r="M198" t="s">
        <v>28</v>
      </c>
      <c r="N198" t="s">
        <v>29</v>
      </c>
      <c r="O198" t="s">
        <v>30</v>
      </c>
      <c r="P198" t="s">
        <v>257</v>
      </c>
      <c r="Q198" t="s">
        <v>47</v>
      </c>
      <c r="R198" s="1" t="s">
        <v>290</v>
      </c>
    </row>
    <row r="199" spans="1:18" x14ac:dyDescent="0.2">
      <c r="A199">
        <v>2</v>
      </c>
      <c r="B199" t="s">
        <v>291</v>
      </c>
      <c r="C199" t="s">
        <v>19</v>
      </c>
      <c r="D199" t="s">
        <v>54</v>
      </c>
      <c r="E199" t="s">
        <v>65</v>
      </c>
      <c r="F199" t="s">
        <v>26</v>
      </c>
      <c r="G199" t="s">
        <v>25</v>
      </c>
      <c r="H199" t="s">
        <v>26</v>
      </c>
      <c r="I199" t="s">
        <v>24</v>
      </c>
      <c r="J199" t="s">
        <v>35</v>
      </c>
      <c r="K199" t="s">
        <v>35</v>
      </c>
      <c r="L199" t="s">
        <v>30</v>
      </c>
      <c r="M199" t="s">
        <v>28</v>
      </c>
      <c r="N199" t="s">
        <v>38</v>
      </c>
      <c r="O199" t="s">
        <v>27</v>
      </c>
      <c r="P199" t="s">
        <v>36</v>
      </c>
    </row>
    <row r="200" spans="1:18" x14ac:dyDescent="0.2">
      <c r="A200">
        <v>2</v>
      </c>
      <c r="B200" t="s">
        <v>292</v>
      </c>
      <c r="C200" t="s">
        <v>19</v>
      </c>
      <c r="D200" t="s">
        <v>54</v>
      </c>
      <c r="E200" t="s">
        <v>34</v>
      </c>
      <c r="F200" t="s">
        <v>25</v>
      </c>
      <c r="G200" t="s">
        <v>23</v>
      </c>
      <c r="H200" t="s">
        <v>23</v>
      </c>
      <c r="I200" t="s">
        <v>25</v>
      </c>
      <c r="J200" t="s">
        <v>25</v>
      </c>
      <c r="K200" t="s">
        <v>24</v>
      </c>
      <c r="L200" t="s">
        <v>30</v>
      </c>
      <c r="M200" t="s">
        <v>28</v>
      </c>
      <c r="N200" t="s">
        <v>29</v>
      </c>
      <c r="O200" t="s">
        <v>27</v>
      </c>
      <c r="P200" t="s">
        <v>36</v>
      </c>
    </row>
    <row r="201" spans="1:18" x14ac:dyDescent="0.2">
      <c r="A201">
        <v>2</v>
      </c>
      <c r="B201" t="s">
        <v>293</v>
      </c>
      <c r="C201" t="s">
        <v>19</v>
      </c>
      <c r="D201" t="s">
        <v>74</v>
      </c>
      <c r="E201" t="s">
        <v>21</v>
      </c>
      <c r="F201" t="s">
        <v>25</v>
      </c>
      <c r="G201" t="s">
        <v>24</v>
      </c>
      <c r="H201" t="s">
        <v>24</v>
      </c>
      <c r="I201" t="s">
        <v>25</v>
      </c>
      <c r="J201" t="s">
        <v>24</v>
      </c>
      <c r="K201" t="s">
        <v>23</v>
      </c>
      <c r="L201" t="s">
        <v>27</v>
      </c>
      <c r="M201" t="s">
        <v>28</v>
      </c>
      <c r="N201" t="s">
        <v>34</v>
      </c>
      <c r="O201" t="s">
        <v>30</v>
      </c>
      <c r="P201" t="s">
        <v>31</v>
      </c>
      <c r="Q201" t="s">
        <v>39</v>
      </c>
      <c r="R201" s="1" t="s">
        <v>294</v>
      </c>
    </row>
    <row r="202" spans="1:18" x14ac:dyDescent="0.2">
      <c r="A202">
        <v>2</v>
      </c>
      <c r="B202" t="s">
        <v>295</v>
      </c>
      <c r="C202" t="s">
        <v>76</v>
      </c>
      <c r="D202" t="s">
        <v>41</v>
      </c>
      <c r="E202" t="s">
        <v>21</v>
      </c>
      <c r="F202" t="s">
        <v>22</v>
      </c>
      <c r="G202" t="s">
        <v>35</v>
      </c>
      <c r="H202" t="s">
        <v>22</v>
      </c>
      <c r="I202" t="s">
        <v>25</v>
      </c>
      <c r="J202" t="s">
        <v>35</v>
      </c>
      <c r="K202" t="s">
        <v>24</v>
      </c>
      <c r="L202" t="s">
        <v>30</v>
      </c>
      <c r="M202" t="s">
        <v>28</v>
      </c>
      <c r="N202" t="s">
        <v>65</v>
      </c>
      <c r="O202" t="s">
        <v>30</v>
      </c>
      <c r="P202" t="s">
        <v>31</v>
      </c>
      <c r="Q202" t="s">
        <v>32</v>
      </c>
      <c r="R202" s="1" t="s">
        <v>296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B6"/>
    </sheetView>
  </sheetViews>
  <sheetFormatPr baseColWidth="10" defaultRowHeight="16" x14ac:dyDescent="0.2"/>
  <cols>
    <col min="1" max="1" width="35.6640625" customWidth="1"/>
    <col min="2" max="2" width="75.83203125" bestFit="1" customWidth="1"/>
  </cols>
  <sheetData>
    <row r="3" spans="1:2" x14ac:dyDescent="0.2">
      <c r="A3" s="3" t="s">
        <v>298</v>
      </c>
      <c r="B3" t="s">
        <v>314</v>
      </c>
    </row>
    <row r="4" spans="1:2" x14ac:dyDescent="0.2">
      <c r="A4" s="4" t="s">
        <v>28</v>
      </c>
      <c r="B4" s="2">
        <v>197</v>
      </c>
    </row>
    <row r="5" spans="1:2" x14ac:dyDescent="0.2">
      <c r="A5" s="4" t="s">
        <v>256</v>
      </c>
      <c r="B5" s="2">
        <v>1</v>
      </c>
    </row>
    <row r="6" spans="1:2" x14ac:dyDescent="0.2">
      <c r="A6" s="4" t="s">
        <v>91</v>
      </c>
      <c r="B6" s="2">
        <v>2</v>
      </c>
    </row>
    <row r="7" spans="1:2" x14ac:dyDescent="0.2">
      <c r="A7" s="4" t="s">
        <v>299</v>
      </c>
      <c r="B7" s="2"/>
    </row>
    <row r="8" spans="1:2" x14ac:dyDescent="0.2">
      <c r="A8" s="4" t="s">
        <v>300</v>
      </c>
      <c r="B8" s="2">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tabSelected="1" workbookViewId="0">
      <selection activeCell="A15" sqref="A15:C21"/>
    </sheetView>
  </sheetViews>
  <sheetFormatPr baseColWidth="10" defaultRowHeight="16" x14ac:dyDescent="0.2"/>
  <cols>
    <col min="1" max="1" width="32.83203125" customWidth="1"/>
    <col min="2" max="2" width="30.33203125" customWidth="1"/>
  </cols>
  <sheetData>
    <row r="3" spans="1:3" x14ac:dyDescent="0.2">
      <c r="A3" s="3" t="s">
        <v>298</v>
      </c>
      <c r="B3" t="s">
        <v>315</v>
      </c>
    </row>
    <row r="4" spans="1:3" x14ac:dyDescent="0.2">
      <c r="A4" s="4" t="s">
        <v>21</v>
      </c>
      <c r="B4" s="2">
        <v>7</v>
      </c>
    </row>
    <row r="5" spans="1:3" x14ac:dyDescent="0.2">
      <c r="A5" s="4" t="s">
        <v>29</v>
      </c>
      <c r="B5" s="2">
        <v>138</v>
      </c>
    </row>
    <row r="6" spans="1:3" x14ac:dyDescent="0.2">
      <c r="A6" s="4" t="s">
        <v>49</v>
      </c>
      <c r="B6" s="2">
        <v>10</v>
      </c>
    </row>
    <row r="7" spans="1:3" x14ac:dyDescent="0.2">
      <c r="A7" s="4" t="s">
        <v>65</v>
      </c>
      <c r="B7" s="2">
        <v>16</v>
      </c>
    </row>
    <row r="8" spans="1:3" x14ac:dyDescent="0.2">
      <c r="A8" s="4" t="s">
        <v>34</v>
      </c>
      <c r="B8" s="2">
        <v>14</v>
      </c>
    </row>
    <row r="9" spans="1:3" x14ac:dyDescent="0.2">
      <c r="A9" s="4" t="s">
        <v>38</v>
      </c>
      <c r="B9" s="2">
        <v>15</v>
      </c>
    </row>
    <row r="10" spans="1:3" x14ac:dyDescent="0.2">
      <c r="A10" s="4" t="s">
        <v>299</v>
      </c>
      <c r="B10" s="2"/>
    </row>
    <row r="11" spans="1:3" x14ac:dyDescent="0.2">
      <c r="A11" s="4" t="s">
        <v>300</v>
      </c>
      <c r="B11" s="2">
        <v>200</v>
      </c>
    </row>
    <row r="13" spans="1:3" x14ac:dyDescent="0.2">
      <c r="A13" s="5"/>
      <c r="B13" s="6"/>
    </row>
    <row r="15" spans="1:3" x14ac:dyDescent="0.2">
      <c r="A15" s="5" t="s">
        <v>34</v>
      </c>
      <c r="B15" s="6">
        <v>14</v>
      </c>
      <c r="C15">
        <f>B15*100/$B$21</f>
        <v>7</v>
      </c>
    </row>
    <row r="16" spans="1:3" x14ac:dyDescent="0.2">
      <c r="A16" s="5" t="s">
        <v>21</v>
      </c>
      <c r="B16" s="6">
        <v>7</v>
      </c>
      <c r="C16">
        <f t="shared" ref="C16:C21" si="0">B16*100/$B$21</f>
        <v>3.5</v>
      </c>
    </row>
    <row r="17" spans="1:3" x14ac:dyDescent="0.2">
      <c r="A17" s="5" t="s">
        <v>49</v>
      </c>
      <c r="B17" s="6">
        <v>10</v>
      </c>
      <c r="C17">
        <f t="shared" si="0"/>
        <v>5</v>
      </c>
    </row>
    <row r="18" spans="1:3" x14ac:dyDescent="0.2">
      <c r="A18" s="5" t="s">
        <v>65</v>
      </c>
      <c r="B18" s="6">
        <v>16</v>
      </c>
      <c r="C18">
        <f t="shared" si="0"/>
        <v>8</v>
      </c>
    </row>
    <row r="19" spans="1:3" x14ac:dyDescent="0.2">
      <c r="A19" s="5" t="s">
        <v>38</v>
      </c>
      <c r="B19" s="6">
        <v>15</v>
      </c>
      <c r="C19">
        <f t="shared" si="0"/>
        <v>7.5</v>
      </c>
    </row>
    <row r="20" spans="1:3" x14ac:dyDescent="0.2">
      <c r="A20" s="5" t="s">
        <v>29</v>
      </c>
      <c r="B20" s="6">
        <v>138</v>
      </c>
      <c r="C20">
        <f t="shared" si="0"/>
        <v>69</v>
      </c>
    </row>
    <row r="21" spans="1:3" x14ac:dyDescent="0.2">
      <c r="A21" t="s">
        <v>300</v>
      </c>
      <c r="B21">
        <v>200</v>
      </c>
      <c r="C21">
        <f t="shared" si="0"/>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D9" sqref="D9"/>
    </sheetView>
  </sheetViews>
  <sheetFormatPr baseColWidth="10" defaultRowHeight="16" x14ac:dyDescent="0.2"/>
  <cols>
    <col min="1" max="1" width="17" customWidth="1"/>
    <col min="2" max="2" width="56.1640625" bestFit="1" customWidth="1"/>
  </cols>
  <sheetData>
    <row r="3" spans="1:3" x14ac:dyDescent="0.2">
      <c r="B3" t="s">
        <v>297</v>
      </c>
      <c r="C3" t="s">
        <v>301</v>
      </c>
    </row>
    <row r="4" spans="1:3" x14ac:dyDescent="0.2">
      <c r="A4" s="4" t="s">
        <v>132</v>
      </c>
      <c r="B4" s="2">
        <v>1</v>
      </c>
      <c r="C4" s="7">
        <f>GETPIVOTDATA("How long have you been working on developing software?",$A$3,"How long have you been working on developing software?","1 - 2 years")*100/GETPIVOTDATA("How long have you been working on developing software?",$A$3)</f>
        <v>0.49751243781094528</v>
      </c>
    </row>
    <row r="5" spans="1:3" x14ac:dyDescent="0.2">
      <c r="A5" s="4" t="s">
        <v>76</v>
      </c>
      <c r="B5" s="2">
        <v>30</v>
      </c>
      <c r="C5" s="7">
        <f>GETPIVOTDATA("How long have you been working on developing software?",$A$3,"How long have you been working on developing software?","3 - 5 years")*100/GETPIVOTDATA("How long have you been working on developing software?",$A$3)</f>
        <v>14.925373134328359</v>
      </c>
    </row>
    <row r="6" spans="1:3" x14ac:dyDescent="0.2">
      <c r="A6" s="4" t="s">
        <v>46</v>
      </c>
      <c r="B6" s="2">
        <v>58</v>
      </c>
      <c r="C6" s="7">
        <f>GETPIVOTDATA("How long have you been working on developing software?",$A$3,"How long have you been working on developing software?","5 - 10 years")*100/GETPIVOTDATA("How long have you been working on developing software?",$A$3)</f>
        <v>28.855721393034827</v>
      </c>
    </row>
    <row r="7" spans="1:3" x14ac:dyDescent="0.2">
      <c r="A7" s="4" t="s">
        <v>269</v>
      </c>
      <c r="B7" s="2">
        <v>1</v>
      </c>
      <c r="C7" s="7">
        <f>GETPIVOTDATA("How long have you been working on developing software?",$A$3,"How long have you been working on developing software?","Less than a year")*100/GETPIVOTDATA("How long have you been working on developing software?",$A$3)</f>
        <v>0.49751243781094528</v>
      </c>
    </row>
    <row r="8" spans="1:3" x14ac:dyDescent="0.2">
      <c r="A8" s="4" t="s">
        <v>19</v>
      </c>
      <c r="B8" s="2">
        <v>111</v>
      </c>
      <c r="C8" s="7">
        <f>GETPIVOTDATA("How long have you been working on developing software?",$A$3,"How long have you been working on developing software?","More than 10 years")*100/GETPIVOTDATA("How long have you been working on developing software?",$A$3)</f>
        <v>55.223880597014926</v>
      </c>
    </row>
    <row r="9" spans="1:3" x14ac:dyDescent="0.2">
      <c r="A9" s="4" t="s">
        <v>299</v>
      </c>
      <c r="B9" s="2"/>
    </row>
    <row r="10" spans="1:3" x14ac:dyDescent="0.2">
      <c r="A10" s="4" t="s">
        <v>300</v>
      </c>
      <c r="B10" s="2">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13" sqref="B13"/>
    </sheetView>
  </sheetViews>
  <sheetFormatPr baseColWidth="10" defaultRowHeight="16" x14ac:dyDescent="0.2"/>
  <cols>
    <col min="1" max="1" width="36.6640625" customWidth="1"/>
    <col min="2" max="2" width="63.33203125" customWidth="1"/>
  </cols>
  <sheetData>
    <row r="3" spans="1:2" x14ac:dyDescent="0.2">
      <c r="A3" s="3" t="s">
        <v>298</v>
      </c>
      <c r="B3" t="s">
        <v>302</v>
      </c>
    </row>
    <row r="4" spans="1:2" x14ac:dyDescent="0.2">
      <c r="A4" s="4" t="s">
        <v>41</v>
      </c>
      <c r="B4" s="2">
        <v>41</v>
      </c>
    </row>
    <row r="5" spans="1:2" x14ac:dyDescent="0.2">
      <c r="A5" s="4" t="s">
        <v>54</v>
      </c>
      <c r="B5" s="2">
        <v>57</v>
      </c>
    </row>
    <row r="6" spans="1:2" x14ac:dyDescent="0.2">
      <c r="A6" s="4" t="s">
        <v>74</v>
      </c>
      <c r="B6" s="2">
        <v>34</v>
      </c>
    </row>
    <row r="7" spans="1:2" x14ac:dyDescent="0.2">
      <c r="A7" s="4" t="s">
        <v>20</v>
      </c>
      <c r="B7" s="2">
        <v>49</v>
      </c>
    </row>
    <row r="8" spans="1:2" x14ac:dyDescent="0.2">
      <c r="A8" s="4" t="s">
        <v>102</v>
      </c>
      <c r="B8" s="2">
        <v>20</v>
      </c>
    </row>
    <row r="9" spans="1:2" x14ac:dyDescent="0.2">
      <c r="A9" s="4" t="s">
        <v>299</v>
      </c>
      <c r="B9" s="2"/>
    </row>
    <row r="10" spans="1:2" x14ac:dyDescent="0.2">
      <c r="A10" s="4" t="s">
        <v>300</v>
      </c>
      <c r="B10" s="2">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B14" sqref="B14"/>
    </sheetView>
  </sheetViews>
  <sheetFormatPr baseColWidth="10" defaultRowHeight="16" x14ac:dyDescent="0.2"/>
  <cols>
    <col min="1" max="1" width="32.83203125" customWidth="1"/>
    <col min="2" max="2" width="80" bestFit="1" customWidth="1"/>
  </cols>
  <sheetData>
    <row r="3" spans="1:3" x14ac:dyDescent="0.2">
      <c r="A3" s="3" t="s">
        <v>298</v>
      </c>
      <c r="B3" t="s">
        <v>303</v>
      </c>
    </row>
    <row r="4" spans="1:3" x14ac:dyDescent="0.2">
      <c r="A4" s="4" t="s">
        <v>21</v>
      </c>
      <c r="B4" s="2">
        <v>63</v>
      </c>
      <c r="C4" s="7">
        <f>GETPIVOTDATA("How frequently do or did you include code snippets in your answers on Stack Overflow?",$A$3,"How frequently do or did you include code snippets in your answers on Stack Overflow?","Frequently (61--80% of the time)")*100/GETPIVOTDATA("How frequently do or did you include code snippets in your answers on Stack Overflow?",$A$3)</f>
        <v>31.343283582089551</v>
      </c>
    </row>
    <row r="5" spans="1:3" x14ac:dyDescent="0.2">
      <c r="A5" s="4" t="s">
        <v>29</v>
      </c>
      <c r="B5" s="2">
        <v>1</v>
      </c>
      <c r="C5" s="7">
        <f>GETPIVOTDATA("How frequently do or did you include code snippets in your answers on Stack Overflow?",$A$3,"How frequently do or did you include code snippets in your answers on Stack Overflow?","Never (0% of the time)")*100/GETPIVOTDATA("How frequently do or did you include code snippets in your answers on Stack Overflow?",$A$3)</f>
        <v>0.49751243781094528</v>
      </c>
    </row>
    <row r="6" spans="1:3" x14ac:dyDescent="0.2">
      <c r="A6" s="4" t="s">
        <v>49</v>
      </c>
      <c r="B6" s="2">
        <v>40</v>
      </c>
      <c r="C6" s="7">
        <f>GETPIVOTDATA("How frequently do or did you include code snippets in your answers on Stack Overflow?",$A$3,"How frequently do or did you include code snippets in your answers on Stack Overflow?","Occasionally (41--60% of the time)")*100/GETPIVOTDATA("How frequently do or did you include code snippets in your answers on Stack Overflow?",$A$3)</f>
        <v>19.900497512437809</v>
      </c>
    </row>
    <row r="7" spans="1:3" x14ac:dyDescent="0.2">
      <c r="A7" s="4" t="s">
        <v>65</v>
      </c>
      <c r="B7" s="2">
        <v>11</v>
      </c>
      <c r="C7" s="7">
        <f>GETPIVOTDATA("How frequently do or did you include code snippets in your answers on Stack Overflow?",$A$3,"How frequently do or did you include code snippets in your answers on Stack Overflow?","Rarely (21--40% of the time)")*100/GETPIVOTDATA("How frequently do or did you include code snippets in your answers on Stack Overflow?",$A$3)</f>
        <v>5.4726368159203984</v>
      </c>
    </row>
    <row r="8" spans="1:3" x14ac:dyDescent="0.2">
      <c r="A8" s="4" t="s">
        <v>34</v>
      </c>
      <c r="B8" s="2">
        <v>84</v>
      </c>
      <c r="C8" s="7">
        <f>GETPIVOTDATA("How frequently do or did you include code snippets in your answers on Stack Overflow?",$A$3,"How frequently do or did you include code snippets in your answers on Stack Overflow?","Very Frequently (81--100% of the time)")*100/GETPIVOTDATA("How frequently do or did you include code snippets in your answers on Stack Overflow?",$A$3)</f>
        <v>41.791044776119406</v>
      </c>
    </row>
    <row r="9" spans="1:3" x14ac:dyDescent="0.2">
      <c r="A9" s="4" t="s">
        <v>99</v>
      </c>
      <c r="B9" s="2">
        <v>2</v>
      </c>
      <c r="C9" s="7">
        <f>GETPIVOTDATA("How frequently do or did you include code snippets in your answers on Stack Overflow?",$A$3,"How frequently do or did you include code snippets in your answers on Stack Overflow?","Very Rarely (1--20% of the time)")*100/GETPIVOTDATA("How frequently do or did you include code snippets in your answers on Stack Overflow?",$A$3)</f>
        <v>0.99502487562189057</v>
      </c>
    </row>
    <row r="10" spans="1:3" x14ac:dyDescent="0.2">
      <c r="A10" s="4" t="s">
        <v>299</v>
      </c>
      <c r="B10" s="2"/>
    </row>
    <row r="11" spans="1:3" x14ac:dyDescent="0.2">
      <c r="A11" s="4" t="s">
        <v>300</v>
      </c>
      <c r="B11" s="2">
        <v>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61"/>
  <sheetViews>
    <sheetView topLeftCell="B1" workbookViewId="0">
      <selection activeCell="G6" sqref="G6:G7"/>
    </sheetView>
  </sheetViews>
  <sheetFormatPr baseColWidth="10" defaultRowHeight="16" x14ac:dyDescent="0.2"/>
  <cols>
    <col min="1" max="1" width="13.83203125" customWidth="1"/>
    <col min="2" max="2" width="115.6640625" customWidth="1"/>
    <col min="4" max="4" width="13.83203125" bestFit="1" customWidth="1"/>
  </cols>
  <sheetData>
    <row r="3" spans="1:10" x14ac:dyDescent="0.2">
      <c r="A3" s="3" t="s">
        <v>298</v>
      </c>
      <c r="B3" t="s">
        <v>304</v>
      </c>
      <c r="D3" t="s">
        <v>298</v>
      </c>
      <c r="E3" t="s">
        <v>304</v>
      </c>
      <c r="F3" t="s">
        <v>305</v>
      </c>
      <c r="G3" t="s">
        <v>306</v>
      </c>
      <c r="H3" t="s">
        <v>307</v>
      </c>
      <c r="I3" t="s">
        <v>308</v>
      </c>
      <c r="J3" t="s">
        <v>309</v>
      </c>
    </row>
    <row r="4" spans="1:10" x14ac:dyDescent="0.2">
      <c r="A4" s="4" t="s">
        <v>25</v>
      </c>
      <c r="B4" s="2">
        <v>42</v>
      </c>
      <c r="D4" t="s">
        <v>26</v>
      </c>
      <c r="E4">
        <v>28</v>
      </c>
      <c r="F4">
        <v>4</v>
      </c>
      <c r="G4">
        <v>9</v>
      </c>
      <c r="H4">
        <v>106</v>
      </c>
      <c r="I4">
        <v>66</v>
      </c>
      <c r="J4">
        <v>3</v>
      </c>
    </row>
    <row r="5" spans="1:10" x14ac:dyDescent="0.2">
      <c r="A5" s="4" t="s">
        <v>23</v>
      </c>
      <c r="B5" s="2">
        <v>18</v>
      </c>
      <c r="D5" t="s">
        <v>25</v>
      </c>
      <c r="E5">
        <v>42</v>
      </c>
      <c r="F5">
        <v>10</v>
      </c>
      <c r="G5">
        <v>14</v>
      </c>
      <c r="H5">
        <v>71</v>
      </c>
      <c r="I5">
        <v>56</v>
      </c>
      <c r="J5">
        <v>7</v>
      </c>
    </row>
    <row r="6" spans="1:10" x14ac:dyDescent="0.2">
      <c r="A6" s="4" t="s">
        <v>24</v>
      </c>
      <c r="B6" s="2">
        <v>50</v>
      </c>
      <c r="D6" t="s">
        <v>24</v>
      </c>
      <c r="E6">
        <v>50</v>
      </c>
      <c r="F6">
        <v>21</v>
      </c>
      <c r="G6">
        <v>31</v>
      </c>
      <c r="H6">
        <v>17</v>
      </c>
      <c r="I6">
        <v>35</v>
      </c>
      <c r="J6">
        <v>38</v>
      </c>
    </row>
    <row r="7" spans="1:10" x14ac:dyDescent="0.2">
      <c r="A7" s="4" t="s">
        <v>22</v>
      </c>
      <c r="B7" s="2">
        <v>30</v>
      </c>
      <c r="D7" t="s">
        <v>22</v>
      </c>
      <c r="E7">
        <v>30</v>
      </c>
      <c r="F7">
        <v>16</v>
      </c>
      <c r="G7">
        <v>33</v>
      </c>
      <c r="H7">
        <v>2</v>
      </c>
      <c r="I7">
        <v>15</v>
      </c>
      <c r="J7">
        <v>14</v>
      </c>
    </row>
    <row r="8" spans="1:10" x14ac:dyDescent="0.2">
      <c r="A8" s="4" t="s">
        <v>26</v>
      </c>
      <c r="B8" s="2">
        <v>28</v>
      </c>
      <c r="D8" t="s">
        <v>35</v>
      </c>
      <c r="E8">
        <v>32</v>
      </c>
      <c r="F8">
        <v>28</v>
      </c>
      <c r="G8">
        <v>46</v>
      </c>
      <c r="H8">
        <v>3</v>
      </c>
      <c r="I8">
        <v>17</v>
      </c>
      <c r="J8">
        <v>37</v>
      </c>
    </row>
    <row r="9" spans="1:10" x14ac:dyDescent="0.2">
      <c r="A9" s="4" t="s">
        <v>35</v>
      </c>
      <c r="B9" s="2">
        <v>32</v>
      </c>
      <c r="D9" t="s">
        <v>23</v>
      </c>
      <c r="E9">
        <v>18</v>
      </c>
      <c r="F9">
        <v>121</v>
      </c>
      <c r="G9">
        <v>67</v>
      </c>
      <c r="H9">
        <v>1</v>
      </c>
      <c r="I9">
        <v>11</v>
      </c>
      <c r="J9">
        <v>101</v>
      </c>
    </row>
    <row r="10" spans="1:10" x14ac:dyDescent="0.2">
      <c r="A10" s="4" t="s">
        <v>299</v>
      </c>
      <c r="B10" s="2"/>
    </row>
    <row r="11" spans="1:10" x14ac:dyDescent="0.2">
      <c r="A11" s="4" t="s">
        <v>300</v>
      </c>
      <c r="B11" s="2">
        <v>200</v>
      </c>
    </row>
    <row r="13" spans="1:10" x14ac:dyDescent="0.2">
      <c r="A13" s="3" t="s">
        <v>298</v>
      </c>
      <c r="B13" t="s">
        <v>305</v>
      </c>
    </row>
    <row r="14" spans="1:10" x14ac:dyDescent="0.2">
      <c r="A14" s="4" t="s">
        <v>25</v>
      </c>
      <c r="B14" s="2">
        <v>10</v>
      </c>
    </row>
    <row r="15" spans="1:10" x14ac:dyDescent="0.2">
      <c r="A15" s="4" t="s">
        <v>23</v>
      </c>
      <c r="B15" s="2">
        <v>121</v>
      </c>
    </row>
    <row r="16" spans="1:10" x14ac:dyDescent="0.2">
      <c r="A16" s="4" t="s">
        <v>24</v>
      </c>
      <c r="B16" s="2">
        <v>21</v>
      </c>
    </row>
    <row r="17" spans="1:2" x14ac:dyDescent="0.2">
      <c r="A17" s="4" t="s">
        <v>22</v>
      </c>
      <c r="B17" s="2">
        <v>16</v>
      </c>
    </row>
    <row r="18" spans="1:2" x14ac:dyDescent="0.2">
      <c r="A18" s="4" t="s">
        <v>26</v>
      </c>
      <c r="B18" s="2">
        <v>4</v>
      </c>
    </row>
    <row r="19" spans="1:2" x14ac:dyDescent="0.2">
      <c r="A19" s="4" t="s">
        <v>35</v>
      </c>
      <c r="B19" s="2">
        <v>28</v>
      </c>
    </row>
    <row r="20" spans="1:2" x14ac:dyDescent="0.2">
      <c r="A20" s="4" t="s">
        <v>299</v>
      </c>
      <c r="B20" s="2"/>
    </row>
    <row r="21" spans="1:2" x14ac:dyDescent="0.2">
      <c r="A21" s="4" t="s">
        <v>300</v>
      </c>
      <c r="B21" s="2">
        <v>200</v>
      </c>
    </row>
    <row r="23" spans="1:2" x14ac:dyDescent="0.2">
      <c r="A23" s="3" t="s">
        <v>298</v>
      </c>
      <c r="B23" t="s">
        <v>306</v>
      </c>
    </row>
    <row r="24" spans="1:2" x14ac:dyDescent="0.2">
      <c r="A24" s="4" t="s">
        <v>25</v>
      </c>
      <c r="B24" s="2">
        <v>14</v>
      </c>
    </row>
    <row r="25" spans="1:2" x14ac:dyDescent="0.2">
      <c r="A25" s="4" t="s">
        <v>23</v>
      </c>
      <c r="B25" s="2">
        <v>67</v>
      </c>
    </row>
    <row r="26" spans="1:2" x14ac:dyDescent="0.2">
      <c r="A26" s="4" t="s">
        <v>24</v>
      </c>
      <c r="B26" s="2">
        <v>31</v>
      </c>
    </row>
    <row r="27" spans="1:2" x14ac:dyDescent="0.2">
      <c r="A27" s="4" t="s">
        <v>22</v>
      </c>
      <c r="B27" s="2">
        <v>33</v>
      </c>
    </row>
    <row r="28" spans="1:2" x14ac:dyDescent="0.2">
      <c r="A28" s="4" t="s">
        <v>26</v>
      </c>
      <c r="B28" s="2">
        <v>9</v>
      </c>
    </row>
    <row r="29" spans="1:2" x14ac:dyDescent="0.2">
      <c r="A29" s="4" t="s">
        <v>35</v>
      </c>
      <c r="B29" s="2">
        <v>46</v>
      </c>
    </row>
    <row r="30" spans="1:2" x14ac:dyDescent="0.2">
      <c r="A30" s="4" t="s">
        <v>299</v>
      </c>
      <c r="B30" s="2"/>
    </row>
    <row r="31" spans="1:2" x14ac:dyDescent="0.2">
      <c r="A31" s="4" t="s">
        <v>300</v>
      </c>
      <c r="B31" s="2">
        <v>200</v>
      </c>
    </row>
    <row r="33" spans="1:2" x14ac:dyDescent="0.2">
      <c r="A33" s="3" t="s">
        <v>298</v>
      </c>
      <c r="B33" t="s">
        <v>307</v>
      </c>
    </row>
    <row r="34" spans="1:2" x14ac:dyDescent="0.2">
      <c r="A34" s="4" t="s">
        <v>25</v>
      </c>
      <c r="B34" s="2">
        <v>71</v>
      </c>
    </row>
    <row r="35" spans="1:2" x14ac:dyDescent="0.2">
      <c r="A35" s="4" t="s">
        <v>23</v>
      </c>
      <c r="B35" s="2">
        <v>1</v>
      </c>
    </row>
    <row r="36" spans="1:2" x14ac:dyDescent="0.2">
      <c r="A36" s="4" t="s">
        <v>24</v>
      </c>
      <c r="B36" s="2">
        <v>17</v>
      </c>
    </row>
    <row r="37" spans="1:2" x14ac:dyDescent="0.2">
      <c r="A37" s="4" t="s">
        <v>22</v>
      </c>
      <c r="B37" s="2">
        <v>2</v>
      </c>
    </row>
    <row r="38" spans="1:2" x14ac:dyDescent="0.2">
      <c r="A38" s="4" t="s">
        <v>26</v>
      </c>
      <c r="B38" s="2">
        <v>106</v>
      </c>
    </row>
    <row r="39" spans="1:2" x14ac:dyDescent="0.2">
      <c r="A39" s="4" t="s">
        <v>35</v>
      </c>
      <c r="B39" s="2">
        <v>3</v>
      </c>
    </row>
    <row r="40" spans="1:2" x14ac:dyDescent="0.2">
      <c r="A40" s="4" t="s">
        <v>299</v>
      </c>
      <c r="B40" s="2"/>
    </row>
    <row r="41" spans="1:2" x14ac:dyDescent="0.2">
      <c r="A41" s="4" t="s">
        <v>300</v>
      </c>
      <c r="B41" s="2">
        <v>200</v>
      </c>
    </row>
    <row r="43" spans="1:2" x14ac:dyDescent="0.2">
      <c r="A43" s="3" t="s">
        <v>298</v>
      </c>
      <c r="B43" t="s">
        <v>308</v>
      </c>
    </row>
    <row r="44" spans="1:2" x14ac:dyDescent="0.2">
      <c r="A44" s="4" t="s">
        <v>25</v>
      </c>
      <c r="B44" s="2">
        <v>56</v>
      </c>
    </row>
    <row r="45" spans="1:2" x14ac:dyDescent="0.2">
      <c r="A45" s="4" t="s">
        <v>23</v>
      </c>
      <c r="B45" s="2">
        <v>11</v>
      </c>
    </row>
    <row r="46" spans="1:2" x14ac:dyDescent="0.2">
      <c r="A46" s="4" t="s">
        <v>24</v>
      </c>
      <c r="B46" s="2">
        <v>35</v>
      </c>
    </row>
    <row r="47" spans="1:2" x14ac:dyDescent="0.2">
      <c r="A47" s="4" t="s">
        <v>22</v>
      </c>
      <c r="B47" s="2">
        <v>15</v>
      </c>
    </row>
    <row r="48" spans="1:2" x14ac:dyDescent="0.2">
      <c r="A48" s="4" t="s">
        <v>26</v>
      </c>
      <c r="B48" s="2">
        <v>66</v>
      </c>
    </row>
    <row r="49" spans="1:2" x14ac:dyDescent="0.2">
      <c r="A49" s="4" t="s">
        <v>35</v>
      </c>
      <c r="B49" s="2">
        <v>17</v>
      </c>
    </row>
    <row r="50" spans="1:2" x14ac:dyDescent="0.2">
      <c r="A50" s="4" t="s">
        <v>299</v>
      </c>
      <c r="B50" s="2"/>
    </row>
    <row r="51" spans="1:2" x14ac:dyDescent="0.2">
      <c r="A51" s="4" t="s">
        <v>300</v>
      </c>
      <c r="B51" s="2">
        <v>200</v>
      </c>
    </row>
    <row r="53" spans="1:2" x14ac:dyDescent="0.2">
      <c r="A53" s="3" t="s">
        <v>298</v>
      </c>
      <c r="B53" t="s">
        <v>309</v>
      </c>
    </row>
    <row r="54" spans="1:2" x14ac:dyDescent="0.2">
      <c r="A54" s="4" t="s">
        <v>25</v>
      </c>
      <c r="B54" s="2">
        <v>7</v>
      </c>
    </row>
    <row r="55" spans="1:2" x14ac:dyDescent="0.2">
      <c r="A55" s="4" t="s">
        <v>23</v>
      </c>
      <c r="B55" s="2">
        <v>101</v>
      </c>
    </row>
    <row r="56" spans="1:2" x14ac:dyDescent="0.2">
      <c r="A56" s="4" t="s">
        <v>24</v>
      </c>
      <c r="B56" s="2">
        <v>38</v>
      </c>
    </row>
    <row r="57" spans="1:2" x14ac:dyDescent="0.2">
      <c r="A57" s="4" t="s">
        <v>22</v>
      </c>
      <c r="B57" s="2">
        <v>14</v>
      </c>
    </row>
    <row r="58" spans="1:2" x14ac:dyDescent="0.2">
      <c r="A58" s="4" t="s">
        <v>26</v>
      </c>
      <c r="B58" s="2">
        <v>3</v>
      </c>
    </row>
    <row r="59" spans="1:2" x14ac:dyDescent="0.2">
      <c r="A59" s="4" t="s">
        <v>35</v>
      </c>
      <c r="B59" s="2">
        <v>37</v>
      </c>
    </row>
    <row r="60" spans="1:2" x14ac:dyDescent="0.2">
      <c r="A60" s="4" t="s">
        <v>299</v>
      </c>
      <c r="B60" s="2"/>
    </row>
    <row r="61" spans="1:2" x14ac:dyDescent="0.2">
      <c r="A61" s="4" t="s">
        <v>300</v>
      </c>
      <c r="B61" s="2">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14" sqref="H14"/>
    </sheetView>
  </sheetViews>
  <sheetFormatPr baseColWidth="10" defaultRowHeight="16" x14ac:dyDescent="0.2"/>
  <cols>
    <col min="1" max="1" width="12.83203125" customWidth="1"/>
    <col min="2" max="2" width="24.6640625" customWidth="1"/>
  </cols>
  <sheetData>
    <row r="3" spans="1:2" x14ac:dyDescent="0.2">
      <c r="A3" s="3" t="s">
        <v>298</v>
      </c>
      <c r="B3" t="s">
        <v>310</v>
      </c>
    </row>
    <row r="4" spans="1:2" x14ac:dyDescent="0.2">
      <c r="A4" s="4" t="s">
        <v>27</v>
      </c>
      <c r="B4" s="2">
        <v>89</v>
      </c>
    </row>
    <row r="5" spans="1:2" x14ac:dyDescent="0.2">
      <c r="A5" s="4" t="s">
        <v>30</v>
      </c>
      <c r="B5" s="2">
        <v>111</v>
      </c>
    </row>
    <row r="6" spans="1:2" x14ac:dyDescent="0.2">
      <c r="A6" s="4" t="s">
        <v>299</v>
      </c>
      <c r="B6" s="2"/>
    </row>
    <row r="7" spans="1:2" x14ac:dyDescent="0.2">
      <c r="A7" s="4" t="s">
        <v>300</v>
      </c>
      <c r="B7" s="2">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D12" sqref="D12"/>
    </sheetView>
  </sheetViews>
  <sheetFormatPr baseColWidth="10" defaultRowHeight="16" x14ac:dyDescent="0.2"/>
  <cols>
    <col min="1" max="1" width="35.33203125" customWidth="1"/>
    <col min="2" max="2" width="89.33203125" bestFit="1" customWidth="1"/>
  </cols>
  <sheetData>
    <row r="3" spans="1:3" x14ac:dyDescent="0.2">
      <c r="A3" s="3" t="s">
        <v>298</v>
      </c>
      <c r="B3" t="s">
        <v>311</v>
      </c>
    </row>
    <row r="4" spans="1:3" x14ac:dyDescent="0.2">
      <c r="A4" s="4" t="s">
        <v>89</v>
      </c>
      <c r="B4" s="2">
        <v>1</v>
      </c>
    </row>
    <row r="5" spans="1:3" x14ac:dyDescent="0.2">
      <c r="A5" s="4" t="s">
        <v>36</v>
      </c>
      <c r="B5" s="2">
        <v>69</v>
      </c>
    </row>
    <row r="6" spans="1:3" x14ac:dyDescent="0.2">
      <c r="A6" s="4" t="s">
        <v>42</v>
      </c>
      <c r="B6" s="2">
        <v>9</v>
      </c>
    </row>
    <row r="7" spans="1:3" x14ac:dyDescent="0.2">
      <c r="A7" s="4" t="s">
        <v>61</v>
      </c>
      <c r="B7" s="2">
        <v>16</v>
      </c>
    </row>
    <row r="8" spans="1:3" x14ac:dyDescent="0.2">
      <c r="A8" s="4" t="s">
        <v>257</v>
      </c>
      <c r="B8" s="2">
        <v>2</v>
      </c>
    </row>
    <row r="9" spans="1:3" x14ac:dyDescent="0.2">
      <c r="A9" s="4" t="s">
        <v>31</v>
      </c>
      <c r="B9" s="2">
        <v>103</v>
      </c>
    </row>
    <row r="10" spans="1:3" x14ac:dyDescent="0.2">
      <c r="A10" s="4" t="s">
        <v>299</v>
      </c>
      <c r="B10" s="2"/>
    </row>
    <row r="11" spans="1:3" x14ac:dyDescent="0.2">
      <c r="A11" s="4" t="s">
        <v>300</v>
      </c>
      <c r="B11" s="2">
        <v>200</v>
      </c>
    </row>
    <row r="14" spans="1:3" x14ac:dyDescent="0.2">
      <c r="A14" t="s">
        <v>257</v>
      </c>
      <c r="B14">
        <v>2</v>
      </c>
      <c r="C14">
        <f>B14*100/$B$20</f>
        <v>1</v>
      </c>
    </row>
    <row r="15" spans="1:3" x14ac:dyDescent="0.2">
      <c r="A15" t="s">
        <v>89</v>
      </c>
      <c r="B15">
        <v>1</v>
      </c>
      <c r="C15">
        <f t="shared" ref="C15:C19" si="0">B15*100/$B$20</f>
        <v>0.5</v>
      </c>
    </row>
    <row r="16" spans="1:3" x14ac:dyDescent="0.2">
      <c r="A16" t="s">
        <v>42</v>
      </c>
      <c r="B16">
        <v>9</v>
      </c>
      <c r="C16">
        <f t="shared" si="0"/>
        <v>4.5</v>
      </c>
    </row>
    <row r="17" spans="1:3" x14ac:dyDescent="0.2">
      <c r="A17" t="s">
        <v>61</v>
      </c>
      <c r="B17">
        <v>16</v>
      </c>
      <c r="C17">
        <f t="shared" si="0"/>
        <v>8</v>
      </c>
    </row>
    <row r="18" spans="1:3" x14ac:dyDescent="0.2">
      <c r="A18" t="s">
        <v>31</v>
      </c>
      <c r="B18">
        <v>103</v>
      </c>
      <c r="C18">
        <f t="shared" si="0"/>
        <v>51.5</v>
      </c>
    </row>
    <row r="19" spans="1:3" x14ac:dyDescent="0.2">
      <c r="A19" t="s">
        <v>36</v>
      </c>
      <c r="B19">
        <v>69</v>
      </c>
      <c r="C19">
        <f t="shared" si="0"/>
        <v>34.5</v>
      </c>
    </row>
    <row r="20" spans="1:3" x14ac:dyDescent="0.2">
      <c r="A20" t="s">
        <v>300</v>
      </c>
      <c r="B20">
        <v>200</v>
      </c>
      <c r="C20">
        <f>B20*100/$B$20</f>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E26" sqref="E26"/>
    </sheetView>
  </sheetViews>
  <sheetFormatPr baseColWidth="10" defaultRowHeight="16" x14ac:dyDescent="0.2"/>
  <cols>
    <col min="1" max="1" width="33.1640625" customWidth="1"/>
    <col min="2" max="2" width="34.33203125" customWidth="1"/>
  </cols>
  <sheetData>
    <row r="3" spans="1:3" x14ac:dyDescent="0.2">
      <c r="A3" s="3" t="s">
        <v>298</v>
      </c>
      <c r="B3" t="s">
        <v>312</v>
      </c>
    </row>
    <row r="4" spans="1:3" x14ac:dyDescent="0.2">
      <c r="A4" s="4" t="s">
        <v>39</v>
      </c>
      <c r="B4" s="2">
        <v>27</v>
      </c>
    </row>
    <row r="5" spans="1:3" x14ac:dyDescent="0.2">
      <c r="A5" s="4" t="s">
        <v>111</v>
      </c>
      <c r="B5" s="2">
        <v>7</v>
      </c>
    </row>
    <row r="6" spans="1:3" x14ac:dyDescent="0.2">
      <c r="A6" s="4" t="s">
        <v>43</v>
      </c>
      <c r="B6" s="2">
        <v>30</v>
      </c>
    </row>
    <row r="7" spans="1:3" x14ac:dyDescent="0.2">
      <c r="A7" s="4" t="s">
        <v>32</v>
      </c>
      <c r="B7" s="2">
        <v>11</v>
      </c>
    </row>
    <row r="8" spans="1:3" x14ac:dyDescent="0.2">
      <c r="A8" s="4" t="s">
        <v>47</v>
      </c>
      <c r="B8" s="2">
        <v>48</v>
      </c>
    </row>
    <row r="9" spans="1:3" x14ac:dyDescent="0.2">
      <c r="A9" s="4" t="s">
        <v>72</v>
      </c>
      <c r="B9" s="2">
        <v>8</v>
      </c>
    </row>
    <row r="10" spans="1:3" x14ac:dyDescent="0.2">
      <c r="A10" s="4" t="s">
        <v>299</v>
      </c>
      <c r="B10" s="2"/>
    </row>
    <row r="11" spans="1:3" x14ac:dyDescent="0.2">
      <c r="A11" s="4" t="s">
        <v>300</v>
      </c>
      <c r="B11" s="2">
        <v>131</v>
      </c>
    </row>
    <row r="14" spans="1:3" x14ac:dyDescent="0.2">
      <c r="A14" t="s">
        <v>47</v>
      </c>
      <c r="B14">
        <v>48</v>
      </c>
      <c r="C14" s="7">
        <f>B14*100/$B$20</f>
        <v>36.641221374045799</v>
      </c>
    </row>
    <row r="15" spans="1:3" x14ac:dyDescent="0.2">
      <c r="A15" t="s">
        <v>39</v>
      </c>
      <c r="B15">
        <v>27</v>
      </c>
      <c r="C15" s="7">
        <f t="shared" ref="C15:C20" si="0">B15*100/$B$20</f>
        <v>20.610687022900763</v>
      </c>
    </row>
    <row r="16" spans="1:3" x14ac:dyDescent="0.2">
      <c r="A16" t="s">
        <v>43</v>
      </c>
      <c r="B16">
        <v>30</v>
      </c>
      <c r="C16" s="7">
        <f t="shared" si="0"/>
        <v>22.900763358778626</v>
      </c>
    </row>
    <row r="17" spans="1:3" x14ac:dyDescent="0.2">
      <c r="A17" t="s">
        <v>32</v>
      </c>
      <c r="B17">
        <v>11</v>
      </c>
      <c r="C17" s="7">
        <f t="shared" si="0"/>
        <v>8.3969465648854964</v>
      </c>
    </row>
    <row r="18" spans="1:3" x14ac:dyDescent="0.2">
      <c r="A18" t="s">
        <v>72</v>
      </c>
      <c r="B18">
        <v>8</v>
      </c>
      <c r="C18" s="7">
        <f t="shared" si="0"/>
        <v>6.106870229007634</v>
      </c>
    </row>
    <row r="19" spans="1:3" x14ac:dyDescent="0.2">
      <c r="A19" t="s">
        <v>111</v>
      </c>
      <c r="B19">
        <v>7</v>
      </c>
      <c r="C19" s="7">
        <f t="shared" si="0"/>
        <v>5.343511450381679</v>
      </c>
    </row>
    <row r="20" spans="1:3" x14ac:dyDescent="0.2">
      <c r="A20" t="s">
        <v>300</v>
      </c>
      <c r="B20">
        <v>131</v>
      </c>
      <c r="C20" s="7">
        <f t="shared" si="0"/>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M1" sqref="M1"/>
    </sheetView>
  </sheetViews>
  <sheetFormatPr baseColWidth="10" defaultRowHeight="16" x14ac:dyDescent="0.2"/>
  <cols>
    <col min="1" max="1" width="12.83203125" customWidth="1"/>
    <col min="2" max="2" width="46.6640625" customWidth="1"/>
  </cols>
  <sheetData>
    <row r="3" spans="1:2" x14ac:dyDescent="0.2">
      <c r="A3" s="3" t="s">
        <v>298</v>
      </c>
      <c r="B3" t="s">
        <v>313</v>
      </c>
    </row>
    <row r="4" spans="1:2" x14ac:dyDescent="0.2">
      <c r="A4" s="4" t="s">
        <v>27</v>
      </c>
      <c r="B4" s="2">
        <v>76</v>
      </c>
    </row>
    <row r="5" spans="1:2" x14ac:dyDescent="0.2">
      <c r="A5" s="4" t="s">
        <v>30</v>
      </c>
      <c r="B5" s="2">
        <v>124</v>
      </c>
    </row>
    <row r="6" spans="1:2" x14ac:dyDescent="0.2">
      <c r="A6" s="4" t="s">
        <v>299</v>
      </c>
      <c r="B6" s="2"/>
    </row>
    <row r="7" spans="1:2" x14ac:dyDescent="0.2">
      <c r="A7" s="4" t="s">
        <v>300</v>
      </c>
      <c r="B7"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all_202_answerers</vt:lpstr>
      <vt:lpstr>q1</vt:lpstr>
      <vt:lpstr>q2</vt:lpstr>
      <vt:lpstr>q3</vt:lpstr>
      <vt:lpstr>q4</vt:lpstr>
      <vt:lpstr>outdated</vt:lpstr>
      <vt:lpstr>outdated freq</vt:lpstr>
      <vt:lpstr>outdated fix</vt:lpstr>
      <vt:lpstr>license</vt:lpstr>
      <vt:lpstr>license include</vt:lpstr>
      <vt:lpstr>license check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2017-10-14T17:46:25Z</dcterms:created>
  <dcterms:modified xsi:type="dcterms:W3CDTF">2017-10-14T23:51:35Z</dcterms:modified>
</cp:coreProperties>
</file>